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57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9" i="1" l="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216" i="1"/>
  <c r="F215" i="1"/>
  <c r="F214" i="1"/>
  <c r="F196" i="1"/>
  <c r="F197" i="1" s="1"/>
  <c r="F198" i="1" s="1"/>
  <c r="F199" i="1" s="1"/>
  <c r="F200" i="1" s="1"/>
  <c r="F201" i="1" s="1"/>
  <c r="F202" i="1" s="1"/>
  <c r="F203" i="1" s="1"/>
  <c r="F204" i="1" s="1"/>
  <c r="F182" i="1"/>
  <c r="F183" i="1" s="1"/>
  <c r="F184" i="1" s="1"/>
  <c r="F185" i="1" s="1"/>
  <c r="F186" i="1" s="1"/>
  <c r="F166" i="1"/>
  <c r="F167" i="1" s="1"/>
  <c r="F168" i="1" s="1"/>
  <c r="F169" i="1" s="1"/>
  <c r="F170" i="1" s="1"/>
  <c r="F171" i="1" s="1"/>
  <c r="F172" i="1" s="1"/>
  <c r="F153" i="1"/>
  <c r="F154" i="1" s="1"/>
  <c r="F155" i="1" s="1"/>
  <c r="F156"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alcChain>
</file>

<file path=xl/sharedStrings.xml><?xml version="1.0" encoding="utf-8"?>
<sst xmlns="http://schemas.openxmlformats.org/spreadsheetml/2006/main" count="791" uniqueCount="705">
  <si>
    <t>INSTITUTO NACIONAL DE AGUAS POTABLES Y ALCANTARILLADOS (INAPA)</t>
  </si>
  <si>
    <t xml:space="preserve">Resumen de Ingresos y Egresos </t>
  </si>
  <si>
    <t xml:space="preserve"> Del 01 al  30  de SEPTIEMBRE  2023</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</si>
  <si>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</si>
  <si>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</si>
  <si>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</si>
  <si>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</si>
  <si>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</si>
  <si>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</si>
  <si>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</si>
  <si>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</si>
  <si>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</si>
  <si>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</si>
  <si>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</si>
  <si>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REINTEGROS</t>
  </si>
  <si>
    <t>COMISION DESCUENTOS CARNET</t>
  </si>
  <si>
    <t>COMISION BANCARIA COBRO IMP. DGII 0.15%</t>
  </si>
  <si>
    <t xml:space="preserve">IMP. 0.15          </t>
  </si>
  <si>
    <t>COMISION POR CHEQUES CERTIFICADOS</t>
  </si>
  <si>
    <t>COMISION POR CHEQUES DEVUELTOS</t>
  </si>
  <si>
    <t>COMISION POR CARGOS  SERVICIOS</t>
  </si>
  <si>
    <t>COMISION POR DEPOSITO NOCTURNO</t>
  </si>
  <si>
    <t>COMISION POR MANEJO DE CUENTA</t>
  </si>
  <si>
    <t>AVISO DE DEBITO</t>
  </si>
  <si>
    <t xml:space="preserve">064178 </t>
  </si>
  <si>
    <t>REPOSICION FONDO CAJA CHICA DEL LABORATORIO NACIONAL DE REFERENCA CALIDAD DE AGUA CORRESP. AL PERIODO DEL  14-06 AL 14-08-2023.</t>
  </si>
  <si>
    <t xml:space="preserve">064179 </t>
  </si>
  <si>
    <t>REPOSICION FONDO CAJA CHICA DE LA ZONA V, SANTIAGO CORRESP. AL PERIODO DEL 27-06 AL 08-08-2023.</t>
  </si>
  <si>
    <t xml:space="preserve">064180 </t>
  </si>
  <si>
    <t>REPOSICION FONDO CAJA CHICA DE LA PROV. MARIA TRINIDAD SANCHEZ ZONA III CORRESP. AL PERIODO DEL 12-05 AL 07-07-2023.</t>
  </si>
  <si>
    <t xml:space="preserve">064181 </t>
  </si>
  <si>
    <t>REPOSICION FONDO CAJA CHICA DE LA PROV. HATO MAYOR ZONA VI CORRESP. AL PERIODO DEL 09-06 AL 04-08-2023.</t>
  </si>
  <si>
    <t xml:space="preserve">064182 </t>
  </si>
  <si>
    <t>REPOSICION FONDO CAJA CHICA DE LA PROV.PEDERNALES ZONA VIII CORRESP. AL PERIODO DEL 22-02 AL 26-07-2023.</t>
  </si>
  <si>
    <t xml:space="preserve">064183 </t>
  </si>
  <si>
    <t>REPOSICION FONDO CAJA CHICA DE LA PROV. SAN JOSE DE OCOA ZONA IV CORRESP. AL PERIODO DEL 06-07 AL 21-07-2023.</t>
  </si>
  <si>
    <t xml:space="preserve">064184 </t>
  </si>
  <si>
    <t>REPOSICION FONDO CAJA CHICA DE LA PROV. PERAVIA ZONA IV CORRESP. AL PERIODO DEL 30-06 AL 04-08-2023.</t>
  </si>
  <si>
    <t xml:space="preserve">064185 </t>
  </si>
  <si>
    <t xml:space="preserve">PAGO FACT. NO.B1100010388/28-08-2023, ALQUILER DEL LOCAL  DE LA OFICINA COMERCIAL, UBICADO EN LA CALLE MANUEL DE JESUS GALVAN NO.99,  MUNICIPIO BAJOS DE HAINA,  PROV. SAN CRISTOBAL, CORRESP. A 03 DIAS DEL MES DE MAYO Y LOS MESES JUNIO, JULIO, AGOSTO/2023. </t>
  </si>
  <si>
    <t xml:space="preserve">064186 </t>
  </si>
  <si>
    <t>REPOSICION FONDO CAJA CHICA DE LA PROV. SAN CRISTOBAL ZONA IV CORRESP. AL PERIODO DEL 06-06 AL 19-07-2023.</t>
  </si>
  <si>
    <t xml:space="preserve">064187 </t>
  </si>
  <si>
    <t>REPOSICION FONDO CAJA CHICA DE LA PROV. AZUA ZONA II CORRESP. AL PERIODO DEL 28-06 AL 28-07-2023.</t>
  </si>
  <si>
    <t xml:space="preserve">EFT-8350 </t>
  </si>
  <si>
    <t>PAGO FACT. NO.B1500000197/01-08-2023,  ALQUILER LOCAL COMERCIAL Y MANTENIMIENTO EN EL MUNICIPIO LAS TERRENAS, PROV. SAMANA, CORRESP. AL MES DE AGOSTO/2023.</t>
  </si>
  <si>
    <t xml:space="preserve">EFT-8351 </t>
  </si>
  <si>
    <t>PAGO FACT. NO.B1500000007/22-08-2023, ALQUILER LOCAL COMERCIAL EN EL MUNICIPIO DE CABRERA, PROV.MARIA TRINIDAD SANCHEZ, CORRESP. AL MES DE AGOSTO/2023.</t>
  </si>
  <si>
    <t xml:space="preserve">064188 </t>
  </si>
  <si>
    <t>REPOSICION FONDO CAJA CHICA DE LA PROV. EL SEIBO ZONA VI CORRESP. AL PERIODO DEL 02-08 AL 29-08-2023.</t>
  </si>
  <si>
    <t xml:space="preserve">064189 </t>
  </si>
  <si>
    <t>REPOSICION FONDO CAJA CHICA DE LA DIRECCION DE TECNOLOGIA DE LA INFORMACION Y COMUNICACION CORRESP. AL PERIODO DEL 25-07 AL 17-08-2023.</t>
  </si>
  <si>
    <t xml:space="preserve">064190 </t>
  </si>
  <si>
    <t>APERTURA DE  FONDO DE CAJA CHICA, CORRESP. A LA PROV. DE MONTECRISTI, ZONA 1.</t>
  </si>
  <si>
    <t xml:space="preserve">064191 </t>
  </si>
  <si>
    <t>PAGO FACT. NO.B1100010380/25-08-2023, ALQUILER DE LOCAL  COMERCIAL, UBICADO EN LA CALLE SANTOME NO.38, MUNICIPIO EL CERCADO,  PROV. SAN JUAN,   CORRESP. AL MES DE AGOSTO/2023.</t>
  </si>
  <si>
    <t xml:space="preserve">064192 </t>
  </si>
  <si>
    <t>REPOSICION FONDO CAJA CHICA DE LA PROV.DAJABON ZONA I CORRESP. AL PERIODO DEL 21-07 AL 24-08-2023.</t>
  </si>
  <si>
    <t xml:space="preserve">EFT-8352 </t>
  </si>
  <si>
    <t>NULO</t>
  </si>
  <si>
    <t xml:space="preserve">EFT-8353 </t>
  </si>
  <si>
    <t>PAGO FACT. NO.B1100010393/29-08-2023,  ALQUILER LOCAL COMERCIAL UBICADO EN LA CALLE CENTRAL NO.66,  EN EL SECTOR PIZARRETE, MUNICIPIO BANI, PROV. PERAVIA, CORRESP.  A LOS MESES DE JUNIO, JULIO, AGOSTO/2023.</t>
  </si>
  <si>
    <t xml:space="preserve">064193 </t>
  </si>
  <si>
    <t>PAGO FACT. NO.B1100010381/25-08-2023, ALQUILER LOCAL COMERCIAL EN EL MUNICIPIO RESTAURACION,  PROV. DAJABON , CORRESP. AL MES DE AGOSTO/2023.</t>
  </si>
  <si>
    <t xml:space="preserve">064194 </t>
  </si>
  <si>
    <t>PAGO FACT. NO.B1100010383/25-08-2023, ALQUILER LOCAL COMERCIAL UBICADO EN EL MUNICIPIO JIMANI PROV. INDEPENDENCIA, CORRESP. AL MES DE AGOSTO/2023.</t>
  </si>
  <si>
    <t xml:space="preserve">064195 </t>
  </si>
  <si>
    <t>PAGO FACT. NO.B1100010377/25-08-2023, ALQUILER LOCAL COMERCIAL EN PIMENTEL, PROV. DUARTE,  CORRESP. AL MES DE AGOSTO/2023.</t>
  </si>
  <si>
    <t xml:space="preserve">064196 </t>
  </si>
  <si>
    <t>PAGO FACT. NO.B1100010384/25-08-2023,  ALQUILER LOCAL COMERCIAL, MUNICIPIO SAN JOSE DE OCOA, PROV. DE SAN JOSE DE OCOA, CORRESP. AL MES DE AGOSTO/2023.</t>
  </si>
  <si>
    <t xml:space="preserve">064197 </t>
  </si>
  <si>
    <t>PAGO RETENCION DEL ISR (10% ALQUILERES LOCALES COMERCIALES), SEGUN LEY 253/12, CORRESP. AL MES DE AGOSTO/2023.</t>
  </si>
  <si>
    <t xml:space="preserve">064198 </t>
  </si>
  <si>
    <t>PAGO RETENCION DEL ISR (5%CONTRATISTA Y PROVEEDORES), SEGUN LEY 253/12, CORRESP.AL MES DE AGOSTO/2023.</t>
  </si>
  <si>
    <t xml:space="preserve">064199 </t>
  </si>
  <si>
    <t>PAGO RETENCION DEL ITBIS (30% COMPAÑIA), SEGUN LEY 253/12, CORRESP. AL MES DE AGOSTO/2023.</t>
  </si>
  <si>
    <t xml:space="preserve">EFT-8354 </t>
  </si>
  <si>
    <t>PAGO FACT. NO.B1100010382/25-08-2023, ALQUILER LOCAL COMERCIAL UBICADO EN EL MUNICIPIO NEYBA PROV. BAHORUCO,  CORRESP. AL MES DE AGOSTO/2023.</t>
  </si>
  <si>
    <t xml:space="preserve">EFT-8355 </t>
  </si>
  <si>
    <t>PAGO FACT. NO.B1100010378/25-08-2023, ALQUILER LOCAL COMERCIAL UBICADO EN EL MUNICIPIO VICENTE NOBLE, PROV. BARAHONA, CORRESP. AL MES DE AGOSTO/2023.</t>
  </si>
  <si>
    <t xml:space="preserve">EFT-8356 </t>
  </si>
  <si>
    <t xml:space="preserve">PAGO FACT. NO.B1100010385/28-08-2023, ALQUILER LOCAL COMERCIAL UBICADO EN EL MUNICIPIO DE LOMA DE CABRERA,  PROV. DAJABON,  CORRESP. AL  MES DE AGOSTO/2023. </t>
  </si>
  <si>
    <t xml:space="preserve">EFT-8357 </t>
  </si>
  <si>
    <t>PAGO FACT. NO.B1500000003/01-09-2023,  PARA EL ALQUILER DEL LOCAL COMERCIAL,  UBICADO EN LA CALLE ENRIQUILLO NO.15 BARRIO  EL HATO, MUNICIPIO VILLA JARAGUA, PROV. BAHORUCO,  CORRESP. AL MES DE AGOSTO/2023 .</t>
  </si>
  <si>
    <t xml:space="preserve">EFT-8358 </t>
  </si>
  <si>
    <t>PAGO FACT. NO.B1500000216/08-07-2023, ALQUILER DE LOCAL COMERCIAL , UBICADO EN LA CALLE FERNANDEZ VALERIO ESQUINA AFRICA NUÑEZ NO.64,  MUNICIPIO BAITOA, PROV. SANTIAGO DE LOS CABALLEROS,  CORRESP. AL MES DE JULIO/2023.</t>
  </si>
  <si>
    <t xml:space="preserve">EFT-8359 </t>
  </si>
  <si>
    <t xml:space="preserve">PAGO FACT. NO.B1500000005/11-08-2023, ALQUILER LOCAL COMERCIAL,  MUNICIPIO EL VALLE, PROV. HATO MAYOR ,  CORRESP. AL MES DE AGOSTO/2023. </t>
  </si>
  <si>
    <t xml:space="preserve">064200 </t>
  </si>
  <si>
    <t>PAGO FACT. NO.B1100010389/28-08-2023  ALQUILER LOCAL COMERCIAL MUNICIPIO COMENDADOR, PROV. ELIAS PIÑA,  CORRESP. AL MES DE AGOSTO/2023.</t>
  </si>
  <si>
    <t xml:space="preserve">064201 </t>
  </si>
  <si>
    <t>PAGO FACT. NO.B1100010391/28-08-2023, ALQUILER DEL LOCAL  DE LA OFICINA COMERCIAL, UBICADO EN LA CALLE DUARTE NO.09,  MUNICIPIO RANCHO ARRIBA, PROV. SAN JOSE DE OCOA, CORRESP. A 9 DIAS DEL MES DE AGOSTO/2023 .</t>
  </si>
  <si>
    <t xml:space="preserve">064202 </t>
  </si>
  <si>
    <t>PAGO FACT. NO. B1100010386/28-08-2023, ALQUILER DE LOCAL COMERCIAL UBICADO EN LA CALLE SANCHEZ NO.13, EN EL MUNICIPIO DE YAGUATE, PROV. SAN CRISTOBAL,  CORRESP. AL MES DE AGOSTO/2023.</t>
  </si>
  <si>
    <t xml:space="preserve">064203 </t>
  </si>
  <si>
    <t>PAGO FACT. NO.B1100010392/28-08-2023,  ALQUILER LOCAL COMERCIAL, EN EL MUNICIPIO VILLA JARAGUA, PROV. BAHORUCO,  CORRESP. AL MES DE  AGOSTO/2023.</t>
  </si>
  <si>
    <t xml:space="preserve">064204 </t>
  </si>
  <si>
    <t xml:space="preserve">PAGO FACT. NO.B1100010390/28-08-2023, ALQUILER LOCAL COMERCIAL EN EL MUNICIPIO DUVERGE, PROV. INDEPENDENCIA,  CORRESP. AL  MES DE AGOSTO/2023.  </t>
  </si>
  <si>
    <t xml:space="preserve">064205 </t>
  </si>
  <si>
    <t>PAGO RETENCION DEL ITBIS (18% A PERSONA FISICA), SEGUN LEY 253/12, CORRESP. AL MES DE AGOSTO/2023.</t>
  </si>
  <si>
    <t xml:space="preserve">EFT-8360 </t>
  </si>
  <si>
    <t>PAGO FACT. NO.B1100010387/28-08-2023, ALQUILER DE VIVIENDA FAMILIAR HABITADA POR EL PERSONAL DE SUPERVISION DEL AC. JUANA VICENTA, EL LIMON, PROV. SAMANA, CORRESP. AL MES DE AGOSTO/2023.</t>
  </si>
  <si>
    <t xml:space="preserve">064206 </t>
  </si>
  <si>
    <t>REPOSICION FONDO CAJA CHICA DE LA PROV.SANCHEZ RAMIREZ ZONA III CORRESP. AL PERIODO DEL 18-07 AL 25-08-2023.</t>
  </si>
  <si>
    <t xml:space="preserve">064207 </t>
  </si>
  <si>
    <t xml:space="preserve">REPOSICION FONDO CAJA CHICA DE LA PROV.SAMANA ZONA III CORRESP. AL PERIODO DEL 15-06 AL 07-08-2023. </t>
  </si>
  <si>
    <t xml:space="preserve">064208 </t>
  </si>
  <si>
    <t>REPOSICION FONDO CAJA CHICA DE LA DIRECCION COMERCIAL CORRESP. AL PERIODO DEL 29-05 AL 29-08-2023.</t>
  </si>
  <si>
    <t xml:space="preserve">064209 </t>
  </si>
  <si>
    <t>REPOSICION FONDO CAJA CHICA DE LA ESTAFETA DE COBROS  DE RIO SAN JUAN ZONA III CORRESP. AL PERIODO DEL 14-05 AL 04-07-2023.</t>
  </si>
  <si>
    <t xml:space="preserve">064210 </t>
  </si>
  <si>
    <t>REPOSICION FONDO CAJA CHICA DE LA DIRECCION DE OPERACIONES DESTINADO PARA CUBRIR GASTOS DE URGENCIA CORRESP. AL PERIODO DEL 01-08 AL 04-09-2023.</t>
  </si>
  <si>
    <t xml:space="preserve">064211 </t>
  </si>
  <si>
    <t xml:space="preserve">REPOSICION FONDO CAJA CHICA DE LA PROV. SAN JUAN ZONA II CORRESP. AL PERIODO DEL 31-07 AL 18-08-2023, </t>
  </si>
  <si>
    <t xml:space="preserve">064212 </t>
  </si>
  <si>
    <t>REPOSICION FONDO CAJA CHICA DE LA PROV. DUARTE ZONA III CORRESP. AL PERIODO DEL 31-05 AL 15-08-2023.</t>
  </si>
  <si>
    <t xml:space="preserve">064213 </t>
  </si>
  <si>
    <t>REPOSICION FONDO CAJA CHICA DE LA PROV. SAN PEDRO DE MACORIS ZONA VI CORRESP. AL PERIODO DEL 24-07 AL 05-09-2023.</t>
  </si>
  <si>
    <t xml:space="preserve">064214 </t>
  </si>
  <si>
    <t>REPOSICION FONDO CAJA CHICA DE LA PROV.VALVERDE ZONA I CORRESP. AL PERIODO DEL 01 AL 31-08-2023.</t>
  </si>
  <si>
    <t xml:space="preserve">064215 </t>
  </si>
  <si>
    <t>REPOSICION FONDO CAJA CHICA DE LA ESTAFETA DE COBRO  DE JAIBON ZONA I  CORRESP. AL PERIOD O DEL 11-08 AL 30-08-2023.</t>
  </si>
  <si>
    <t xml:space="preserve">064216 </t>
  </si>
  <si>
    <t>PAGO FACTS. NOS.B1500000016/05-09-2023, ALQUILER DE LOCAL COMERCIAL, MUNICIPIO MICHES, PROV. EL SEIBO,  CORRESP. A LOS MESES JULIO, AGOSTO/2023.</t>
  </si>
  <si>
    <t xml:space="preserve">064217 </t>
  </si>
  <si>
    <t>PAGO FACT. NO.B1500000063/26-08-2023,  ALQUILER DE UN LOCAL COMERCIAL, EN EL DISTRITO MUNICIPAL SAN JOSE DEL PUERTO, MUNICIPIO VILLA ALTAGRACIA, PROV. SAN CRISTOBAL,  CORRESP. AL MES DE AGOSTO/2023.</t>
  </si>
  <si>
    <t xml:space="preserve">EFT-8361 </t>
  </si>
  <si>
    <t>PAGO FACT.NO.B1100010379/25-08-2023,  ALQUILER LOCAL COMERCIAL EN MANZANILLO, MUNICIPIO PEPILLO SALCEDO, PROV. MONTECRISTI,  CORRESP. A 15 DIAS DEL MES DE FEBRERO Y LOS MESES MARZO, ABRIL, MAYO, JUNIO, JULIO, AGOSTO/2023.</t>
  </si>
  <si>
    <t xml:space="preserve">064218 </t>
  </si>
  <si>
    <t>PAGO FACT. NO.B1500000107/05-09-2023, ALQUILER DE LOCAL COMERCIAL UBICADO EN LA CALLE OSVALDO BAZIL NO. 87, EN EL MUNICIPIO HATILLO, PROV. SAN CRISTOBAL,  CORRESP. AL MES DE AGOSTO/2023.</t>
  </si>
  <si>
    <t xml:space="preserve">064219 </t>
  </si>
  <si>
    <t>REPOSICION FONDO CAJA CHICA DE LA DIVISION DE TESORERIA DESTINADO PARA CUBRIR GASTOS MENORES DEL NIVEL CENTRAL CORRESP. AL PERIODO DEL 08-08 AL 04-09-2023.</t>
  </si>
  <si>
    <t>|</t>
  </si>
  <si>
    <t xml:space="preserve">064220 </t>
  </si>
  <si>
    <t xml:space="preserve">EFT-8362 </t>
  </si>
  <si>
    <t>PAGO FACT. NO.B1500000003/11-08, 04/02-09-2023, ALQUILER DE DOS LOCALES COMERCIALES EN EL MUNICIPIO DAJABON,  PROV. DAJABON,  CORRESP. A LOS MESES JULIO, AGOSTO/2023.</t>
  </si>
  <si>
    <t xml:space="preserve">064221 </t>
  </si>
  <si>
    <t xml:space="preserve">PAGO FACT. NO.B1500000006/02-08-2023,  ALQUILER LOCAL COMERCIAL UBICADO EN LA CALLE FABIO F. NO.04 PUEBLO ABAJO, MUNICIPIO BANI, PROV. PERAVIA,  CORRESP. AL MES DE AGOSTO/2023. </t>
  </si>
  <si>
    <t xml:space="preserve">064222 </t>
  </si>
  <si>
    <t>REPOSICION FONDO CAJA CHICA DE LA DIVISION DE TRANSPORTACION DESTINADO PARA LA COMPRA DE REPUESTOS Y PAGO PEAJES DE LA FLOTILLA DE VEHICULOS DE LA INSTITUCION CORRESP. AL PERIODO DEL 05  AL 08-09-2023.</t>
  </si>
  <si>
    <t xml:space="preserve">064223 </t>
  </si>
  <si>
    <t>REPOSICION FONDO CAJA CHICA DE LA PROV. LA ALTAGRACIA ZONA VI CORRESP. AL PERIODO DEL  20-06 AL 08-09-2023.</t>
  </si>
  <si>
    <t xml:space="preserve">064224 </t>
  </si>
  <si>
    <t>REPOSICION FONDO CAJA CHICA DE LA PROV ELIAS PIÑA ZONA II CORRESP. AL PERIODO DEL 14-06 AL 05-09-2023.</t>
  </si>
  <si>
    <t xml:space="preserve">064225 </t>
  </si>
  <si>
    <t>REPOSICION FONDO CAJA CHICA DE LA PROV. BARAHONA ZONA VIII CORRESP. AL PERIODO DEL 08 AL 29-08-2023.</t>
  </si>
  <si>
    <t xml:space="preserve">EFT-8363 </t>
  </si>
  <si>
    <t>PAGO FACT. NO.B1500000007/15-08-2023,  ALQUILER LOCAL COMERCIAL  EN EL MUNICIPIO  LAGUNA SALADA, PROV. VALVERDE, CORRESP. AL  MES JULIO/2023.</t>
  </si>
  <si>
    <t xml:space="preserve">064226 </t>
  </si>
  <si>
    <t>REPOSICION FONDO CAJA CHICA DE LA DIRECCION EJECUTIVA CORRESP. AL PERIODO DEL 03-08 AL 21-09-2023 .</t>
  </si>
  <si>
    <t xml:space="preserve">064227 </t>
  </si>
  <si>
    <t>REPOSICION FONDO CAJA CHICA DE LA PROV. EL SEIBO ZONA VI CORRESP.  AL PERIODO DEL 29-08 AL 14-09-2023.</t>
  </si>
  <si>
    <t xml:space="preserve">EFT-8364 </t>
  </si>
  <si>
    <t>PAGO DE UN MES DE DEPOSITO, PARA EL AQUILER DE  LA OFICINA COMERCIAL UBICADO EN GUAYUBIN, PROV.MONTECRISTI.</t>
  </si>
  <si>
    <t xml:space="preserve">EFT-8365 </t>
  </si>
  <si>
    <t>PAGO VIÁTICOS POR ADELANTADO PARA DAR CONTINUIDAD A LA REALIZACIÓN DEL INVENTARIO FÍSICO A NIVEL NACIONAL, DESDE EL DÍA 02 HASTA EL 31 DE OCTUBRE DEL AÑO 2023, EN LAS PROV. NAVARRETE, SABANA IGLESIA, BAITOA Y HATO DEL YAQUÉ, SANCHEZ RAMIREZ (ZONA III) VALVERDE MAO (ZONA 1).</t>
  </si>
  <si>
    <t xml:space="preserve">EFT-8366 </t>
  </si>
  <si>
    <t xml:space="preserve">EFT-8367 </t>
  </si>
  <si>
    <t xml:space="preserve">EFT-8368 </t>
  </si>
  <si>
    <t xml:space="preserve"> Del 01 al  31  de SEPTIEMBRE  2023</t>
  </si>
  <si>
    <t>Cuenta Bancaria 160-50003-2</t>
  </si>
  <si>
    <t>Descripcion</t>
  </si>
  <si>
    <t xml:space="preserve">Balance </t>
  </si>
  <si>
    <t>TRANSFERENCIAS INTERNAS</t>
  </si>
  <si>
    <t>DEPOSITO</t>
  </si>
  <si>
    <t>COMISION POR TRANSFERENCIA</t>
  </si>
  <si>
    <t>Cuenta Bancaria 020-500003-7</t>
  </si>
  <si>
    <t xml:space="preserve">                       Descripcion</t>
  </si>
  <si>
    <t>TRANSFERECIAS INTERNAS</t>
  </si>
  <si>
    <t xml:space="preserve"> REINTEGROS </t>
  </si>
  <si>
    <t>PAGO PRESTAMO DE ELECTRODOMESTICO</t>
  </si>
  <si>
    <t>Cuenta Bancaria 030-204893-6</t>
  </si>
  <si>
    <t xml:space="preserve">DEPOSITO                                   </t>
  </si>
  <si>
    <t xml:space="preserve">TRANSFERENCIAS </t>
  </si>
  <si>
    <t>COMISION POR MANEJO DE CTA.</t>
  </si>
  <si>
    <t xml:space="preserve"> Del 01 al  31  de SEPTIEMBRE 2023</t>
  </si>
  <si>
    <t>Cuenta Bancaria 720689421</t>
  </si>
  <si>
    <t xml:space="preserve">                                                                                                             </t>
  </si>
  <si>
    <t>AVC TRASLADO EN BALANCE</t>
  </si>
  <si>
    <t>PAGO DE COMBUSTIBLE</t>
  </si>
  <si>
    <t>COMISION POR 0.15</t>
  </si>
  <si>
    <t>COMISION POR TRANSF. APLICADA</t>
  </si>
  <si>
    <t>REVERSO DE CREDITO</t>
  </si>
  <si>
    <t>CARGO POR SERVICIOS GENERADOS</t>
  </si>
  <si>
    <t xml:space="preserve">           </t>
  </si>
  <si>
    <t>COMPENSACION POR BALANCE</t>
  </si>
  <si>
    <t xml:space="preserve">                                                                                                                                                                                                      </t>
  </si>
  <si>
    <t>Cuenta Bancaria: 960-415-2454</t>
  </si>
  <si>
    <t xml:space="preserve">                Balance Inicial: </t>
  </si>
  <si>
    <t>No.ck/transf.</t>
  </si>
  <si>
    <t>TRANSFERENCIA</t>
  </si>
  <si>
    <t>Cuenta Bancaria: 010-026300-0</t>
  </si>
  <si>
    <t>ASIGNACIONES PRESUPUESTARIAS</t>
  </si>
  <si>
    <t>SUPERVISION DE OBRAS</t>
  </si>
  <si>
    <t xml:space="preserve">REINTEGROS </t>
  </si>
  <si>
    <t>DESCUENTO ELECTRODOMESTICOS</t>
  </si>
  <si>
    <t>AVC</t>
  </si>
  <si>
    <t>AVD</t>
  </si>
  <si>
    <t xml:space="preserve">EFT-3257 </t>
  </si>
  <si>
    <t>PAGO FACTS. DE CONSUMO ENERGETICO EN LA ZONA SUR DEL PAIS CORRESP. AL MES DE JULIO/2023,  LIB. NO.8072.</t>
  </si>
  <si>
    <t xml:space="preserve">EFT-3258 </t>
  </si>
  <si>
    <t>PAGO FACTS. DE CONSUMO ENERGETICO EN LA ZONA NORTE DEL PAIS CORRESP. AL MES DE JULIO/2023, LIB. NO.8075.</t>
  </si>
  <si>
    <t xml:space="preserve">EFT-3259 </t>
  </si>
  <si>
    <t>PAGO FACT. NO.B1500000002/19-07-2023,  ALQUILER LOCAL COMERCIAL EN EL MUNICIPIO DE YAMASA, PROV.MONTE PLATA, CORRESP. A LOS MESES DE MAYO, JUNIO, JULIO/2023,  LIB. NO.8108</t>
  </si>
  <si>
    <t xml:space="preserve">EFT-3260 </t>
  </si>
  <si>
    <t>PAGO FACT. NO.B1500000225/12-04-2023, ORDEN NO.OC2023-0014 RENOVACION DE LICENCIAMIENTO EQUIPOS FORTIGATES Y FORTIANALYZER PARA USO DEL INAPA,  LIB-8104</t>
  </si>
  <si>
    <t xml:space="preserve">EFT-3261 </t>
  </si>
  <si>
    <t>PAGO AVANCE 20% AMPLIACIÓN AC. EN EL DISTRITO MUNICIPAL DE CAÑAFISTOL, PROV. PERAVIA, ZONA IV,  LIB. NO. 8141</t>
  </si>
  <si>
    <t xml:space="preserve">EFT-3262 </t>
  </si>
  <si>
    <t>PAGO FACT. NO.B1500000060/10-07-2023, DISTRIBUCION DE AGUA EN CAMIÓN CISTERNA EN DIFERENTES COMUNIDADES DE LA PROV. DUARTE, ORDEN NO.OS2023-0080. CORRESP. A 30 DIAS DEL MES DE JUNIO/2023. LIB. NO. 8142</t>
  </si>
  <si>
    <t xml:space="preserve">EFT-3263 </t>
  </si>
  <si>
    <t>PAGO FACT. NO.B1500000005/06-06, 6/07-07-2023, O/SRDEN DE SERVICIO NO.OS2022-0736, SERVICIO DISTRIBUCION DE AGUA EN DIFERENTES SECTORES Y COMUNIDADES DE LA PROV. MONTECRISTI,  CORRESP. A 26 DIAS DEL MES DE MAYO Y 26 DIAS DEL MES DE JUNIO/2023. LIB. NO. 8148</t>
  </si>
  <si>
    <t xml:space="preserve">EFT-3264 </t>
  </si>
  <si>
    <t>PAGO FACT. NO.B1500000269/04-07-2023, ORDEN NO.OS2023-0081, SERVICIO DISTRIBUCIÓN DE AGUA CON CAMIÓN CISTERNA EN DIFERENTES COMUNIDADES DE LA PROV. SAN PEDRO DE MACORÍS, CORRESP. A 27 DIAS DEL MES DE JUNIO/2023.  LIB. NO. 8147</t>
  </si>
  <si>
    <t xml:space="preserve">EFT-3265 </t>
  </si>
  <si>
    <t>PAGO FACT. NO.B1500000194/17-08-2023  ALQUILER LOCAL COMERCIAL EN EL MUNICIPIO Y PROV. EL SEIBO,   CORRESP. A LOS MESES JUNIO, JULIO, AGOSTO/2023.-  LIB. NO.8192</t>
  </si>
  <si>
    <t xml:space="preserve">EFT-3266 </t>
  </si>
  <si>
    <t>PAGO FACT. NO.B1500000050/06-08-2023, ALQUILER LOCAL COMERCIAL EN EL MUNICIPIO SAN FRANCISCO DE MACORIS, PROV. DUARTE, CORRESP. AL MES  DE AGOSTO/2023.  LIB. NO.8193</t>
  </si>
  <si>
    <t xml:space="preserve">EFT-3267 </t>
  </si>
  <si>
    <t>PAGO FACT. NO.B1500000016/04-09-2023 ( CUB.NO.2 FINAL) DE LOS TRABAJOS RECONSTRUCCIÓN TECHUMBRE EN ALUZINC ACANALADO CALIBRE 26, EN EL TERCER NIVEL DE LA SEDE CENTRAL DEL INAPA, PROV. DISTRITO NACIONAL,  LIB-8191</t>
  </si>
  <si>
    <t xml:space="preserve">EFT-3268 </t>
  </si>
  <si>
    <t>PAGO FACT. NO. E450000016789/27-07-2023, (CUENTA NO.744281798), SERVICIO DE INTERNET BANDA ANCHA DE LA DIRECCION EJECUTIVA, SUB-DIRECTORES, DIRECCION DE TRATAMIENTO, COMUNICACION Y PRENSA, DIRECCION ADMINISTRATIVA, DIRECCION DE OPERACIONES, DIRECCION DE SUPERV. Y FISCALIZACION DE OBRAS, CORRESP. AL MES DE JULIO/2023,  LIB-8190.</t>
  </si>
  <si>
    <t xml:space="preserve">EFT-3269 </t>
  </si>
  <si>
    <t>PAGO FACT. NO.B1500000061/02-07-2023, O/S NO.OS2023-0053, DISTRIBUCIÓN DE AGUA CON CAMIÓN CISTERNA EN DIFERENTES SECTORES Y COMUNIDADES DE LA PROV. SAN JUAN DE LA MAGUANA, CORRESP. A 30 DIAS DEL MES DE JUNIO/2023. LIB-8180.</t>
  </si>
  <si>
    <t xml:space="preserve">EFT-3270 </t>
  </si>
  <si>
    <t>PAGO FACT. NO.B1500000008/14-07-2023, ORDEN NO.OS2023-0071, DISTRIBUCIÓN DE AGUA EN DIFERENTES SECTORES Y COMUNIDADES DE LA PROV. SAMANÁ,  CORRESP. A 30 DIAS DEL MES DE JUNIO/2023. LIB-8194</t>
  </si>
  <si>
    <t xml:space="preserve">EFT-3271 </t>
  </si>
  <si>
    <t>PAGO FACT. NO.B1500000002/05-09-2023, (CUB. NO. 02),  PARA LOS TRABAJOS AMPLIACIÓN DE RED DE AC. SABANA DE LA MAR, SECTOR LA AVIACIÓN, PROV. HATO MAYOR, LOTE I, LIB. NO. 8197</t>
  </si>
  <si>
    <t xml:space="preserve">EFT-3272 </t>
  </si>
  <si>
    <t>PAGO FACTS. NOS B1500000006/12-12/2022, B1500000007/05/01, B1500000008/22-02/2023, COLOCACION PUBLICIDAD INSTITUCIONAL DURANTE 03 (TRES) MESES, EN PROGRAMA RADIAL TRANSMITIDO DE LUNES A VIERNES DE 7:00 AM A 9: AM, EN LA PROV. SAN CRITOBAÑL CORREP. AL PERIODO DEL 04 OCTUBRE/2022 AL 04 DE ENERO/2023 OS202-0097 LIB. NO. 8198</t>
  </si>
  <si>
    <t xml:space="preserve">EFT-3273 </t>
  </si>
  <si>
    <t>PAGO FACT. NO.B1500000017/04-08-2023, ALQUILER LOCAL COMERCIAL EN EL MUNICIPIO VILLA LOS ALMACIGOS, PROV. SANTIAGO RODRIGUEZ, CORRESP. A LOS MES JUNIO, JULIO, AGOSTO/2023.... LIB. NO.8196</t>
  </si>
  <si>
    <t xml:space="preserve">EFT-3274 </t>
  </si>
  <si>
    <t>NOMINA ADICIONAL PERSONAL TEMPORAL, PROGRAMA 01 Y APORTE PATRONALES SEGURIDAD SOCIAL NACIONAL, CORRESP. AL MES AGOSTO 2023, LIB. NO.7882-1</t>
  </si>
  <si>
    <t xml:space="preserve">EFT-3275 </t>
  </si>
  <si>
    <t>PAGO NOMINA ADICIONAL SUELDO FIJO PROGRAMA 11 Y APORTES PATRONALES A LA SEGURIDAD SOCIAL, CORRESP. AL MES DE AGOSTO/2023.. LIB.NO.7851</t>
  </si>
  <si>
    <t xml:space="preserve">EFT-3276 </t>
  </si>
  <si>
    <t>PAGO VIATICOS PROGRAMA 11, CORRESP. A JUNIO/2023, ELABORADA EN AGOSTO/2023. LIB. NO. 7906</t>
  </si>
  <si>
    <t xml:space="preserve">EFT-3277 </t>
  </si>
  <si>
    <t>PAGO ADICIONAL INCENTIVO POR RENDIMIENTO INDIVIDUAL 2022 PERSONAL ACTIVO, ELA. EN AGOSTO/2023.. LIBRAMIENTO NO. 7888</t>
  </si>
  <si>
    <t xml:space="preserve">EFT-3278 </t>
  </si>
  <si>
    <t>PAGO ADICIONAL PERSONAL TEMPORAL PROGRAMA 03, CORRESP. AL MES DE AGOSTO/2023. LIB. NO. 7886</t>
  </si>
  <si>
    <t xml:space="preserve">EFT-3279 </t>
  </si>
  <si>
    <t>PAGO NOMINA ADICIONAL PERSONAL TEMPORAL PROGRAMA 01 Y APORTES PATRONAL A LA SEGURIDAD SOCIAL, CORRESP. AL MES DE AGOSTO 2023, LIB.NO.8022.</t>
  </si>
  <si>
    <t xml:space="preserve">EFT-3280 </t>
  </si>
  <si>
    <t>PAGO NOMINA  PERSONAL TEMPORERO PROGRAMA 11, Y APORTE PATRONALES SEGURIDAD SOCIAL NACIONAL, CORRESPONDIENTE AL MES AGOSTO 2023, LIB. NO.7884-1</t>
  </si>
  <si>
    <t xml:space="preserve">EFT-3281 </t>
  </si>
  <si>
    <t>PAGO BONO DESEMPEÑO INDIVUAL CARRERA ADMINISTRATIVA 2022, PERSONAL INACTIVO, ELABORADA EN AGOSTO/2023, LIB. NO.7940.</t>
  </si>
  <si>
    <t xml:space="preserve">EFT-3282 </t>
  </si>
  <si>
    <t>PAGO INDEMNIZACION APODERADA POR EMPLEADO FALLECIDO, AGOSTO/2023, LIBRAMIENTO NO.7956.</t>
  </si>
  <si>
    <t xml:space="preserve">EFT-3283 </t>
  </si>
  <si>
    <t>PAGO DE VACACIONES APODERADA POR EMPLEADO FALLECIDO, AGOSTO 2023, LIB. NO.7983.</t>
  </si>
  <si>
    <t xml:space="preserve">EFT-3284 </t>
  </si>
  <si>
    <t>NOMINA ADICIONAL SUELDO FIJO PROGRAMA 01, Y APORTE PRONALES A LA SEGURIDAD NACIONAL, CORRESP. AL MES DE AGOSTO 2023, LIB. NO.7878-1</t>
  </si>
  <si>
    <t xml:space="preserve">EFT-3285 </t>
  </si>
  <si>
    <t>PAGO NOMINA SUELDO FIJO PROGRAMA 13 Y APORTES PATRONALES A LA SEGURIDAD SOCIAL, CORRESP. AL MES DE AGOSTO/2023. LIB. NO.7849</t>
  </si>
  <si>
    <t xml:space="preserve">EFT-3286 </t>
  </si>
  <si>
    <t>PAGO NOMINA DE VACACIONES PERSONAL DESVINCULADO, CORRESP. AL MES DE JUNIO/2023, LIB. NO.7937</t>
  </si>
  <si>
    <t xml:space="preserve">EFT-3287 </t>
  </si>
  <si>
    <t>PAGO FACT. NO. B1500000029/01, 30/02, 31/05-06-2023, O/S NO. OS2023-0049, SERVICIO DE DISTRIBUCIÓN DE AGUA EN LOS DIFERENTES SECTORES Y COMUNIDADES DE LA PROV. DE VALVERDE, CORRESP. A 22  DÍAS DEL MES  DE MARZO,/2022 CONTR, 21 DIAS DE ABRIL Y 28 DIAS DE MAYO/2023, LIB. NO. 8249</t>
  </si>
  <si>
    <t xml:space="preserve">EFT-3288 </t>
  </si>
  <si>
    <t>PAGO FACTURA NO.B1500000038/11-07-2023, DISTRIBUCION AGUA EN DIFERENTES SECTORES Y COMUNIDADES DE LA PROVINCIA DE MONTECRISTI, CONTRATO NO, 077/2023, ORDEN NO.OS2023-0034, CORRESPONDIENTE A 25 DIAS DEL MES DE JUNIO/2023.LIBRAMIENTO NO. 8248</t>
  </si>
  <si>
    <t xml:space="preserve">EFT-3289 </t>
  </si>
  <si>
    <t>PAGO FACT. NO.B1500000057/03-07-2023, O/S  NO.OS2023-0050, DISTRIBUCIÓN DE AGUA EN DIFERENTES SECTORES Y COMUNIDADES DE LA PROVINCIA SAN JUAN DE LA MAGUANA, SEGÚN CONTRATO NO.097/2023, CORRESPONDIENTE A 30 DIAS DEL MES DE JUNIO/2023. LIBRAMIENTO NO. 8247</t>
  </si>
  <si>
    <t xml:space="preserve">EFT-3290 </t>
  </si>
  <si>
    <t>PAGO FACT. NO.B1500000011/03-07-2023, O/S NO. OS2023-0048, SERVICIO DE DISTRIBUCION DE AGUA EN CAMION CISTERNA EN LAS DIFERENTES COMUNIDADES DE LA PROV. MONTE PLATA, CORRESP. A 30 DIAS DE JUNIO/2023. LIB. NO. 8246</t>
  </si>
  <si>
    <t xml:space="preserve">EFT-3291 </t>
  </si>
  <si>
    <t>PAGO FACT. NO.B1500000067/08-08-2023, ALQUILER LOCAL COMERCIAL EN EL MUNICIPIO JUAN HERRERA, PROV. SAN JUAN,  CORRESP. A LOS MESES DE JUNIO, JULIO/2023,  LIB. NO.8245</t>
  </si>
  <si>
    <t xml:space="preserve">EFT-3292 </t>
  </si>
  <si>
    <t>PAGO FACT. NO.B1500000062/21-07-2023, O/S NO.OS2023-0078, DISTRIBUCION DE AGUA CON CAMION CISTERNA EN DIFERENTES SECTORES Y COMUNIDADES DE LA PROV. DE BARAHONA, CORRESP. A 30 DIAS DEL MES DE JUNIO/2023.LIB. NO. 8251</t>
  </si>
  <si>
    <t xml:space="preserve">EFT-3293 </t>
  </si>
  <si>
    <t>PAGO FACT. NO.B1500000059/06-07-2023, O/S NO.2023-0038, DISTRIBUCION DE AGUA EN CAMION CISTERNA EN DIFERENTES SECTORES Y COMUNIDADES DE LA PROV. BARAHONA,  CORRESP. A 30 DIAS DEL MES DE JUNIO/2023. LIB. NO:8250</t>
  </si>
  <si>
    <t xml:space="preserve">EFT-3294 </t>
  </si>
  <si>
    <t>PAGO FACT. NO. B1500000006/12-07-2023, DISTRIBUCION AGUA, EN CAMION CISTERNA, DIFERENTES SECTORES Y COMUNIDADES DE LA PROV. DUARTE,  CORRESP.A 30 DIAS DE JUNIO/2023. LIB. NO.8244.</t>
  </si>
  <si>
    <t xml:space="preserve">EFT-3295 </t>
  </si>
  <si>
    <t>PAGO FACT. NO. B1500000052/03-07-2023, O/S NO. OS2022-0730,  DISTRIBUCION  DE AGUA EN DIFERENTES SECTORES Y COMUNIDADES DE LA PROV.  DE AZUA  ,  CORRESP. A 30 DIAS DE JUNIO/2023. LIB. NO.8252.</t>
  </si>
  <si>
    <t xml:space="preserve">EFT-3296 </t>
  </si>
  <si>
    <t>PAGO FACT. NO.B1500000147/01-08-2023, USO DE 80 SIM CARD PARA SER UTILIZADOS EN LOS MEDIDORES DE PRESION DE AGUA DE LA PLANTA DE TRATAMIENTO DE LA PROV. SAN CRISTOBAL DEL INAPA, CORRESP. AL MES DE AGOSTO/2023,  LIB. NO.8243.</t>
  </si>
  <si>
    <t xml:space="preserve">EFT-3297 </t>
  </si>
  <si>
    <t>PAGO FACT. NO. B1500000146/01-08-2023, SERVICIO DE 350 GPS PARA SER USADOS POR LOS DIFERENTES VEHÍCULOS DEL INAPA, CORRESP. AL MES DE AGOSTO/2023,  LIB. NO.8242.</t>
  </si>
  <si>
    <t xml:space="preserve">EFT-3298 </t>
  </si>
  <si>
    <t>PAGO FACT. NO.B1500000062/11-07-2023, O/S NO.OS2023-0052, SERVICIO DE DISTRIBUCION DE AGUA CAMION CISTERNA EN DIFERENTES SECTORES Y COMUNIDADES DE LA PROV. SAN CRISTOBAL, CORRESP. A 30 DIAS DE JUNIO/2023... LIB. NO. 8260</t>
  </si>
  <si>
    <t xml:space="preserve">EFT-3299 </t>
  </si>
  <si>
    <t>PAGO FACT. NO. B1500000042/01-09-2023 ( CUB. NO.03 FINAL) DE LOS TRABAJOS AMPLIACION AC. SAN JUAN, EXTENSION SECTOR EL CORBANO NORTE (BARRIO LOS MILITARES)  PROV. SAN JUAN,  LIB. NO. 8287</t>
  </si>
  <si>
    <t xml:space="preserve">EFT-3300 </t>
  </si>
  <si>
    <t>PAGO FACT. NO. B1500000012/07-09-2023 (CUB. NO.09) DE LOS TRABAJOS CONSTRUCCIÓN Y EQUIPAMIENTO, CAMPO DE POZO AZUA, LÍNEA ELÉCTRICA PRIMARIA 12.5 KV Y LÍNEA DE IMPULSIÓN, PROVINCIA AZUA, LOTE I, LIB. NO.8307</t>
  </si>
  <si>
    <t xml:space="preserve">EFT-3301 </t>
  </si>
  <si>
    <t>PAGO FACT. NO. B1500000013/12-07-2023,  DISTRIBUCION AGUA, EN CAMION CISTERNA, DIFERENTES SECTORES Y COMUNIDADES DE LA PROV. DUARTE,  CORRESP. A 30 DIAS DEL MES DE JUNIO/2023. LIB-8333</t>
  </si>
  <si>
    <t xml:space="preserve">EFT-3302 </t>
  </si>
  <si>
    <t>PAGO REGALÍA APODERADA POR EMPLEADO FALLECIDO, CORRESPONDIENTE AL AÑO 2022 LIB-8062-1</t>
  </si>
  <si>
    <t xml:space="preserve">EFT-3303 </t>
  </si>
  <si>
    <t>PAGO VIATICOS PROGRAMA 03 CORRESPONDIENTE A MAYO/2023, ELABORADA EN AGOSTO/2023.. LIB. NO. 8069</t>
  </si>
  <si>
    <t xml:space="preserve">EFT-3304 </t>
  </si>
  <si>
    <t>PAGO REGALÍA APODERADA POR EMPLEADO FALLECIDO, CORRESPONDIENTE AL AÑO 2022 LIB-8033-1</t>
  </si>
  <si>
    <t xml:space="preserve">EFT-3305 </t>
  </si>
  <si>
    <t>PAGO VIATICOS PROGRAMA 01 CORRESPONDIENTE A MAYO/2023. LIBRAMIENTO NO.8071</t>
  </si>
  <si>
    <t xml:space="preserve">EFT-3306 </t>
  </si>
  <si>
    <t>PAGO FACT. NO. B1500000003/11-09-2023 (CUB. NO.3) PARA LOS TRABAJOS AMPLIACIÓN AC.MÚLTIPLE LOS LIMONES -EL COPEY A LOMA ATRAVESADA, LÍNEA DE IMPULSIÓN, LÍNEA DE CONDUCCIÓN Y REDES ESTACIÓN E2 + 690 HASTA E5 + 124 (D.R), PROV. MONTE CRISTI, ZONA I,LIB. NO.8365</t>
  </si>
  <si>
    <t xml:space="preserve">EFT-3307 </t>
  </si>
  <si>
    <t>PAGO NOMINA ADICIONAL SUELDOS FIJOS PROGRAMA 03 Y APORTES PATRONAL A LA SEGURIDAD SOCIAL AGOSTO/2023, LIB-7847.</t>
  </si>
  <si>
    <t xml:space="preserve">EFT-3308 </t>
  </si>
  <si>
    <t>PAGO FACTS. NOS.B1500000106/01-06, 107/03-07-2023, O/S NO.OS2022-0745, DISTRIBUCION DE AGUA EN DIFERENTES SECTORES Y COMUNIDADES DE LA PROV. MONTE PLATA,  CORRESP. A 30 DIAS DEL MES DE MAYO/2023 Y 27 DIAS DEL MES DE JUNIO/2023. LIB-62525-1</t>
  </si>
  <si>
    <t xml:space="preserve">EFT-3309 </t>
  </si>
  <si>
    <t>PAGO FACT. NO.B1500000379/30-08-2023,  ALQUILER LOCAL COMERCIAL EN VILLA VASQUEZ, PROV. MONTECRISTI, CORESP.AL MES DE AGOSTO/2023, LIB. NO.8409-1.</t>
  </si>
  <si>
    <t xml:space="preserve">EFT-3310 </t>
  </si>
  <si>
    <t>PAGO FACT. NO.B1500000032/04-07-2023, DISTRIBUCION AGUA EN DIFERENTES SECTORES Y COMUNIDADES DE LA PROV. PERAVIA,  CORRESP. A 30 DIAS DEL MES DE JUNIO/2023. LIB-8410</t>
  </si>
  <si>
    <t xml:space="preserve">EFT-3311 </t>
  </si>
  <si>
    <t>PAGO FACT. NO.B1500000011/17-07-2023, ALQUILER LOCAL COMERCIAL EN EL MUNICIPIO QUISQUEYA, PROV. SAN PEDRO DE MACORIS, CORRESP. AL  MES DE JULIO/2023. LIB. NO.8407</t>
  </si>
  <si>
    <t xml:space="preserve">EFT-3312 </t>
  </si>
  <si>
    <t>SERV. DISTRIBUCION. DE AGUA EN CAMIÓN CISTERNA EN DIFERENTES Y SECTORES PROV. SAN CRISTOBAL,PERIODO 30 DÍAS DE JUNIO Y 31 DÍAS JULIO/2023,  LIB-8408-</t>
  </si>
  <si>
    <t xml:space="preserve">EFT-3313 </t>
  </si>
  <si>
    <t>PAGO FACT NO.B1500000029/05-07-2023,  O/S NO.OS2022-0750, SERVICIO DISTRIBUCION DE AGUA EN DIFERENTES SECTORES Y COMUNIDADES DE LA PROV. ELIAS PIÑA, CORRESP. A 25 DIAS DEL MES DE JUNIO/2023. LIBRAMIENTO NO. 8393</t>
  </si>
  <si>
    <t xml:space="preserve">EFT-3314 </t>
  </si>
  <si>
    <t>PAGO FACT. NO.B150000006/10-07-2023 O/S NO.OS2022-0731 DISTRIBUCION DE AGUA EN CAMION CISTERNA EN DIFERENTES SECTORES Y COMUNIDADES DE LA PROV. BAHORUCO, CORRESP. A 30 DIAS DEL MES DE JUNIO/2023. LIB. NO. 8390</t>
  </si>
  <si>
    <t xml:space="preserve">EFT-3315 </t>
  </si>
  <si>
    <t>PAGO FACTS. NOS.B1500000118/12-05,119/13-06,120/12-07-2023, O/S NO.OS2023-0076, DISTRIBUCION DE AGUA EN CAMION CISTERNA EN  DIFERENTES SECTORES Y COMUNIDADES DE LA PROV.  MONTECRISTI,   CORRESP. A 22 DIAS DEL MES DE ABRIL, 24 DIAS DEL MES DE MAYO Y 25 DIAS DEL MES DE JUNIO/2023. LIB. NO. 8389</t>
  </si>
  <si>
    <t xml:space="preserve">EFT-3316 </t>
  </si>
  <si>
    <t>PAGO FACT.NO.B1500000154/14-07-2023, DISTRIBUCIÓN AGUA EN CAMION CISTERNA DIFERENTES SECTORES Y COMUNIDADES DE LA PROV.INDEPENDENCIA, ORDEN NO.OS2023-0041, CORRESP. A 28 DIAS DEL MES DE JUNIO/2023. LIB.8406-1</t>
  </si>
  <si>
    <t xml:space="preserve">EFT-3317 </t>
  </si>
  <si>
    <t xml:space="preserve">EFT-3318 </t>
  </si>
  <si>
    <t>PAGO FACT. NO. B1500001348/01-08-2023, OC2023-0086, COMPRA DE SERVILLETAS Y VARIOS TIPOS Y TAMAÑOS DE PAPEL LIB. NO. 8394</t>
  </si>
  <si>
    <t xml:space="preserve">EFT-3319 </t>
  </si>
  <si>
    <t>PAGO FACTS. NOS.B1500006781,6782,6783,6784,6785,6787,6768,6801,6802,6803,6804,6805,6806,6807,6808,6816/31-08-2023, CONTRATOS NOS. 1007252, 53, 54, 55, 1008357, 1010178, 3002610, 1015536, 1015537, 1015538, 1015539, 1015540, 1015541, 1015542, 1015543, CONSUMO ENERGETICO CORRESP. AL MES DE AGOSTO/2023,  LIB.NO. 8447</t>
  </si>
  <si>
    <t xml:space="preserve">EFT-3320 </t>
  </si>
  <si>
    <t>PAGO FACT. NO.B1500000012/04-08-2023, O/S NO. OS2023-0048, SERVICIO DE DISTRIBUCION DE AGUA EN CAMION CISTERNA EN LAS DIFERENTES COMUNIDADES DE LA PROVINCIA MONTE PLATA, CORRESP. A 31 DIAS DE JULIO/2023. LIB. NO.8448</t>
  </si>
  <si>
    <t xml:space="preserve">EFT-3321 </t>
  </si>
  <si>
    <t>SERV. DIST. DE AGUA EN CAMIÓN CISTERNA EN DIFERENTES Y SECTORES PROV. SAN CRISTOBAL,PERIODO 30 DÍAS DE JUNIO/2023,  LIB. NO. 8451</t>
  </si>
  <si>
    <t xml:space="preserve">EFT-3322 </t>
  </si>
  <si>
    <t>PAGO FACTS. NOS. B1500000008/03-07, 09/09-08-2023, DISTRIBUCION DE AGUA EN CAMION CISTERNA, EN LOS DIFERENTES SECTORES Y COMUNIDADES DE LA PROV. DE SANTIAGO, CORRESP. A  21 DIAS DE JUNIO Y 26  DIAS DE JULIO/2023,      LIB. NO.8449</t>
  </si>
  <si>
    <t xml:space="preserve">EFT-3323 </t>
  </si>
  <si>
    <t>PAGO VIATICOS PROGRAMA 11, CORREPONDIENTE AL MES DE MAYO/2023,  ELABORADA EN AGOSTO/2023 LIB-8066</t>
  </si>
  <si>
    <t xml:space="preserve">EFT-3324 </t>
  </si>
  <si>
    <t>PAGO FACT. NO. B1500000038/11-09-2023 (CUB. NO.03) PARA LOS TRABAJOS AMPLIACIÓN DE REDES DEL AC. HIGUEY, SECTOR LAS CAOBAS (PARTE 1), PROV. LA ALTAGRACIA,  LIB. NO.8412</t>
  </si>
  <si>
    <t xml:space="preserve">EFT-3325 </t>
  </si>
  <si>
    <t>PAGO FACT. NO.E450000019065/27-08-2023 (721621338) SERVICIO DE LAS FLOTAS GENERAL INAPA, CORRESP. AL MES DE AGOSTO/2023, LIB.NO. 8474</t>
  </si>
  <si>
    <t xml:space="preserve">EFT-3326 </t>
  </si>
  <si>
    <t>PAGO FACT. NO.B1500029208/01-09-2023, PÓLIZA NO.30-93-015147, SERVICIOS PLAN MASTER INTERNACIONAL AL SERVIDOR VIGENTE Y SUS DEPENDIENTES DIRECTOS (CÓNYUGE E HIJOS), CORRESP. AL MES DE SEPTIEMBRE/2023   LIB. NO. 8514</t>
  </si>
  <si>
    <t xml:space="preserve">EFT-3327 </t>
  </si>
  <si>
    <t>PAGO FACTS. NOS. B1500000057/04-07, 58/03-08-2023, O/S NO. OS2023-0089, SERV. DISTRIBUCIÓN DE AGUA EN CAMIÓN CISTERNA EN DIFERENTES COMUNIDADES Y SECTORES PROV. MAO VALVERDE, PERIODO DE 28 DIAS DE JUNIO Y 30 DIAS DE JULIO/2023,  LIB. NO.8511</t>
  </si>
  <si>
    <t xml:space="preserve">EFT-3328 </t>
  </si>
  <si>
    <t>APORTE DE LA INSTITUCIÓN PARA LA EJECUCIÓN Y DESARROLLO DE ACTIVIDADES CONJUNTAS Y RECIPROCAS EN PROCURA DE FORMAR A LOS COLABORADORES DEL INAPA, PROMOVIENDO ESPACIOS DE COMUNICACIÓN DE LAS ACCIONES DE MANEJO  RESPONSABLE DE LOS RECURSOS DEL AGUA, CORRESP. DEL 29 DE  ENERO HASTA EL 28 DE FEBRERO/2023. AC. DE FECHA 09 DE JUNIO DEL AÑO 2022. LIB. NO.8510</t>
  </si>
  <si>
    <t xml:space="preserve">EFT-3329 </t>
  </si>
  <si>
    <t>PAGO FACT. NO.B1500029244/01-09-2023, POLIZA NO.30-95-214327, SERVICIOS MEDICOS A EMPLEADOS VIGENTES Y EN TRÁMITE DE PENSIÓN, CONJUNTAMENTE CON SUS DEPENDIENTES DIRECTOS, (CÓNYUGES, HIJOS E HIJASTROS), CORRESP. AL MES DE SEPTIEMBRE/2023,  LIBR. NO.8512</t>
  </si>
  <si>
    <t xml:space="preserve">EFT-3330 </t>
  </si>
  <si>
    <t>PAGO FACT. NO B1500000181,182/07-06, 183/31-08-2023, DISTRIBUCION AGUA CAMION CISTERNA EN DIFERENTES SECTORES Y COMUNIDADES DE LA PROV. EL SEIBO, ORDEN NO.OS2023-0042,  CORRESP. A 29 DIAS DEL MES DE MAYO, 27 DIAS DEL MES DE JUNIO Y 20 DIAS DEL MES DE JULIO/2023. LIB. NO. 8502</t>
  </si>
  <si>
    <t xml:space="preserve">EFT-3331 </t>
  </si>
  <si>
    <t xml:space="preserve"> PAGO FACT. NO.B1500053886/05-09-2023, SERVICIO DE INTERNET MOVIL FLY BOX CORRESP. AL MES DE AGOSTO/2023. LIB. NO. 8497</t>
  </si>
  <si>
    <t xml:space="preserve">EFT-3332 </t>
  </si>
  <si>
    <t>PAGO FACT. NO. B1500053884/05-09-2023, CUENTA NO.86082876, POR SERVICIO DE LAS FLOTAS DE INAPA, CORRESP. A LA FACTURACIÓN DEL 01- AL 31 DE AGOSTO/2023,  LIB. NO, 8498</t>
  </si>
  <si>
    <t>EFT-3333</t>
  </si>
  <si>
    <t xml:space="preserve">EFT-3334 </t>
  </si>
  <si>
    <t>PAGO FACTS. NOS.B1500045510, (CODIGO DE SISTEMA NO.77100), 45585 (CODIGO DE SISTEMA NO.6091) 01-09-2023, SERVICIOS RECOGIDA DE BASURA EN EL NIVEL CENTRAL Y OFICINAS  ACS. RURALES, CORRESP. AL MES DE SEPTIEMBRE/2023, LIB. NO. 8499</t>
  </si>
  <si>
    <t xml:space="preserve">EFT-3335 </t>
  </si>
  <si>
    <t>EFT-3336</t>
  </si>
  <si>
    <t xml:space="preserve">EFT-3337 </t>
  </si>
  <si>
    <t>PAGO FACTURAS NOS.B1500000072/04-07, 73/02-08-2023, ORDEN DE SERVICIO NO.OS2023-0068, DISTRIBUCIÓN DE AGUA EN DIFERENTES SECTORES Y COMUNIDADES DE LA PROVINCIA SAN CRISTÓBAL, SEGÚN CONTRATO NO.114/2023, CORRESPONDIENTE A  30 DIAS DE JUNIO 31 DÍAS DE JULIO/2023. LIBRAMIENTO NO. 8476</t>
  </si>
  <si>
    <t xml:space="preserve">EFT-3338 </t>
  </si>
  <si>
    <t>PAGO FACT. NO.E450000018748/27-08-2023, CUENTA NO.709494508, SERVICIOS TELEFONICOS E INTERNET, CORRESP. AL MES DE AGOSTO/2023,  LIB.NO. 8456</t>
  </si>
  <si>
    <t xml:space="preserve">EFT-3339 </t>
  </si>
  <si>
    <t>PAGO FACT. NO.B1500053917/05-09-2023, CUENTA NO.86797963, CORRESP. AL SERVICIO DE USO GPS DEL INAPA FACTURACIÓN DESDE EL 01 AL 31 DE AGOSTO/2023,  LIBR. NO. 8494</t>
  </si>
  <si>
    <t xml:space="preserve">EFT-3340 </t>
  </si>
  <si>
    <t>PAGO FACT. NO. B1500000349/21-08-2023 SERVICIO DE NOTARIO PÚBLICO PARA LA COMPROBACIÓN DE APERTURA DE LA COMPARACIÓN DE PRECIOS Y LICITACIÓN PUBLICA NACIONAL, OS2023-0158. LIB-8528-1</t>
  </si>
  <si>
    <t xml:space="preserve">EFT-3341 </t>
  </si>
  <si>
    <t>AVANCE DEL 20% AL CONTRATO NO.155/2022 ADQUISICIÓN DE LICENCIAS DE SOFTWARE FIELDWIRE PARA LA GESTIÓN DE OBRAS DE INGENIERÍA EN TIEMPO REAL PARA USO DE LA DIRC. DE SUPERV. Y FISC. DE OBRAS DEL INAPA, LIBRAMIENTO -8530-1</t>
  </si>
  <si>
    <t xml:space="preserve">EFT-3342 </t>
  </si>
  <si>
    <t xml:space="preserve">EFT-3343 </t>
  </si>
  <si>
    <t xml:space="preserve">EFT-3344 </t>
  </si>
  <si>
    <t>PAGO FACT. NO. B1500000139/18-08-2023 (CUB. NO.05), PARA LOS TRABAJOS AMPLIACIÓN AC. MICHES A ZONAS TURÍSTICAS, (OBRA DE TOMA RIO YEGUADA) MUNICIPIO MICHES, PROV. EL SEIBÓ, ZONA VI , LIB. NO. 8630</t>
  </si>
  <si>
    <t xml:space="preserve">EFT-3345 </t>
  </si>
  <si>
    <t>PAGO FACT. NO. B1500000064/31-07-2023 ADQUISICIÓN DE POLÍMEROS NO IÓNICO PARA USO DEL AC. ASURO-BARAHONA, OC2023-0079..LIB.NO.8629</t>
  </si>
  <si>
    <t xml:space="preserve">EFT-3346 </t>
  </si>
  <si>
    <t>PAGO FACT. NO. B1500000470/31-08-2023 CONTRATACIÓN DE SERVICIOS DE TRANSPORTE PARA LOS EMPLEADOS DEL INAPA, OS2023-0146. LIB.NO.8628</t>
  </si>
  <si>
    <t xml:space="preserve">EFT-3347 </t>
  </si>
  <si>
    <t>PAGO FACT. NO.B1500000012/14-09-2023, (CUB. NO. 08), DE LOS TRABAJOS AMPLIACIÓN AC. MICHES A ZONAS TURÍSTICAS, (PLANTA POTABILIZADORA, DEPÓSITOS - REDES) MUNICIPIO MICHES, PROV. EL SEIBO, ZONA VI. LIB.NO.8627</t>
  </si>
  <si>
    <t xml:space="preserve">EFT-3348 </t>
  </si>
  <si>
    <t>PAGO FACT. NO.B1500000002/14-08-2023 ( CUB. NO.02) , PARA LOS TRABAJOS DE AMPLIACIÓN AC. NAVARRETE, LÍNEAS DE CONDUCCIÓN VILLA VUELVA, REDES DE DISTRIBUCIÓN NAVARRETE Y ESTACIONES DE BOMBEO- LÍNEAS DE IMPULSIÓN ACERO, DEPÓSITOS REGULADORES Y REDES DE DISTRIBUCIÓN DEL GUANÁBANO, CAÑADA BONITA - SIERRA- TÚNEL- PROVINCIA SANTIAGO, ZONA V (LOTE 3).  LIB. NO.8624</t>
  </si>
  <si>
    <t xml:space="preserve">EFT-3349 </t>
  </si>
  <si>
    <t>PAGO FACT. NO. B1500007903/24-08-2023 ADQUISICIÓN DE RECARGA ELECTRÓNICA DE SISTEMA DE PEAJE (PASE RÁPIDO) OC2023-0098.LIB. NO.8601</t>
  </si>
  <si>
    <t xml:space="preserve">EFT-3350 </t>
  </si>
  <si>
    <t>PAGO FACT. NO.B1500000032/01-01-2023, O/S NO.OS2022-0423, DISTRIBUCIÓN DE AGUA EN CAMIÓN CISTERNA EN LOS  DIFERENTES SECTORES Y COMUNIDADES DE LA PROV. PERAVIA,  CORRESP. A 27 DÍAS DEL MES DE DICIEMBRE/2022. LIB. NO.8603</t>
  </si>
  <si>
    <t xml:space="preserve">EFT-3351 </t>
  </si>
  <si>
    <t>PAGO FACTS. NOS.B1500000026,27,28,29,30,31/04-07-2023, O/S NO.OS2023-0022, DISTRIBUCIÓN DE AGUA EN CAMIÓN CISTERNA EN LOS  DIFERENTES SECTORES Y COMUNIDADES DE LA PROV. PERAVIA, CORRESP. A 31 DIAS DEL MES DE ENERO, 28 DIAS DEL MES DE FEBRERO, 31 DIAS DE MARZO, 30 DIAS DE ABRIL, 30 DIAS DE MAYO Y 30 DIAS DE JUNIO/2023.LIB. NO.8618</t>
  </si>
  <si>
    <t xml:space="preserve">EFT-3352 </t>
  </si>
  <si>
    <t>PAGO FACT. NO.B1500000009/28-08-2023,  ALQUILER VIVIENDA FAMILIAR HABITADA POR EL PERSONAL DE SUPERVISION DE OBRAS EN MONTECRISTI,  CORRESP. A LOS MESES DE JULIO, AGOSTO/2023,  LIB. NO.8622</t>
  </si>
  <si>
    <t xml:space="preserve">EFT-3353 </t>
  </si>
  <si>
    <t>PAGO FACTS. NOS.B1500000165/24-04, 167/02-05, 174/05-06, 175/04-07-2023,  ALQUILER LOCAL COMERCIAL EN LA PROV. PEDERNALES, CORRESP. A LOS MESES ABRIL, MAYO, JUNIO, JULIO, AGOSTO/2023. LIB. NO.8625</t>
  </si>
  <si>
    <t xml:space="preserve">EFT-3354 </t>
  </si>
  <si>
    <t xml:space="preserve">EFT-3355 </t>
  </si>
  <si>
    <t>PAGO FACT.NO. B1500000022/11-09-2023 (CUB. NO.3) DE LOS TRABAJOS DE CONSTRUCCIÓN OBRA DE TOMA Y ESTACIÓN DE BOMBEO AC.GUANUMA - LOS BOTADOS, PROV. MONTE PLATA - SANTO DOMINGO, LIB. NO.8600</t>
  </si>
  <si>
    <t xml:space="preserve">EFT-3356 </t>
  </si>
  <si>
    <t>PAGO FACT. NO. B1500001274/10-08-2023 ADQUISICIÓN DE MATERIALES DE LIMPIEZA OC20223-0054..LIB. NO.8631</t>
  </si>
  <si>
    <t xml:space="preserve">EFT-3357 </t>
  </si>
  <si>
    <t>PAGO FACT. NO. B1500000313/11-08-2023 ADQUISICIÓN DE ELEMENTOS PARA CABLEADO ESTRUCTURADO, LIB. NO.8594</t>
  </si>
  <si>
    <t xml:space="preserve">EFT-3358 </t>
  </si>
  <si>
    <t>PAGO FACT. NO. B1500000023/11-09-2023 (CUB. NO.03) DE LOS TRABAJOS DE CONSTRUCCIÓN SISTEMA DE SANEAMIENTO ARROYO GURABO Y SU ENTORNO, MUNICIPIO SANTIAGO, PROV. SANTIAGO, LIB. NO.8597</t>
  </si>
  <si>
    <t xml:space="preserve">EFT-3359 </t>
  </si>
  <si>
    <t>PAGO FACT. NO. B1500000320/14-09-2023 (CUB. NO.07) DE LOS TRABAJOS AMPLIACION AC. NAVARRETE, OBRA DE TOMA, LINEA DE IMPULSION 020 H.D, DEPOSITO REGULADOR H.A SUPERFICIAL 8,000 M3 Y LINEA DE CONDUCCION 024 H.D ZONA V. (LOTE I), PROV. SANTIAGO, LIB. NO.8708</t>
  </si>
  <si>
    <t xml:space="preserve">EFT-3360 </t>
  </si>
  <si>
    <t>PAGO FACT.NO. B1500000319/14-09-2023 (CUB. NO.06) DE LOS TRABAJOS AMPLIACION AC. NAVARRETE, OBRA DE TOMA, LINEA DE IMPULSION 020 H.D, DEPOSITO REGULADOR H.A SUPERFICIAL 8,000 M3 Y LINEA DE CONDUCCION 024 H.D ZONA V. (LOTE I), PROV. SANTIAGO,  LIB. NO.8707</t>
  </si>
  <si>
    <t xml:space="preserve">EFT-3361 </t>
  </si>
  <si>
    <t>PAGO FACT. NO. B1500000008/07-09-2023 (CUB. NO.07) DE LOS TRABAJOS REHABILITACIÓN PLANTA POTABILIZADORA DE 130 LPS E INTERCONEXIÓN AL DEPÓSITO REGULADOR DE H.A. CAP. 1,000,000, AC. MONTE PLATA, PROV.MONTE PLATA,  (PAGO AL CONTRATO DE LINEA DE CREDITO CON CESION DE FLUJOS Y GARANTIA SOLIDARIA  A FAVOR DEL BANCO DE RESERVAS RD$30,000,000.00)  LIB.NO.8703</t>
  </si>
  <si>
    <t xml:space="preserve">EFT-3362 </t>
  </si>
  <si>
    <t>PAGO FACTS. NO.B1500000060, 61/2023, SERV. DIST. DE AGUA EN CAMIÓN CISTERNA EN DIFERENTES Y SECTORES PROV. SANTIAGO RODRIGUEZ,PERIODO DE JUNIO Y JULIO/2023, LIB. NO. 8699</t>
  </si>
  <si>
    <t xml:space="preserve">EFT-3363 </t>
  </si>
  <si>
    <t>PAGO FACTS. NOS.B1500163372/08, 163533/15, 163689/22, 163951/29-08, 164092/05-09-2023 O/C NO. OC2022-0223 ADQUISICIÓN DE (715 UNIDADES) DE BOTELLONES DE AGUA, PARA SER UTILIZADOS EN LAS OFICINAS DEL NIVEL CENTRAL, ALMACEN KM 18 Y LA DIRECCION DESARROLLO PROVINCIAL,  LIB. NO. 8702</t>
  </si>
  <si>
    <t xml:space="preserve">EFT-3364 </t>
  </si>
  <si>
    <t>PAGO FACT. NO.B1500000066/15-06-2023,  O/S NO.OS2022-0721, SERVICIO DISTRIBUCION DE AGUA, EN DIFERENTES BARRIOS Y COMUNIDADES DE LA PROV. PEDERNALES,  CORRESP. A 28 DIAS DEL MES DE MAYO/2023. LIB.NO.8697</t>
  </si>
  <si>
    <t xml:space="preserve">EFT-3365 </t>
  </si>
  <si>
    <t>PAGO FACTS. NOS.B1500000067/07-07, 69/17-08-2023, O/S NO.OS2023-0064, SERVICIO DISTRIBUCION DE AGUA, EN DIFERENTES BARRIOS Y COMUNIDADES DE LA PROV. PEDERNALES, CORRESP. A 29 DIAS DEL MES DE JUNIO Y 30 DIAS DEL MES DE JULIO/2023. LIB. NO. 8698</t>
  </si>
  <si>
    <t xml:space="preserve">EFT-3366 </t>
  </si>
  <si>
    <t>PAGO FACTURA NO. B1500000028/02-05-2023, OS2023-0142, SERVICIO DE ALGUACIL POR CONCEPTO DE ACTOS DE NOTIFICACIONES. LIBRAMIENTO NO.8695</t>
  </si>
  <si>
    <t xml:space="preserve">EFT-3367 </t>
  </si>
  <si>
    <t>SERV. DIST. DE AGUA EN CAMIÓN CISTERNA EN DIFERENTES Y SECTORES PROV. SAN CRISTOBAL,PERIODO 31 DÍAS JULIO/2023,  LIB. NO. 8694</t>
  </si>
  <si>
    <t xml:space="preserve">EFT-3368 </t>
  </si>
  <si>
    <t>PAGO FACTS. NOS.B1500002455/09, 2483/26, 2515/31, 2469/19, 2488, 2494, 2489, 2492, 2498, 2495, 2493, 2490/29-08-2023 OC2022-0203, ADQUISICIÓN DE (22,300 AG GASOIL OPTIMO Y 1,000 GASOLINA PREMIU) COMBUSTIBLE A GRANEL DIÉSEL GASOIL OPTIMO PARA SER UTILIZADO EN LA FLOTILLA DE VEHÍCULOS Y EQUIPOS DE LA INSTITUCIÓN A NIVEL NACIONAL , LIB. NO.8693</t>
  </si>
  <si>
    <t xml:space="preserve">EFT-3369 </t>
  </si>
  <si>
    <t>PAGO FACTURAS NOS.B1500002096,2097,2098,2099,2100/31-08-2023, CONTRATOS NOS. 1178,1179, 1180, 1181, 3066, SERVICIO ENERGÉTICO A NUESTRAS INSTALACIONES EN BAYAHIBE, PROV. LA ROMANA, CORRESP. AL MES DE AGOSTO/2023, LIB. NO.8692</t>
  </si>
  <si>
    <t xml:space="preserve">EFT-3370 </t>
  </si>
  <si>
    <t>PAGO FACT. NO.B1500128807/31-08-2023 O/C OC2022-0222 ADQUISICIÓN DE (13,000) TICKETS DE GASOLINA PARA SER UTILIZADOS EN LA FLOTILLA DE VEHÍCULOS MOTORES Y EQUIPOS DEL INAPA LIB. NO.8632</t>
  </si>
  <si>
    <t xml:space="preserve">EFT-3371 </t>
  </si>
  <si>
    <t>PAGO FACT. NO. B1500000390/20-07-2023 ADQUISICIÓN DE CONTENEDORES PARA RECICLAJE OC2023-0092. LIB. NO.8635</t>
  </si>
  <si>
    <t xml:space="preserve">EFT-3372 </t>
  </si>
  <si>
    <t>PAGO FACT. NO. B1500000775/02-08-20233 SERVICIOS DE DESAFECCIÓN EN LAS INSTALACIONES DEL INAPA Y ALMACÉN KM.18 OS2022-0478 CONT-073/2022. LIB. NO.8634</t>
  </si>
  <si>
    <t xml:space="preserve">EFT-3373 </t>
  </si>
  <si>
    <t>PAGO FACT. NO.B1500000117/07-08-2023, ALQUILER LOCAL  COMERCIAL EN EL MUNICIPIO TENARES, PROV. HERMANAS MIRABAL,  CORRESP. Al MESES DE AGOSTO/2023, LIB. NO.8739</t>
  </si>
  <si>
    <t xml:space="preserve">EFT-3374 </t>
  </si>
  <si>
    <t>PAGO FACTS. NO.B1500000009/05-07, 08/05-06, 10/04-08, 11/14-08-2023,  ORDEN NO.OS2023-0077, SERVICIO DE DISTRIBUCION DE AGUA EN CAMION CISTERNA EN LOS DIFERENTES SECTORES Y COMUNIDADES DE LA PROV. DE SANTIAGO RODRIGUEZ,  CORRESP. A LOS 24 DIAS DEL MES DE ABRIL, 27 DIAS DEL MES DE MAYO, 27 DIAS DEL MES DE JUNIO Y 28 DIAS DEL MES DE JULIO/2023. LIB. NO.8738</t>
  </si>
  <si>
    <t xml:space="preserve">EFT-3375 </t>
  </si>
  <si>
    <t>FACTS. NOS.B1500000641/28-06, 645, 646, 647, 648, 649/24, 651/27, 662, 663, 665/21-07, 653, 654,655, 656, 657/03-08-2023, SERVICIO DE REPARACIÓN DE MOTORES, BOMBA Y TRANSFORMADORES PARA SER UTILIZADOS A NIVEL NACIONAL.  LIB. 8730</t>
  </si>
  <si>
    <t xml:space="preserve">EFT-3376 </t>
  </si>
  <si>
    <t>PAGO FACTS. NOS. B1500000698/21-06, 705,706, 707/12, 699/20-7, 723/24, 726, 725, 724/25-08-2023, ORDEN DE SERVICIO NO. OS2022-0450 SERVICIOS DE TALLERES PARA REPARACIÓN DE MOTORES, BOMBAS Y TRANSFORMADORES, PARA SER UTILIZADOS EN TODOS LOS ACS. A NIVEL NACIONAL, LIB. NO.8740</t>
  </si>
  <si>
    <t xml:space="preserve">EFT-3377 </t>
  </si>
  <si>
    <t>PAGO FACTS. NOS.B1500000064/06-06, 65/05-07-2023, O/S NO. OS2022-0751, SERVICIO DISTRIBUCION DE AGUA EN DIFERENTES SECTORES Y COMUNIDADES DE LA PROV. ELIAS PIÑA, CORRESP. A 31 DIAS DEL MES DE MAYO Y 27 DIAS DEL MES DE JUNIO/2023. LIB. NO.8741</t>
  </si>
  <si>
    <t xml:space="preserve">EFT-3378 </t>
  </si>
  <si>
    <t>PAGO FACT. NO.B1500000098/06-06-2023, O/S  NO.OS2022-0722, SERVICIO DE DISTRIBUCIÓN DE AGUA CON CAMIÓN CISTERNA EN DIFERENTES COMUNIDADES Y SECTORES DE LA PROV. PEDERNALES, CORRESP. A 30 DIAS DEL MES DE MAYO/2023. LIB.  NO.8709</t>
  </si>
  <si>
    <t xml:space="preserve">EFT-3379 </t>
  </si>
  <si>
    <t>PAGO FACTS. NOS.B1500000099/05-07, 100/10-08-2023, O/S  NO.OS2023-0104, SERVICIO DE DISTRIBUCIÓN DE AGUA CON CAMIÓN CISTERNA EN DIFERENTES COMUNIDADES Y SECTORES DE LA PROV. PEDERNALES, CORRESP. A 29 DIAS DEL MES DE JUNIO Y 30 DIAS DEL MES DE JULIO/2023.LIBRAMIENTO NO.8734</t>
  </si>
  <si>
    <t xml:space="preserve">EFT-3380 </t>
  </si>
  <si>
    <t>PAGO FACT. NOS. B1500000061/02-08, 62/30-08-2023, O/S  NOS.OS2022-0718, OS2023-0102,  DIST. DE AGUA CAMION CISTERNA EN DIF. SECTORES Y COMUNIDADES DE LA PROV. SAMANA, CORRESP. A 30 DIAS DEL MES DE JUNIO Y 31 DIAS DE JULIO/2023. LIB. NO.8735</t>
  </si>
  <si>
    <t xml:space="preserve">EFT-3381 </t>
  </si>
  <si>
    <t>PAGO FACT. ORDEN DE COMPRA OC2022-0230, ADQUISICIÓN DE TRANSFORMADORES, MOTORES ELÉCTRICOS Y BOMBAS PARA SER UTILIZADOS EN LAS CORRECCIONES DE DANOS PROVOCADOS POR EL HURACÁN FIONA EN LAS PROV. AFECTADAS EN EL PAÍS SEGÚN CONT- NO. 160/2022.LIB. NO.8737</t>
  </si>
  <si>
    <t xml:space="preserve">EFT-3382 </t>
  </si>
  <si>
    <t>PAGO NOMINA HORAS EXTRAS CORRESPONDIENTE AL MES DE JULIO ELABORADA EN SEPTIEMBRE 2023, LIBRAMIENTO NO.8521</t>
  </si>
  <si>
    <t xml:space="preserve">EFT-3383 </t>
  </si>
  <si>
    <t>PAGO FACTS. NOS.B1500000077/25-07, 78/17-08-2023, O/S NOS.OS2022-0720, OS2023-0099,  ABASTECIMIENTO DE AGUA EN DIFERENTES SECTORES Y COMUNIDADES DE LA  PROV. BARAHONA , CORRESP. A 30 DIAS DE JUNIO Y 31 DIAS DE JULIO/2023,  LIB.NO.8623</t>
  </si>
  <si>
    <t xml:space="preserve">EFT-3384 </t>
  </si>
  <si>
    <t>PAGO FACTURA NO. B1500000315/01-08-2023 COMPRA DE GENERADORES ELECTICOS DE 5KW.LIBRAMIENTO NO. 8816</t>
  </si>
  <si>
    <t xml:space="preserve">EFT-3385 </t>
  </si>
  <si>
    <t>PAGO FACT. NO. B1500000108/07-08-2023, ORDEN NO. OC2023-0021 ADQUISICIÓN DE HIDRANTE PARA SER UTILIZADOS EN LOS SISTEMAS DE ABASTECIMIENTO DE AGUA POTABLE DE NUESTROS ACS. LIB. NO.8743</t>
  </si>
  <si>
    <r>
      <t xml:space="preserve">EFT-3386 </t>
    </r>
    <r>
      <rPr>
        <sz val="8"/>
        <color indexed="10"/>
        <rFont val="Calibri"/>
        <family val="2"/>
        <scheme val="minor"/>
      </rPr>
      <t xml:space="preserve"> </t>
    </r>
  </si>
  <si>
    <t xml:space="preserve">EFT-3387 </t>
  </si>
  <si>
    <t>PAGO FACTURA B1500000080/24-07-2023 ADQUISICIÓN DE MATERIALES DE LIMPIEZA OC2023-0055... LIBRAMIENTO NO.8817</t>
  </si>
  <si>
    <t xml:space="preserve">EFT-3388 </t>
  </si>
  <si>
    <t>PAGO FACTS. NOS. B1500000308/29-05, 320/07-07-2023 OS2023-0121 SERVICIO DE NOTARIOS PARA ACTOS DE APERTURA DE OFERTA EN PROCESOS DE COMPARACIÓN DE PRECIO Y LICITACIÓN PUBLICA. LIB.NO.8815</t>
  </si>
  <si>
    <t xml:space="preserve">EFT-3389 </t>
  </si>
  <si>
    <t>PAGO FACT. N.O. B1500000061/01-02-2023 ORDEN NO. OS2022-0440 COLOCACION DE PUBLICIDAD INSTITUCIONAL DURANTE 03 MESES EN PROGRAMA RADIAL, CORRESP. AL PERIODO DEL 24 DE OCTUBRE AL 22 DICIEMBRE/2022,  LIB. NO. 8813</t>
  </si>
  <si>
    <t xml:space="preserve">EFT-3390 </t>
  </si>
  <si>
    <t>PAGO FACTS. ORDEN NO. OC2023-0015, ADQUISICION DE GUIAS, COLUMNAS Y EJES DE ACERO PARA SER UTILIZADOS EN TODOS LOS ACS. A NIVEL NACIONAL  LIBR.8810</t>
  </si>
  <si>
    <t xml:space="preserve">EFT-3391 </t>
  </si>
  <si>
    <t>PAGO FACT. NO. B1500000538/25-08-2023 SERVICIO DE NOTARIO PARA ACTOS DE APERTURA DE OFERTAS EN PROCESOS DE COMPARACIÓN DE PRECIOS Y LICITACIÓN PUBLICA OS2023-0118. LIB. NO. 8809</t>
  </si>
  <si>
    <t xml:space="preserve">EFT-3392 </t>
  </si>
  <si>
    <t>PAGO FACTS. NOS.B1500000001/01-08, 02/03-08-2023, O/S NO.OS2023-0122, SERVICIO DE DISTRIBUCIÓN DE AGUA EN CAMIÓN CISTERNA EN DIFERENTES COMUNIDADES DE LA PROV.DE AZUA, CORRESP.A 03 DÍAS DE JUNIO Y 31 DIAS DE JULIO/2023... LIB. NO.8808</t>
  </si>
  <si>
    <t xml:space="preserve">EFT-3393 </t>
  </si>
  <si>
    <t>PAGO FACT. NO. B1500043926/28-08-2023, SERVICIOS ODONTOLÓGICOS AL SERVIDOR VIGENTE Y SUS DEPENDIENTES DIRECTOS (CÓNYUGE E HIJOS) AFILIADOS A SENASA CORRESP. AL MES DE SEPTIEMBRE/2023,LIB.NO. 8807</t>
  </si>
  <si>
    <t xml:space="preserve">EFT-3394 </t>
  </si>
  <si>
    <t>PAGO FACT. NO. B1500000154/17-08-2023 SERVICIO DE NOTARIO PARA ACTOS DE APERTURA DE OFERTAS EN PROCESO DE COMPARACIÓN DE PRECIO Y LICITACIÓN PUBLICA. LIB. NO.8814.</t>
  </si>
  <si>
    <t xml:space="preserve">EFT-3395 </t>
  </si>
  <si>
    <t>FACTS. NOS. B1500000077, 04-07-23/ 30 DÍAS DE JUNIO, B1500000078, 02-08 /31 DÍAS JULIO/2023, SERV. DIST. DE AGUA EN CAMIÓN CISTERNA EN DIFERENTES Y SECTORES PROV. SAN CRISTOBAL, OS.2023-0037. LIBRAMIENTO NO.8477-1</t>
  </si>
  <si>
    <t xml:space="preserve">EFT-3396 </t>
  </si>
  <si>
    <t>PAGO DE FACTS. NOS: B1500000154, 04-07 Y B1500000155, 02-08-2023, POR SERV. DIST DE AGUA CAMION CISTERNA, EN DIFERENTES SECTORES DE LA PROV. SAN CRISTOBAL, PERIODO: 30 DIAS DE JUNIO Y 31 DIAS DE JULIO/2023,  LIB. NO.8478-1</t>
  </si>
  <si>
    <t xml:space="preserve">EFT-3397 </t>
  </si>
  <si>
    <t>PAGO ADQUISICIÓN Y COMPENSACIÓN DE (125) M2 DE TERRENO DENTRO DEL ÁMBITO DE LA PARCELA NO.339 DEL D.C. NO.4 QUE SERÁ UTILIZADOS PARA CAMBIO DE TUBERÍA DE CONCRETO SIMPLE POR PVC DE 16 PULG., PARA EL DRENAJE PLUVIAL EN CASTILLO, PROV. DUARTE.</t>
  </si>
  <si>
    <t xml:space="preserve">EFT-3398 </t>
  </si>
  <si>
    <t>PAGO VIÁTICOS ADICIONAL PROGRAMA 01 CORRESPONDIENTE A JUNIO/2023, ELABORADA EN SEPTIEMBRE/2023 LIB-8701-1</t>
  </si>
  <si>
    <t xml:space="preserve">EFT-3399 </t>
  </si>
  <si>
    <t>PAGO VIÁTICOS ADICIONAL PROGRAMA 11 CORRESPONDIENTE A JUNIO/2023, ELABORADA EN SEPTIEMBRE/2023 LIB-8705-1</t>
  </si>
  <si>
    <t xml:space="preserve">EFT-3400 </t>
  </si>
  <si>
    <t>PAGO NOMINA SUELDO FIJO PROGRAMA 13 Y APORTES PATRONALES A LA SEGURIDAD SOCIAL, CORRESP. AL MES DE SEPTIEMBRE/2023.. LIB. NO. 8725</t>
  </si>
  <si>
    <t xml:space="preserve">EFT-3401 </t>
  </si>
  <si>
    <t>PAGO DE NOMINA SUELDOS FIJOS PROGRAMA 11, CORRESP. AL MES DE SEPTIEMBRE DEL 2023, Y APORTES PATRONALES SEGURIDAD NACIONAL, LIB.NO.8732-1.</t>
  </si>
  <si>
    <t xml:space="preserve">EFT-3402 </t>
  </si>
  <si>
    <t>PAGO DE NOMINA SUELDOS FIJOS PROGRAMA 03, CORRESP. AL MES DE SEPTIEMBRE DEL 2023, Y APORTES PATRONALES SEGURIDAD SOCIAL NACIONAL. LIB.NO.8729-1.</t>
  </si>
  <si>
    <t xml:space="preserve">EFT-3403 </t>
  </si>
  <si>
    <t>PAGO NOMINA SUELDO FIJO PROGRAMA 01 Y APORTES PATRONALES A LA SEGURIDAD SOCIAL, CORRESP. AL MES DE SEPTIEMBRE/2023.. LIB. NO.8727</t>
  </si>
  <si>
    <t xml:space="preserve">EFT-3404 </t>
  </si>
  <si>
    <t>PAGO NOMINA SEGURIDAD MILITAR, CORRESPONDIENTE AL MES DE SEPTIEMBRE/2023..LIB. NO.8795</t>
  </si>
  <si>
    <t xml:space="preserve">EFT-3405 </t>
  </si>
  <si>
    <t>PAGO NOMINA TRAMITES DE PENSION Y APORTES PATRONALES A LA SEGURIDAD SOCIAL, CORRESP. AL MES DE SEPTIEMBRE/2023. LIB. NO.8723</t>
  </si>
  <si>
    <t xml:space="preserve">EFT-3406 </t>
  </si>
  <si>
    <t>PAGO NOMINA PERSONAL TEMPORAL PROGRAMA 03. CORRESP. AL MES DE SEPTIEMBRE DEL 2023, Y APORTES PATRONALES DE LA SEGURIDAD SOCIAL NACIONAL, LIB. NO.8720-1</t>
  </si>
  <si>
    <t xml:space="preserve">EFT-3407 </t>
  </si>
  <si>
    <t>PAGO VIÁTICOS PROGRAMA 01, CORRESPONDIENTE A JULIO/2023, ELABORADA EN SEPTIEMBRE/2023. LIB-8501.</t>
  </si>
  <si>
    <t xml:space="preserve">EFT-3408 </t>
  </si>
  <si>
    <t>PAGO DE NOMINA PERSONAL TEMPORERO PROGRAMA 01, CORRESPONDIENTE AL MES DE SEPTIEMBRE DEL 2023, Y APORTES PATRONALES SEGURIDAD SOCIAL NACIONAL, LIB. NO.8718-1</t>
  </si>
  <si>
    <t xml:space="preserve">EFT-3409 </t>
  </si>
  <si>
    <t>PAGO VIÁTICOS PROGRAMA 03, CORRESPONDIENTE A JULIO/2023, ELABORADA EN SEPTIEMBRE/2023. LIB-8496.</t>
  </si>
  <si>
    <t xml:space="preserve">EFT-3410 </t>
  </si>
  <si>
    <t>PAGO VACACIONES A DESVINCULADOS, ELABORADA EN SEPTIEMBRE 2023, LIB. NO.8791.</t>
  </si>
  <si>
    <t xml:space="preserve">EFT-3411 </t>
  </si>
  <si>
    <t>PAGO NOMINA PERSONAL TEMPORAL PROGRAMA 11 Y APORTE PATRONAL A LA SEGURIDAD SOCIAL, CORRESP. AL MES DE SEPTIEMBRE 2023, LIB. NO.8716.</t>
  </si>
  <si>
    <t xml:space="preserve">EFT-3412 </t>
  </si>
  <si>
    <t>PAGO NOMINA PERSONAL TEMPORAL PROGRAMA 13 Y APORTE PATRONAL A LA SEGURIDAD SOCIAL, CORRESP. AL MES DE SEPTIEMBRE 2023, LIB. NO.8714.</t>
  </si>
  <si>
    <t xml:space="preserve">EFT-3413 </t>
  </si>
  <si>
    <t>PAGO NOMINA INTERINATO, CORRESPONDIENTE AL MES DE SEPTIEMBRE 2023, LIB. NO.8793.</t>
  </si>
  <si>
    <t xml:space="preserve">EFT-3414 </t>
  </si>
  <si>
    <t>PAGO FACT. NO. B1500000143/02-06-2023 ADQUISICIÓN POLOSHIRTS, GORRAS INSTITUCIONALES, BATAS DE LABORATORIO, BATAS Y GORROS DESECHABLES PARA INAPA. LIB. NO.8829-1</t>
  </si>
  <si>
    <t xml:space="preserve">EFT-3415 </t>
  </si>
  <si>
    <t>PAGO FACT. NO. B1500000459/02-08-2023 ADQUISICIÓN DE TÓNER PARA SER UTILIZADOS EN NIVEL CENTRAL Y OFICINA ZONALES DEL INAPA. LIB. NO.8830-1</t>
  </si>
  <si>
    <t xml:space="preserve">EFT-3416 </t>
  </si>
  <si>
    <t>PAGO FACT. B1500000414/03-08-2023 ADQUISICIÓN DE DISCO DE CORTE OC2023-0078. LIB. NO.8831-1</t>
  </si>
  <si>
    <t xml:space="preserve">EFT-3417 </t>
  </si>
  <si>
    <t>PAGO FACT. NO.B1500000003/14-09-2023 (CUB. NO.03) DE LOS TRABAJOS DE COLOCACION LINEA DE IMPULSION 012¨ PVC, PROV. SANTO DOMINGO, MONTE PLATA, LOTE III,   LIB. NO.8832-1</t>
  </si>
  <si>
    <t xml:space="preserve">EFT-3418 </t>
  </si>
  <si>
    <t>PAGO FACT. NO:B1500000108/10-08-23, POR SERV. DIST. DE AGUA EN CAMIÓN CISTERNA EN DIFERENTES SECTORES PROV. MONTE CRISTI,PERIODO 18 DÍAS DE JULIO/2023,  OS.2023-0083. LIB. NO.8887-1</t>
  </si>
  <si>
    <t xml:space="preserve">EFT-3419 </t>
  </si>
  <si>
    <t>PAGO DE FACT. NO.B1500000171, 28-08-23 POR SERV. DIST DE AGUA EN CAMIÓN CISTERNA EN DIFERENTES COMUNIDADES PROV. SAMANA ,PERIODOS 31 DÍAS DE JULIO/23, LIB. NO.8885-1</t>
  </si>
  <si>
    <t xml:space="preserve">EFT-3420 </t>
  </si>
  <si>
    <t>PAGO FACTS. NOS.B1500000157/01-06, 158/01-07, 159/01-08-2023, O/S NO.OS2023-0066, DISTRIBUCION DE AGUA EN DIFERENTES SECTORES Y COMUNIDADES DE LA PROV.LA ALTAGRACIA,  CORRESP. A 24 DIAS DEL MES DE MAYO, 23 DIAS DE JUNIO Y 25 DIAS DE JULIO/2023. LIB. NO.8888-1</t>
  </si>
  <si>
    <t xml:space="preserve">EFT-3421 </t>
  </si>
  <si>
    <t>PAGO FACT. NO. B1500005150/10-08-2023 ADQUISICIÓN DE ACEITES, GRASAS Y LÍQUIDO DE FRENOS PARA SER UTILIZADO EN LOS VEHÍCULOS DEL INAPA, OC2023-0095. LIB. NO.8889-1</t>
  </si>
  <si>
    <t xml:space="preserve">EFT-3422 </t>
  </si>
  <si>
    <t>PAGO FACT. NO.B1500009213/21-08-2023, SERVICIOS A EMPLEADOS VIGENTES Y EN TRAMITE DE PENSION, CORRESP. AL MES DE SEPTIEMBRE/2023, LIB.NO.8890-1</t>
  </si>
  <si>
    <t xml:space="preserve">EFT-3423 </t>
  </si>
  <si>
    <t>PAGO DE FACTS. NOS. B1500000060, 14-08, B1500000061,09-06-23, SERV. DIST DE AGUA EN CAMIÓN CISTERNA EN DIFERENTES COMUNIDADES PROV. EL SEIBO, PERIODOS 26 DÍAS DE JULIO,29 DÍAS DE AGOSTO/23,  LIB.NO.8891-1</t>
  </si>
  <si>
    <t xml:space="preserve">EFT-3424 </t>
  </si>
  <si>
    <t>AGO FACT. NO.B1500000003/13-09-2023, ALQUILER LOCAL COMERCIAL,  UBICADO EN LA CALLE ISMAEL MIRANDA NO.30, MUNICIPIO LAS MATAS DE FARFAN, PROV. SAN JUAN,  CORRESP. AL MES DE AGOSTO/2023, LIB. NO.8893-1.</t>
  </si>
  <si>
    <t xml:space="preserve">EFT-3425 </t>
  </si>
  <si>
    <t>PAGO FACT. NO. B1500000649/17-07-2023 ADQUISICIÓN DE ALAMBRE DE PÚAS DE 250MTS, PARA SER UTILIZADO EN LOS TRABAJOS DEL INAPA. LIB. NO.8828-1</t>
  </si>
  <si>
    <t xml:space="preserve">EFT-3426 </t>
  </si>
  <si>
    <t xml:space="preserve">EFT-3427 </t>
  </si>
  <si>
    <t>ADQUISICIÓN DE (784.81) M2 DE TERRENO PARA SER UTILIZADO EN LA CONSTRUCCIÓN DEL DEPÓSITO REGULADOR CON CAPACIDAD DE 1,100 M3 Y LA AMPLIACIÓN DEL AC. V CENTENARIO, PARAÍSO 1,11 Y 111 PROV. SAN CRISTÓBAL.  LIB. NO.8806</t>
  </si>
  <si>
    <t xml:space="preserve">EFT-3428 </t>
  </si>
  <si>
    <t>PAGO DE FACT. NO.B1500000101/04-08-2022 (CUB. NO.04), DE  LOS TRABAJOS LINEA DE CONDUCCION 08´ PVC DESDE EST. 7+435.60 HASTA 9+435.60, PROV. SANTO DOMINGO-MONTE PLATA. LIBR. NO.9017</t>
  </si>
  <si>
    <t xml:space="preserve">EFT-3429 </t>
  </si>
  <si>
    <t>PAGO FACT. NO.B1500000013/21-09-2023 (CUB. NO. 10) DE LOS TRABAJOS TERMINACION ALCANTARILLADO SANITARIO JUAN DOLIO Y GUAYACANES PARTE B, PROV.  SAN PEDRO DE MACORIS, LIB. NO. 9002</t>
  </si>
  <si>
    <t xml:space="preserve">EFT-3430 </t>
  </si>
  <si>
    <t>PAGO FACTS. NOS B1500001453, 1454/13, 1455/17-01, 1481, 1480/11-04, 1496/17-05, 1508, 1506, 1507/09, 1513, 1514/24-06, 1519, 1523/05, 1525/14-07, 1527/01, 1529/02, 1531, 1530, 1533/08, 1534/11-08-2023 O/S OS2022-0696 CONTRATACIÓN DE SERVICIOS DE MANTENIMIENTO Y REPARACIÓN DE VEHÍCULOS PESADOS DEL INAPA EN CONCESIONARIO EXCLUSIVO (ANTILLANA COMERCIAL AMOTIZACION DE AVANCE 2,000,000.00),  LIBR. NO. 9016</t>
  </si>
  <si>
    <t xml:space="preserve">EFT-3431 </t>
  </si>
  <si>
    <t>PAGO FACT-NO.B1500000102/22-09-2023, (CUB. NO.01)  AMPLIACIÓN AC. MULTIPLE PARTIDO- LA GORRA, PROV.DAJABON,, ZONA I. LOTE H- RED DE DISTRIBUCIÓN SECTOR PARTIDO LOTE 8, LIBR. 9028</t>
  </si>
  <si>
    <t xml:space="preserve">EFT-3432 </t>
  </si>
  <si>
    <t>PAGO FACT. NO. B1500000051/22-09-2023 (CUB. NO.02) PARA LOS TRABAJOS CONSTRUCCIÓN REDES DE DISTRIBUCIÓN, AC. MÚLTIPLE SONADOR, PARTE 2, PROV.MONSEÑOR NOUEL, ZONA V, LOTE II.  LIB. NO.9026</t>
  </si>
  <si>
    <t xml:space="preserve">EFT-3433 </t>
  </si>
  <si>
    <t>PAGO FACT. NO. B1500000703/20-07-2023 ADQUISICIÓN DE MALLA CICLÓNICA OC2023-0076 ,,LIB. NO.9024</t>
  </si>
  <si>
    <t xml:space="preserve">EFT-3434 </t>
  </si>
  <si>
    <t>PAGO FACT. NO. B1500000205/27-07-2023 OC2023-0047 ADQUISICIÓN DE VÁLVULAS PARA SER UTILIZADAS EN LOS ACS., ALCANTARILLADOS Y SISTEMAS DE TRATAMIENTO DE TODAS LAS PROV.. OC2023-0047. LIBR NO. 9018</t>
  </si>
  <si>
    <t xml:space="preserve">EFT-3435 </t>
  </si>
  <si>
    <t>PAGO FACT. NO. B1500000056/22-09-2023 ( CUB.NO.03) RECONSTRUCCIÓN LÍNEA DE IMPULSIÓN AC. JUAN DE HERRERA, PROV. SAN JUAN, ZONA II,  LIB. NO. 9032</t>
  </si>
  <si>
    <t xml:space="preserve">EFT-3436 </t>
  </si>
  <si>
    <t>PAGO FACTS. NOS.B1500000743/01, 744/09, 745/15-08-2023 O/C OC2022-0094, ADQUISICIÓN DE SUSTANCIAS QUÍMICAS, (113,800.00) LBS DE CLORO GAS ENVASADO EN CILINDRO DE 2,000 LBS Y SULFATO DE ALUMINIO DE 50 KG PARA SER UTILIZADOS EN TODOS LOS ACS. DEL INAPA , LIB. NO. 9020</t>
  </si>
  <si>
    <t xml:space="preserve">EFT-3437 </t>
  </si>
  <si>
    <t>PAGO FACTS. NOS. B1500000030/05-06, 31/05-07-2023, O/S NO. OS2022-0744, DISTRIBUCIÓN DE AGUA EN DIFERENTES SECTORES Y COMUNIDADES DE LA PROV. SANTIAGO RODRIGUEZ,  CORRESP. A 28  DIAS DE MAYO Y 30 DIAS DE JUNIO/2023...   LIB. NO.9021</t>
  </si>
  <si>
    <t xml:space="preserve">EFT-3438 </t>
  </si>
  <si>
    <t>PAGO FACT. B1500000057/28-08-2023 ADQUISICION DE COMPACTODOR DE IMPACTOS OC2023-0088. LIB. NO. 9023</t>
  </si>
  <si>
    <t xml:space="preserve">EFT-3439 </t>
  </si>
  <si>
    <t>PAGO FACT. NO.B1500000004/22-09-2023 (CUB. NO.04) DE LOS TRABAJOS RED DISTRIBUCIÓN LOS SOLARES, PROV.   SANTO DOMINGO - MONTE PLATA, LOTE IX, LIBR.NO.9025</t>
  </si>
  <si>
    <t xml:space="preserve">EFT-3440 </t>
  </si>
  <si>
    <t>PAGO FACT. NO. B1500000001/21-09-2023 (CUB.NO.1 PARA LOS TRABAJOS DE CONSTRUCCIÓN AC. MÚLTIPLE PUJADOR, PROV. MARÍA TRINIDAD SÁNCHEZ, ZONA III, LÍNEA DE IMPULSIÓN DESDE ESTACIÓN DE BOMBEO HASTA E-2+807.M LOTE G, LIBR. NO. 9027</t>
  </si>
  <si>
    <t xml:space="preserve">EFT-3441 </t>
  </si>
  <si>
    <t>PAGO FACT. NO.B1500000023/18-08-2023,  ALQUILER LOCAL COMERCIAL CALLE DUARTE, MUNICIPIO SANCHEZ, PROV. SANTA BARBARA DE SAMANA,  ADENDA 01/2023,  CORRESP.  A 16 DIAS DEL MES DE MAYO Y LOS MESES JUNIO, JULIO, AGOSTO/2023, LIBR. NO.9019</t>
  </si>
  <si>
    <t xml:space="preserve">EFT-3442 </t>
  </si>
  <si>
    <t>PAGO VIÁTICOS PROGRAMA 11, CORRESPONDIENTE A JULIO/2023, ELABORADA EN SEPTIEMBRE/2023. LIB-8504</t>
  </si>
  <si>
    <t xml:space="preserve">EFT-3443 </t>
  </si>
  <si>
    <t>PAGO VIÁTICOS PROGRAMA 13, CORRESPONDIENTE A JULIO/2023, ELA. EN SEPTIEMBRE/2023. LIB-8508.</t>
  </si>
  <si>
    <t xml:space="preserve">EFT-3444 </t>
  </si>
  <si>
    <t>PAGO FACTS. NOS. B1500000129/19-07, 130/15-08-2023 OC2023-0026 ADQUISICIÓN DE VÁLVULAS PARA SER UTILIZADAS EN LOS AC., ALCANTARILLADOS Y SISTEMAS DE TRATAMIENTO DE TODAS LAS PROV., AMOTIZACION DE AVANCE RD$837,844.66. LIB. NO.8894</t>
  </si>
  <si>
    <t xml:space="preserve">EFT-3445 </t>
  </si>
  <si>
    <t>PAGO FACT. NO. B1500000029/21-09-2023 (CUB.NO.06) PARA LOS TRABAJOS AMPLIACIÓN AC. MÚLTIPLE SAN JOSE DE OCOA-SABANA LARGA, PROV. SAN JOSE DE OCOA, ZONA IV.  LIB. NO.8989</t>
  </si>
  <si>
    <t xml:space="preserve">EFT-3446 </t>
  </si>
  <si>
    <t>PAGO FACT. NO.B1500000056/03-08-2023, SERV. DISTRIBUCIÓN DE AGUA EN CAMIÓN CISTERNA, EN DIFERENTES COMUNIDADES Y SECTORES PROV. VALVERDE MAO, CORRESP. A 30 DIAS DE JULIO/2023,  OS.2023-0065. LIB-8987</t>
  </si>
  <si>
    <t xml:space="preserve">EFT-3447 </t>
  </si>
  <si>
    <t>PAGO FACTURA NO. B1500001492 ADQUISICIÓN DE MATERIALES Y PIEZAS PARA SISTEMAS DE CLORACIÓN DEL INAPA OC2023-0017, LIB. NO.8993</t>
  </si>
  <si>
    <t xml:space="preserve">EFT-3448 </t>
  </si>
  <si>
    <t>PAGO FACT.NO. B1500000109/21-09-2023 (CUB.O.03) DE LOS TRABAJOS REHABILITACIÓN AC. MÚLTIPLE SABANA IGLESIA - LOS RANCHOS DE BIBÁSICO-EL FLAIRE Y BAITOA LA LIMA (FASE A), PROV. SANTIAGO, ZONA V.  LIB. NO. 8995</t>
  </si>
  <si>
    <t xml:space="preserve">EFT-3449 </t>
  </si>
  <si>
    <t>PAGO FACT. NO. B1500000039/20-09-2023 (CUB. NO.03) PARA LOS TRABAJOS RECONSTRUCCION DE REDES AC. POSTRER RIO, PROV. INDEPENDENCIA, ZONA VIII, LIB.. NO. 8980</t>
  </si>
  <si>
    <t xml:space="preserve">EFT-3450 </t>
  </si>
  <si>
    <t>PAGO FACT. NO. B1500000297/20-09-2023 (CUB.NO.03) DE LOS TRABAJOS CONSTRUCCIÓN SISTEMA DE SANEAMIENTO ARROYO GURABO Y SU ENTORNO, MUNICIPIO SANTIAGO, PROV. SANTIAGO,  LIB.NO.8979</t>
  </si>
  <si>
    <t xml:space="preserve">EFT-3451 </t>
  </si>
  <si>
    <t>PAGO FACT. NO.B1500000085/21-09-2023, (CUB.NO.1) PARA LOS TRABAJOS DE AMPLIACIÓN PLANTA DE TRATAMIENTO DE AGUA POTABLE, AC. VILLA ALTAGRACIA, PROV. SAN CRISTÓBAL, ZONA IV, LIB. NO.8994</t>
  </si>
  <si>
    <t xml:space="preserve">EFT-3452 </t>
  </si>
  <si>
    <t>PAGO FACT. NO. B1500000029/21-09-2023, (CUB. NO.07)  DE LOS TRABAJOS DE AMPLIACIÓN AC. MÚLTIPLE PERALVILLO - LA PLACETA, REHABILITACIÓN PLANTA POTABILIZADORA DE FILTRACIÓN RÁPIDA 50 LPS AC. YAMASA, REHABILITACIÓN PLANTA POTABILIZADORA FILTRACIÓN LENTA  AC. CENTRO BOYA, CONSTRUCCIÓN AC. MÚLTIPLE MAJAGUAL, PROV. MONTE PLATA,  LIB.8985</t>
  </si>
  <si>
    <t xml:space="preserve">EFT-3453 </t>
  </si>
  <si>
    <t>PAGO FACT. NO. B1500000033/05-07-2023 (CUB.NO.09) DE LOS TRABAJOS DE AMPLIACIÓN DE REDES BARRIO NUEVO, AC. MÚLTIPLE RAMON SANTANA, PROV.SAN PEDRO DE MACORÍS, ZONA VI. LIB. NO.8990</t>
  </si>
  <si>
    <t xml:space="preserve">EFT-3454 </t>
  </si>
  <si>
    <t>PAGO FACT. NO.B1500000001/21-09-2023, (CUB. NO.1) CONSTRUCCIÓN AC. MÚLTIPLE PUJADOR, PROV. MARÍA TRINIDAD SÁNCHEZ, ZONA III, LÍNEA DE IMPULSIÓN DESDE E-2+807 HASTA DEPOSITO REG. SUP. DE 600 M3, LOTE H,  LIB. NO. 8997</t>
  </si>
  <si>
    <t xml:space="preserve">EFT-3455 </t>
  </si>
  <si>
    <t>PAGO FACT. NO.B1500054078/15-09-2023, SERVICIO DE INTERNET PRINCIPAL 200 MBPS Y TELECABLE DEL PERIODO DEL 11/08/2023 AL 10/09/2023, CUENTA NO.4236435. LIB. NO.9091</t>
  </si>
  <si>
    <t xml:space="preserve">EFT-3456 </t>
  </si>
  <si>
    <t>PAGO FACTS. NOS.B1500125883,5886,5888,6819,5893/01-09-2023, CODIGOS DE SISTEMAS NOS.163285, 434205, 434209, 543383, 6780, CORRESP. AL CONSUMO DE AGUA MES DE SEPTIEMBRE/2023, LIB. NO.9090</t>
  </si>
  <si>
    <t xml:space="preserve">EFT-3457 </t>
  </si>
  <si>
    <t>PAGO FACTS. NOS.B1500002161, 2162, 2163, 2164, 2166/15-09-2023, CONTRATOS NOS. 6395, 6396, 6397, 6398, 6415, CONSUMO ENERGÉTICO DE LAS LOCALIDADES ARROYO SULDIDO, AGUA SABROSA, LA BARBACOA, LAS COLONIAS RANCHO ESPAÑOL, PROV.SAMANÁ, CORRESP. AL MES DE SEPTIEMBRE/2023. LIB. NO.9040</t>
  </si>
  <si>
    <t xml:space="preserve">EFT-3458 </t>
  </si>
  <si>
    <t>PAGO FACT. NO.B1500000003/22-09-2023, (CUB. NO. 03) PARA LOS TRABAJOS AMPLIACIÓN DE RED DE AC. SABANA DE LA MAR, SECTOR LA AVIACIÓN, PROV. HATO MAYOR, LOTE I, LIB. NO.9097</t>
  </si>
  <si>
    <t xml:space="preserve">EFT-3459 </t>
  </si>
  <si>
    <t>PAGO FACT. NO. B1500000098/28-08-2023 ADQUISICIÓN DE DIVERSOS ARTÍCULOS FERRETEROS Y HERRAMIENTAS DE NANO QUE SERÁN UTILIZADOS EN DIFERENTES ACS. A NIVEL NACIONAL OC2023-0083, LIB. NO.9093</t>
  </si>
  <si>
    <t xml:space="preserve">EFT-3460 </t>
  </si>
  <si>
    <t>PAGO FACT. B1500000345/14-07-2023 ADQUISICIÓN DE UNIFORMES QUE SERÁN UTILIZADOS POR LOS SERVIDORES PÚBLICOS DE INAPA OC2023-0042 CONVENIO CI-0000286-2022 LIB. NO.9092.</t>
  </si>
  <si>
    <t xml:space="preserve">EFT-3461 </t>
  </si>
  <si>
    <t>PAGO FACT. NO.B1500000001/25-09-2023, (CUB. NO.01) PARA LOS TRABAJOS DE AMPLIACIÓN AC. MÚLTIPLE PARTIDO- LA GORRA, PROV. DAJABON, ZONA I LOTE I- RED DE DISTRIBUCIÓN SECTORES MATA DE TUNA , LIB.NO.9094</t>
  </si>
  <si>
    <t xml:space="preserve">EFT-3462 </t>
  </si>
  <si>
    <t>PAGO FACT. NO. B1500000052/25-09-2023 ( CUB.NO.2) AMPLIACION AC. MULTIPLE AMIAMA GOMEZ-LAS YAYAS, PROV. AZUA, ZONA II, RED DE DISTRIBUCION DESDE LA CALLE SOILO CONTRERAS HASTA NUDO 133 LOTE I, PROV. AZUA,  LIB. NO.9095</t>
  </si>
  <si>
    <t xml:space="preserve">EFT-3463 </t>
  </si>
  <si>
    <t>PAGO FACT. NO.B1500000013/25-09-2023, (CUB.NO.09),  DE LOS TRABAJOS AMPLIACIÓN AC. MICHES A ZONAS TURÍSTICAS, (PLANTA POTABILIZADORA, DEPÓSITOS - REDES) MUNICIPIO MICHES, PROV. EL SEIBO, ZONA VI. LIB. NO.9102</t>
  </si>
  <si>
    <t xml:space="preserve">EFT-3464 </t>
  </si>
  <si>
    <t>PAGO FACT. NO.B1500000001/22-09-2023, (CUB.NO.01) SOBRE LOS TRABAJOS DE AMPLIACION AC. MULTIPLE PARTIDO-LA GORRA, PROV. DAJABON, ZONA I, LOTE Q RED DE DISTRIBUCION SECTOR LA CULATA, 2022. LIB.NO.9041</t>
  </si>
  <si>
    <t xml:space="preserve">EFT-3465 </t>
  </si>
  <si>
    <t>PAGO FACTS. NOS.B1500000164/18-05, 165/07-06, 168/31-07, 169/14-08-2023, ALQUILER LOCAL COMERCIAL EN LA AVENIDA MARIA TRINIDAD SANCHEZ NO.71, ESQUINA CALLE ORFELICIA, MUNICIPIO ESPERANZA, PROV.VALVERDE,  CORRESP. A LOS MESES DE MAYO, JUNIO, JULIO, AGOSTO/2023,  LIBR. NO.9096</t>
  </si>
  <si>
    <t xml:space="preserve">EFT-3466 </t>
  </si>
  <si>
    <t>PAGO FACT. NO.B1500000002/25-09-2023, (CUB.NO.2) SOBRE LOS TRABAJOS AMPLIACIÓN AC. AMIAMA GÓMEZ- LAS YAYAS, LÍNEA DE CONDUCCIÓN, PROV. AZUA, ZONA II, LOTE IV.  LIB. NO.9098</t>
  </si>
  <si>
    <t xml:space="preserve">EFT-3467 </t>
  </si>
  <si>
    <t>PAGO FACT. NO.E4500000019357/27-08-2023, CUENTA NO.744281798, SERVICIO DE INTERNET BANDA ANCHA DE LA DIR. EJECUTIVA, SUB-DIRECTORES, DIR. DE TRATAMIENTO, COMUNICACION Y PRENSA, DIR. ADMNTIVA, DIR. DE OPERACIONES, DIR. DE SUPERV. Y FISCALIZACION DE OBRAS, CORRESP. AL MES DE AGOSTO/2023. LIB. NO.9185-1</t>
  </si>
  <si>
    <t xml:space="preserve">EFT-3468 </t>
  </si>
  <si>
    <t>PAGO FACT. NO. B1500000087/04-09-2023 (CUB.NO.15) DE LOS TRABAJOS DE CONSTRUCCIÓN AC. VILLA ALTAGRACIA, PROV.SAN CRISTÓBAL, LIB.NO:9195-1</t>
  </si>
  <si>
    <t xml:space="preserve">EFT-3469 </t>
  </si>
  <si>
    <t>PAGO FACT.NO.B1500000026/22-09-2023, (CUB.NO.01), AMPLIACIÓN ALCANTARILLADO SANITARIO EN LOS SECTORES EL MILLÓN, AV. CIRCUNVALACIÓN Y EL PANCHITO, PROV. SAMANÁ, ZONA III. REDES SECTOR EL PANCHITO, PROV. SAMANÁ ZONA III,  LIB.NO:9133-1</t>
  </si>
  <si>
    <t xml:space="preserve">EFT-3470 </t>
  </si>
  <si>
    <t>PAGO FACT. NO. B1500000028/21-09-2023 (CUB. NO.03) DE LOS TRABAJOS DE CONSTRUCCION  DEPOSITO REGULADOR 2,000 M3, H.A.  SUPERFICIAL, CIRCULAR AC. PEDERNALES, PROV. PEDERNALES, LIB. NO.9213-1</t>
  </si>
  <si>
    <t xml:space="preserve">EFT-3471 </t>
  </si>
  <si>
    <t>PAGO FACT. NO.B1500029287/05-09-2023,  SERVICIOS DE SEGURO A EMPLEADOS VIGENTES Y EN TRAMITE DE PENSIÓN, PARA SUS DEPENDIENTES NO DIRECTOS (HERMANOS, SOBRINOS Y TIOS) POLIZA NO.30-95-213782, CORRESP. AL MES DE SEPTIEMBRE/2023,  LIB.NO.9211-1</t>
  </si>
  <si>
    <t xml:space="preserve">EFT-3472 </t>
  </si>
  <si>
    <t>PAGO FACT. NO. B1500000108/30-08-2023,  SERVICIO DE DISTRIBUCION  AGUA EN DIFERENTES SECTORES Y COMUNIDADES DE LA PROV.  AZUA, CORRESP.A 30 DIAS DE  JULIO/2023. LIB. NO.9212-1</t>
  </si>
  <si>
    <t xml:space="preserve">EFT-3473 </t>
  </si>
  <si>
    <t>PAGO FACT. NO.B1500000037/25-09-2023, (CUB.NO.01), AMPLIACIÓN ALCANTARILLADO SANITARIO EN LOS SECTORES EL MILLÓN, AV. CIRCUNVALACIÓN Y EL PANCHITO, PROV. SAMANÁ, ZONA III, REDES SECTOR EL MILLÓN Y FRENTE AL HOSPITAL, LOTE VI, LIB.NO:9210-1</t>
  </si>
  <si>
    <t xml:space="preserve">EFT-3474 </t>
  </si>
  <si>
    <t>PAGO FACT. NO.B1500000114/27-09-2023 (CUB. NO.02) PARA LOS TRABAJOS CONSTRUCCIÓN REDES DE DISTRIBUCIÓN AC. MÚLTIPLES SONADOR, PARTE 4, PROV. MONSEÑOR NOUEL, ZONA V. LOTE IV. LIB. NO.9209-1</t>
  </si>
  <si>
    <t xml:space="preserve">EFT-3475 </t>
  </si>
  <si>
    <t>PAGO FACTS. NOS.B1500000135/07-08, 139/07-09-2023, SERVICIO DE TRANSPORTE DE IDA Y VUELTA, AL PERSONAL DEL ÁREA ADMNTIVA PROV. SAN CRISTÓBAL, CORRESP. AL PERIODO DEL  7 JULIO AL 07 DE SEPTIEMBRE/2023.  LIB. NO.9208-1</t>
  </si>
  <si>
    <t xml:space="preserve">EFT-3476 </t>
  </si>
  <si>
    <t>PAGO FACT. NO.B1500000134/07-08-2023 SERVICIO DE TRANSPORTE IDA Y VUELTA AL PERSONAL DE LA OFICINA COMERCIAL Y EL AREA DE OPERACIONES,  PROV. SAN CRISTÓBAL CORRESP. AL  MES DE JULIO/2023,   LIB. NO. 9206-1</t>
  </si>
  <si>
    <t xml:space="preserve">EFT-3477 </t>
  </si>
  <si>
    <t>PAGO FACT. NO. B1500000015/21-09-2023 (CUB.NO.4) DE LOS TRABAJOS DE CONSTRUCCION AC. MULTIPLE GUANUMA - LOS BOTADOS, PLANTA POTABILIZADORA DE 100 LPS, PROV. SANTO DOMINGO- MONTE PLATA, ZONA IV.  LIB. NO:9204-1</t>
  </si>
  <si>
    <t xml:space="preserve">EFT-3478 </t>
  </si>
  <si>
    <t>PAGO FACT.NO.B1500000001/21-09-2023, (CUB. NO.01) DE LOS TRABAJOS DE AMPLIACION AC. MULTIPLE PARTIDO- LA GORRA,  ZONA I. LOTE M- RED DE DISTRIBUCION SECTOR SANGRE LINDA, PROV. DAJABON, LIB. NO:9203-1</t>
  </si>
  <si>
    <t xml:space="preserve">EFT-3479 </t>
  </si>
  <si>
    <t>PAGO FACT. NO. B1500000004/22-09-2023, (CUB.NO.04) DE LOS TRABAJOS AMPLIACIÓN DE RED DE AC.SABANA DE LA MAR, SECTOR LOS SOLARES, PROV. HATO MAYOR, LOTE III,  LIB. NO:9199-1</t>
  </si>
  <si>
    <t xml:space="preserve">EFT-3480 </t>
  </si>
  <si>
    <t>PAGO FACT. NO.B1500000156/01-06-2023, O/S NO. OS2023-0039, SERVICIO DE DISTRIBUCION DE AGUA CON CAMION CISTERNA EN DIFERENTES COMUNIDADES DE LA PROV. MARIA TRINIDAD SANCHEZ, CORRESP. 26 DIAS DE MAYO/2023, LIB. NO:9197-1</t>
  </si>
  <si>
    <t xml:space="preserve">EFT-3481 </t>
  </si>
  <si>
    <t>PAGO FACT. NO.B1500000003/22-09-2023, (CUB.NO.02)  DE LOS TRABAJOS DE AMPLIACIÓN AC. MÚLTIPLE AMIAMA GÓMEZ- LAS YAYAS, LÍNEA MATRIZ Y RED DE DISTRIBUCIÓN (DESDE DEPÓSITOS REGULADOR SUPERFICIAL HASTA NUDO 39), PROV. AZUA, ZONA II, LIB. NO:9196-1</t>
  </si>
  <si>
    <t xml:space="preserve">EFT-3482 </t>
  </si>
  <si>
    <t>PAGO FACT. NO.B1500000007/02-08-2023,  ALQUILER DE LOCAL COMERCIAL EN EL MUNICIPIO DON GREGORIO NIZAO, PROV. PERAVIA, CORRESP. AL MES DE AGOSTO/2023, LIB.NO.9186-1</t>
  </si>
  <si>
    <t xml:space="preserve">EFT-3483 </t>
  </si>
  <si>
    <t>PAGO FACTS. DE CONSUMO ENERGETICO EN LA ZONA SUR DEL PAIS CORRESPONDIENTE AL MES DE AGOSTO/2023,  LIB. NO:9193-1</t>
  </si>
  <si>
    <t xml:space="preserve">EFT-3484 </t>
  </si>
  <si>
    <t>PAGO CONSUMO ENERGETICO DE LA ZONA ESTE DEL PAIS, CORRESPONDIENTE AL MES DE AGOSTO DEL 2023. LIB. NO.9177-1</t>
  </si>
  <si>
    <t xml:space="preserve">EFT-3485 </t>
  </si>
  <si>
    <t>PAGO FACT. NO. B1500001432/15-08-2023 ADQUISICIÓN DE MATERIALES PARA CARNETS OC2023-0066. LIB.NO.9214-1.</t>
  </si>
  <si>
    <t xml:space="preserve">EFT-3486 </t>
  </si>
  <si>
    <t>PAGO FACTS. DE CONSUMO ENERGETICO EN LA ZONA NORTE DEL PAIS CORRESP. AL MES DE AGOSTO/2023,  LIB. NO:9176-1</t>
  </si>
  <si>
    <t xml:space="preserve">EFT-3487 </t>
  </si>
  <si>
    <t>PAGO FACT. NO. B1500000173/10-04-2023 O/S 2022-0221 COLOCACIÓN DE PUBLICIDAD INSTITUCIONAL DURANTE 06 (SEIS) MESES, LUNES, MARTES Y JUEVES A LA 11: AM, EN REDES SOCIALES CORRESP. AL 03 DE SEPTIEMBRE AL 03 DE DICIEMBRE/2022 ,LIB. NO.9238-1</t>
  </si>
  <si>
    <t xml:space="preserve">EFT-3488 </t>
  </si>
  <si>
    <t>PAGO FACT. NO. B1500000139/27-09-2023. (CUB.NO.04) PARA LOS TRABAJOS DE AMPLIACIÓN RED DE DISTRIBUCIÓN AC. CONSUELO, PROV. SAN PEDRO DE MACORÍS, ZONA VI. LIB. NO.9240-1</t>
  </si>
  <si>
    <t xml:space="preserve">EFT-3489 </t>
  </si>
  <si>
    <t>PAGO DE FACT. NO.B1500000120, 07-03-23, SERV. DISTRIBUCION DE AGUA EN CAMIÓN CISTERNA EN DIFERENTES SECTORES PROV. SAN CRISTOBAL, PERIODO 30 DÍAS DE JUNIO/23  OS.2023-0003 LIB. NO.9241-1</t>
  </si>
  <si>
    <t xml:space="preserve">EFT-3490 </t>
  </si>
  <si>
    <t>PAGO FACT. NO. B1500000106/27-09-2023 (CUB. NO.03) PARA LOS TRABAJOS CONSTRUCCIÓN NUEVA OBRA DE TOMA DEL AC. LAS TERRENAS, PROV. SAMANÁ, ZONA III,  LIB. NO.9239-1</t>
  </si>
  <si>
    <t xml:space="preserve">EFT-3491 </t>
  </si>
  <si>
    <t>PAGO FACTS. NOS. B150000032, 33/25-04-2023 COLOCACIÓN DE PUBLICIDAD INSTITUCIONAL DURANTE 03 (TRES) MESES, EN EL PROGRAMA TELEVISIVO POLÍTICA EXTERIOR EN TV, CORRESP. AL PERIODO DEL 27 DE NOVIEMBRE/2022 AL 26 DE ENERO/2023 ,LIB. NO.9243-1.</t>
  </si>
  <si>
    <t xml:space="preserve">EFT-3492 </t>
  </si>
  <si>
    <t>PAGO FACT. B1500000153, 04-08-23, SERV. DISTRIBUCIÓN DE AGUA EN CAMIÓN CISTERNA EN DIFERENTES COMUNIDADES PROV. PERAVIA, PERIODOS 31 DÍAS DE JULIO/23 LIB. NO:9263-1</t>
  </si>
  <si>
    <t xml:space="preserve">EFT-3493 </t>
  </si>
  <si>
    <t>PAGO FACT. NO.B1500000070, 02/08/23, SERV. DISTRIBUCIÓN DE AGUA EN CAMIÓN CISTERNA EN DIFERENTES SECTORES PROV. SAN CRISTOBAL , PERIODO 31 DÍAS DE JULIO/2023,  LIB. NO.9261-1</t>
  </si>
  <si>
    <t xml:space="preserve">EFT-3494 </t>
  </si>
  <si>
    <t>PAGO  FACT. NO. B1500000012/14-08-2023, SERVICIO DISTRIBUCION DE AGUA EN CAMION CISTERNA, DIFERENTES SECTORES Y COMUNIDADES DE LA PROV. DUARTE. OS2023-0047, CORRESP. A 31 DIAS DEL MES DE JULIO/2023, LIB. NO:9245-1</t>
  </si>
  <si>
    <t xml:space="preserve">EFT-3495 </t>
  </si>
  <si>
    <t>PAGO FACT. NO. B1500000379/17-08-2023 ADQUISICION POLOSHIRTS, GORRAS INSTITUCIONALES, BATAS DE LABORATORIO, BATA Y GORRO DESECHABLES PARA INAPA, OC2023-0046. LIB. NO.9244-1</t>
  </si>
  <si>
    <t xml:space="preserve">EFT-3496 </t>
  </si>
  <si>
    <t>PAGO DE FACT. NO.B1500000107, 05-08-23, SERV. DISTRIBUCIÓN DE AGUA EN CAMIÓN CISTERNA EN DIFERENTES SECTORES PROV.EL SEIBO,PERIODOS 26 DÍAS DE JULIO/23, LIBRAMIENTO NO.9271-1</t>
  </si>
  <si>
    <t xml:space="preserve">EFT-3497 </t>
  </si>
  <si>
    <t>PAGO FACTS. NOS.B1500123556,59,61,490,566/01-08-2023, CODIGOS DE SISTEMAS NOS.163285, 434205, 434209, 543383, 6780, CORRESP. AL CONSUMO DE AGUA MES DE AGOSTO/2023, LIB.8012.</t>
  </si>
  <si>
    <t xml:space="preserve">EFT-3498 </t>
  </si>
  <si>
    <t>PAGO FACT. NO. B1500000007/16-06-2023, (CUB. NO.15)  DE LOS TRABAJOS DE AMPLIACION AC. EL ZUMBON, DISTRITO MUNICIPAL HATLLO, PROV. SAN CRISTOBAL.</t>
  </si>
  <si>
    <t xml:space="preserve">EFT-3499 </t>
  </si>
  <si>
    <t>PAGO FACT. NO. B1500000009/29-09-2023 (CUB. NO.05) DE LOS TRABAJOS AMPLIACIÓN AC. AZUA, NUEVO CAMPO DE POZOS, PROV. AZUA, ZONA II.  LIB-9305-1</t>
  </si>
  <si>
    <t xml:space="preserve">EFT-3500 </t>
  </si>
  <si>
    <t>PAGO DE NOMINA ADICIONAL SUELDOS FIJOS PROGRAMA 13, DE SEPTIEMBRE DEL 2023, Y APORTES PATRONALES SEGURIDAD SOCIAL NACIONAL. LIB. NO.9190-1</t>
  </si>
  <si>
    <t xml:space="preserve">EFT-3501 </t>
  </si>
  <si>
    <t>PAGO DE NOMINA INAPA ADICIONAL SEGURIDAD MILITAR JULIO, ELABORADA EN SEPTIEMBRE/2023.LIB. NO.9077-1</t>
  </si>
  <si>
    <t xml:space="preserve">EFT-3502 </t>
  </si>
  <si>
    <t>AUMENTO SALARIAL PERSONAL TEMPORAL PROGRAMA 01 Y APORTE PATRONAL A LA SEGURIDAD SOCIAL, CORRESP.AL MES DE SEPTIEMBRE 2023, LIB. NO.9071.</t>
  </si>
  <si>
    <t xml:space="preserve">EFT-3503 </t>
  </si>
  <si>
    <t>PAGO NOMINA ADICIONAL INCENTIVO POR RENDIEMIENTO PERSONAL INACTIVO 2022, LIBRAMIENTO NO.9065</t>
  </si>
  <si>
    <t xml:space="preserve">EFT-3504 </t>
  </si>
  <si>
    <t>PAGO DE NOMINA ADICIONAL SUELDO FIJO PROGRAMA 03 Y APORTE PATRONALES A LA SEGURIDAD SOCIAL, CORRESP. AL MES DE SEPTIEMBRE/2023.. LIB. NO.9067</t>
  </si>
  <si>
    <t xml:space="preserve">EFT-3505 </t>
  </si>
  <si>
    <t>PAGO NOMINA ADICIONAL PERSONAL TEMPORAL PROGRAMA 03 Y APORTES PATRONALES A LA SEGURIDAD SOCIAL, CORRESP. AL MES DE SEPTIEMBRE/2023. LIB. NO.9063</t>
  </si>
  <si>
    <t xml:space="preserve">EFT-3506 </t>
  </si>
  <si>
    <t>PAGO NOMINA ADICIONAL SUELDOS FIJOS PROGRAMA 01 Y APORTE PATRONAL A LA SEGURIDAD SOCIAL, CORRESP. AL MES DE SEPTIEMBRE 2023, LIB. NO.9075.</t>
  </si>
  <si>
    <t xml:space="preserve">EFT-3507 </t>
  </si>
  <si>
    <t>PAGO NOMINA ADICIONAL PERSONAL TEMPORAL PROGRAMA 11 Y APORTE PATRONAL A LA SEGURIDAD SOCIAL, CORRESP. AL MES DE SEPTIEMBRE 2023, LIB. NO.9073.</t>
  </si>
  <si>
    <t xml:space="preserve">EFT-3508 </t>
  </si>
  <si>
    <t>PAGO NOMINA ADICIONAL SUELDOS FIJOS PROGRAMA 11 Y APORTE PATRONAL A LA SEGURIDAD SOCIAL, CORRESP. AL MES DE SEPTIEMBRE 2023, LIB. NO.9181.</t>
  </si>
  <si>
    <t xml:space="preserve">EFT-3509 </t>
  </si>
  <si>
    <t>PAGO NOMINA ADICIONAL PERSONAL TEMPORAL PROGRAMA 01 Y APORTE PATRONAL A LA SEGURIDAD SOCIAL, CORRESP. AL MES DE SEPTIEMBRE 2023, LIB. NO.9179.</t>
  </si>
  <si>
    <t xml:space="preserve">EFT-3510 </t>
  </si>
  <si>
    <t>NOMINA ADICIONAL SEGURIDAD MILITAR AGOSTO/2023, LIBRAMIENTO NO.9080.</t>
  </si>
  <si>
    <t xml:space="preserve">EFT-3511 </t>
  </si>
  <si>
    <t>PAGO NOMINA ADICIONAL SEGURIDAD MILITAR SEPTIEMBRE/2023. LIB-9082-1</t>
  </si>
  <si>
    <t xml:space="preserve">EFT-3512 </t>
  </si>
  <si>
    <t>PAGO DE FACTS. NOS: B1500000044 05-05/ B1500000045 05-06,B1500000046 05-07-23, SERV. DIST DE AGUA EN CAMIÓN CISTERNA EN DIFERENTES COMUNIDADES PROV.ELIAS PIÑA ,PERIODOS 30 DÍAS DE ABRIL,31 DÍAS DE MAYO, 30 DÍAS DE JUNIO/23 LIB. NO.9277.</t>
  </si>
  <si>
    <t xml:space="preserve">EFT-3513 </t>
  </si>
  <si>
    <t>PAGO NOMINA ADICIONAL PERSONAL TEMPORAL PROGRAMA 13 Y APORTES PATRONAL A LA SEGURIDAD SOCIAL, CORRESP. AL MES DE SEPTIEMBRE 2023, LIB. NO.9069.</t>
  </si>
  <si>
    <t xml:space="preserve">EFT-3514 </t>
  </si>
  <si>
    <t>PAGO FACT. NO.B1500000205/28-09-2023 (CUB. NO.05) PARA LOS TRABAJOS MEJORAMIENTO PLANTA  DEPURADORA ALCANTARILLADO SANITARIO HATO MAYOR, PROV. HATO MAYOR, ZONA VI, LIB. 9323.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</si>
</sst>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9"/>
      <color indexed="8"/>
      <name val="Arial"/>
      <family val="2"/>
    </font>
    <font>
      <sz val="8"/>
      <color indexed="8"/>
      <name val="Arial"/>
      <family val="2"/>
    </font>
    <font>
      <sz val="8"/>
      <name val="Calibri"/>
      <family val="2"/>
      <scheme val="minor"/>
    </font>
    <font>
      <b/>
      <sz val="8"/>
      <color indexed="8"/>
      <name val="Calibri"/>
      <family val="2"/>
      <scheme val="minor"/>
    </font>
    <font>
      <sz val="9"/>
      <color theme="1"/>
      <name val="Calibri"/>
      <family val="2"/>
      <scheme val="minor"/>
    </font>
    <font>
      <i/>
      <sz val="8"/>
      <color theme="1"/>
      <name val="Calibri"/>
      <family val="2"/>
      <scheme val="minor"/>
    </font>
    <font>
      <sz val="8"/>
      <color indexed="1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2">
    <xf numFmtId="0" fontId="0" fillId="0" borderId="0"/>
    <xf numFmtId="43" fontId="1" fillId="0" borderId="0" applyFont="0" applyFill="0" applyBorder="0" applyAlignment="0" applyProtection="0"/>
  </cellStyleXfs>
  <cellXfs count="172">
    <xf numFmtId="0" fontId="0" fillId="0" borderId="0" xfId="0"/>
    <xf numFmtId="0" fontId="3" fillId="0" borderId="0" xfId="0" applyFont="1" applyBorder="1"/>
    <xf numFmtId="43" fontId="3" fillId="0" borderId="0" xfId="1" applyFont="1" applyBorder="1"/>
    <xf numFmtId="0" fontId="3" fillId="0" borderId="0" xfId="0" applyFont="1"/>
    <xf numFmtId="0" fontId="0" fillId="0" borderId="0" xfId="0" applyFont="1" applyBorder="1" applyAlignment="1">
      <alignment vertical="center"/>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Border="1" applyAlignment="1"/>
    <xf numFmtId="14" fontId="4" fillId="0" borderId="0" xfId="0" applyNumberFormat="1" applyFont="1" applyBorder="1"/>
    <xf numFmtId="4" fontId="5" fillId="2" borderId="4" xfId="0" applyNumberFormat="1" applyFont="1" applyFill="1" applyBorder="1" applyAlignment="1"/>
    <xf numFmtId="0" fontId="5" fillId="2" borderId="5" xfId="0" applyFont="1" applyFill="1" applyBorder="1" applyAlignment="1">
      <alignment horizontal="center" vertical="center"/>
    </xf>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0" fontId="8" fillId="3" borderId="5" xfId="0" applyFont="1" applyFill="1" applyBorder="1" applyAlignment="1">
      <alignment horizontal="left"/>
    </xf>
    <xf numFmtId="4" fontId="9" fillId="0" borderId="5" xfId="0" applyNumberFormat="1" applyFont="1" applyFill="1" applyBorder="1" applyAlignment="1">
      <alignment horizontal="righ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43" fontId="3" fillId="0" borderId="0" xfId="1"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165" fontId="6" fillId="0" borderId="6" xfId="0" applyNumberFormat="1" applyFont="1" applyBorder="1" applyAlignment="1" applyProtection="1">
      <alignment horizontal="left" wrapText="1" readingOrder="1"/>
      <protection locked="0"/>
    </xf>
    <xf numFmtId="0" fontId="6" fillId="0" borderId="6" xfId="0" applyFont="1" applyBorder="1" applyAlignment="1" applyProtection="1">
      <alignment horizontal="left" wrapText="1" readingOrder="1"/>
      <protection locked="0"/>
    </xf>
    <xf numFmtId="0" fontId="6" fillId="0" borderId="6" xfId="0" applyFont="1" applyBorder="1" applyAlignment="1" applyProtection="1">
      <alignment vertical="top" wrapText="1" readingOrder="1"/>
      <protection locked="0"/>
    </xf>
    <xf numFmtId="166" fontId="6" fillId="0" borderId="6"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43" fontId="4" fillId="0" borderId="0" xfId="1"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4" fontId="3" fillId="0" borderId="7" xfId="0" applyNumberFormat="1" applyFont="1" applyBorder="1" applyAlignment="1">
      <alignment horizontal="right" wrapText="1"/>
    </xf>
    <xf numFmtId="4" fontId="3" fillId="0" borderId="7" xfId="0" applyNumberFormat="1" applyFont="1" applyFill="1" applyBorder="1" applyAlignment="1">
      <alignment horizontal="center" wrapText="1"/>
    </xf>
    <xf numFmtId="0" fontId="4" fillId="0" borderId="0" xfId="0" applyFont="1" applyFill="1" applyBorder="1" applyAlignment="1">
      <alignment horizontal="left"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5" xfId="0" applyFont="1" applyBorder="1" applyAlignment="1">
      <alignment horizontal="center"/>
    </xf>
    <xf numFmtId="165" fontId="6" fillId="0" borderId="5" xfId="0" applyNumberFormat="1" applyFont="1" applyBorder="1" applyAlignment="1" applyProtection="1">
      <alignment horizontal="left" wrapText="1" readingOrder="1"/>
      <protection locked="0"/>
    </xf>
    <xf numFmtId="0" fontId="3" fillId="0" borderId="5" xfId="0" applyFont="1" applyBorder="1"/>
    <xf numFmtId="0" fontId="3" fillId="0" borderId="4" xfId="0" applyFont="1" applyBorder="1"/>
    <xf numFmtId="0" fontId="4" fillId="0" borderId="5" xfId="0" applyFont="1" applyBorder="1" applyAlignment="1" applyProtection="1">
      <alignment horizontal="left" wrapText="1"/>
      <protection locked="0"/>
    </xf>
    <xf numFmtId="0" fontId="4" fillId="0" borderId="0" xfId="0" applyFont="1" applyBorder="1" applyAlignment="1">
      <alignment wrapText="1"/>
    </xf>
    <xf numFmtId="43" fontId="4" fillId="0" borderId="0" xfId="1" applyFont="1" applyBorder="1" applyAlignment="1">
      <alignment wrapText="1"/>
    </xf>
    <xf numFmtId="165" fontId="6" fillId="0" borderId="0" xfId="0" applyNumberFormat="1" applyFont="1" applyBorder="1" applyAlignment="1" applyProtection="1">
      <alignment horizontal="left" wrapText="1" readingOrder="1"/>
      <protection locked="0"/>
    </xf>
    <xf numFmtId="0" fontId="10" fillId="0" borderId="0" xfId="0" applyFont="1" applyBorder="1" applyAlignment="1" applyProtection="1">
      <alignment vertical="top" wrapText="1" readingOrder="1"/>
      <protection locked="0"/>
    </xf>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11" fillId="0" borderId="0" xfId="0" applyFont="1" applyBorder="1" applyAlignment="1" applyProtection="1">
      <alignment horizontal="left" vertical="top" wrapText="1" readingOrder="1"/>
      <protection locked="0"/>
    </xf>
    <xf numFmtId="0" fontId="3" fillId="0" borderId="0" xfId="0" applyFont="1" applyBorder="1" applyAlignment="1">
      <alignment wrapText="1" readingOrder="1"/>
    </xf>
    <xf numFmtId="43" fontId="3" fillId="0" borderId="0" xfId="1" applyFont="1" applyBorder="1" applyAlignment="1">
      <alignment wrapText="1" readingOrder="1"/>
    </xf>
    <xf numFmtId="0" fontId="3" fillId="0" borderId="0" xfId="0" applyFont="1" applyAlignment="1">
      <alignment wrapText="1" readingOrder="1"/>
    </xf>
    <xf numFmtId="4" fontId="7" fillId="2" borderId="7"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0" fontId="8" fillId="3" borderId="3" xfId="0" applyFont="1" applyFill="1" applyBorder="1" applyAlignment="1">
      <alignment horizontal="left" readingOrder="1"/>
    </xf>
    <xf numFmtId="4" fontId="12" fillId="3" borderId="5" xfId="0" applyNumberFormat="1" applyFont="1" applyFill="1" applyBorder="1" applyAlignment="1">
      <alignment horizontal="right" readingOrder="1"/>
    </xf>
    <xf numFmtId="4" fontId="12" fillId="3" borderId="5" xfId="0" applyNumberFormat="1" applyFont="1" applyFill="1" applyBorder="1" applyAlignment="1">
      <alignment readingOrder="1"/>
    </xf>
    <xf numFmtId="0" fontId="7" fillId="3" borderId="3" xfId="0" applyFont="1" applyFill="1" applyBorder="1" applyAlignment="1">
      <alignment horizontal="left" readingOrder="1"/>
    </xf>
    <xf numFmtId="4" fontId="9" fillId="0" borderId="5" xfId="0" applyNumberFormat="1" applyFont="1" applyBorder="1" applyAlignment="1">
      <alignment horizontal="right" readingOrder="1"/>
    </xf>
    <xf numFmtId="165" fontId="12"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4" fontId="9" fillId="0" borderId="5" xfId="0" applyNumberFormat="1" applyFont="1" applyBorder="1" applyAlignment="1">
      <alignment horizontal="right" vertical="top" readingOrder="1"/>
    </xf>
    <xf numFmtId="4" fontId="9" fillId="0" borderId="5" xfId="0" applyNumberFormat="1" applyFont="1" applyBorder="1" applyAlignment="1">
      <alignment horizontal="right" wrapText="1" readingOrder="1"/>
    </xf>
    <xf numFmtId="0" fontId="6" fillId="0" borderId="0" xfId="0" applyFont="1" applyBorder="1" applyAlignment="1" applyProtection="1">
      <alignment vertical="top" wrapText="1" readingOrder="1"/>
      <protection locked="0"/>
    </xf>
    <xf numFmtId="0" fontId="12" fillId="0" borderId="0" xfId="0" applyFont="1" applyBorder="1" applyAlignment="1" applyProtection="1">
      <alignment horizontal="left" wrapText="1" readingOrder="1"/>
      <protection locked="0"/>
    </xf>
    <xf numFmtId="4" fontId="12" fillId="3" borderId="0" xfId="0" applyNumberFormat="1" applyFont="1" applyFill="1" applyBorder="1" applyAlignment="1">
      <alignment readingOrder="1"/>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2"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2"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2"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3" fillId="0" borderId="5" xfId="0" applyFont="1" applyBorder="1" applyAlignment="1" applyProtection="1">
      <alignment horizontal="left" wrapText="1" readingOrder="1"/>
      <protection locked="0"/>
    </xf>
    <xf numFmtId="0" fontId="12" fillId="0" borderId="5" xfId="0" applyFont="1" applyBorder="1" applyAlignment="1" applyProtection="1">
      <alignment horizontal="left" wrapText="1" readingOrder="1"/>
      <protection locked="0"/>
    </xf>
    <xf numFmtId="166" fontId="6" fillId="0" borderId="5" xfId="0" applyNumberFormat="1" applyFont="1" applyBorder="1" applyAlignment="1" applyProtection="1">
      <alignment horizontal="right" wrapText="1" readingOrder="1"/>
      <protection locked="0"/>
    </xf>
    <xf numFmtId="0" fontId="6" fillId="0" borderId="0" xfId="0" applyFont="1" applyBorder="1" applyAlignment="1" applyProtection="1">
      <alignment horizontal="left" wrapText="1" readingOrder="1"/>
      <protection locked="0"/>
    </xf>
    <xf numFmtId="43" fontId="3" fillId="0" borderId="0" xfId="0" applyNumberFormat="1" applyFont="1" applyFill="1" applyBorder="1" applyAlignment="1"/>
    <xf numFmtId="43" fontId="0" fillId="0" borderId="0" xfId="1" applyFont="1" applyBorder="1"/>
    <xf numFmtId="0" fontId="0" fillId="0" borderId="0" xfId="0" applyFont="1"/>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2" fillId="0" borderId="0" xfId="0" applyNumberFormat="1" applyFont="1" applyBorder="1" applyAlignment="1" applyProtection="1">
      <alignment horizontal="left" wrapText="1"/>
      <protection locked="0"/>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0" fontId="0" fillId="0" borderId="0" xfId="0" applyFont="1" applyBorder="1" applyAlignment="1">
      <alignment horizontal="left" vertical="center"/>
    </xf>
    <xf numFmtId="43" fontId="0" fillId="0" borderId="0" xfId="1" applyFont="1"/>
    <xf numFmtId="166" fontId="6" fillId="0" borderId="5" xfId="0" applyNumberFormat="1" applyFont="1" applyBorder="1" applyAlignment="1" applyProtection="1">
      <alignment horizontal="right" wrapText="1"/>
      <protection locked="0"/>
    </xf>
    <xf numFmtId="4" fontId="9" fillId="0" borderId="5" xfId="0" applyNumberFormat="1" applyFont="1" applyBorder="1" applyAlignment="1">
      <alignment horizontal="left"/>
    </xf>
    <xf numFmtId="4" fontId="9" fillId="0" borderId="5" xfId="0" applyNumberFormat="1" applyFont="1" applyBorder="1" applyAlignment="1">
      <alignment horizontal="left" readingOrder="1"/>
    </xf>
    <xf numFmtId="0" fontId="14" fillId="0" borderId="0" xfId="0" applyFont="1" applyBorder="1"/>
    <xf numFmtId="43" fontId="14" fillId="0" borderId="0" xfId="1" applyFont="1" applyBorder="1"/>
    <xf numFmtId="0" fontId="14" fillId="0" borderId="0" xfId="0" applyFont="1"/>
    <xf numFmtId="14"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top" wrapText="1"/>
    </xf>
    <xf numFmtId="0" fontId="3" fillId="0" borderId="0" xfId="0" applyFont="1" applyAlignment="1"/>
    <xf numFmtId="164" fontId="6"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4" fontId="5" fillId="2" borderId="5" xfId="0" applyNumberFormat="1" applyFont="1" applyFill="1" applyBorder="1" applyAlignment="1">
      <alignment horizontal="right"/>
    </xf>
    <xf numFmtId="0" fontId="7" fillId="3" borderId="3" xfId="0" applyFont="1" applyFill="1" applyBorder="1" applyAlignment="1">
      <alignment horizontal="left"/>
    </xf>
    <xf numFmtId="4" fontId="15" fillId="0" borderId="5" xfId="0" applyNumberFormat="1" applyFont="1" applyBorder="1" applyAlignment="1">
      <alignment horizontal="right"/>
    </xf>
    <xf numFmtId="4" fontId="15" fillId="0" borderId="0" xfId="0" applyNumberFormat="1" applyFont="1" applyBorder="1" applyAlignment="1">
      <alignment horizontal="left"/>
    </xf>
    <xf numFmtId="4" fontId="3" fillId="0" borderId="0" xfId="0" applyNumberFormat="1" applyFont="1" applyBorder="1" applyAlignment="1">
      <alignment horizontal="right" wrapText="1"/>
    </xf>
    <xf numFmtId="43" fontId="9" fillId="0" borderId="0" xfId="1" applyFont="1" applyBorder="1" applyAlignment="1">
      <alignment horizontal="right"/>
    </xf>
    <xf numFmtId="4" fontId="3" fillId="0" borderId="5" xfId="0" applyNumberFormat="1" applyFont="1" applyBorder="1"/>
    <xf numFmtId="4" fontId="3" fillId="0" borderId="0" xfId="0" applyNumberFormat="1" applyFont="1" applyBorder="1"/>
    <xf numFmtId="14" fontId="6" fillId="0" borderId="5" xfId="0" applyNumberFormat="1" applyFont="1" applyBorder="1" applyAlignment="1" applyProtection="1">
      <alignment horizontal="left" wrapText="1"/>
      <protection locked="0"/>
    </xf>
    <xf numFmtId="165" fontId="6" fillId="0" borderId="14" xfId="0" applyNumberFormat="1" applyFont="1" applyBorder="1" applyAlignment="1" applyProtection="1">
      <alignment horizontal="left" wrapText="1" readingOrder="1"/>
      <protection locked="0"/>
    </xf>
    <xf numFmtId="4" fontId="3" fillId="0" borderId="4" xfId="0" applyNumberFormat="1" applyFont="1" applyFill="1" applyBorder="1" applyAlignment="1">
      <alignment horizontal="center" wrapText="1"/>
    </xf>
    <xf numFmtId="0" fontId="4" fillId="0" borderId="0" xfId="0" applyFont="1" applyBorder="1"/>
    <xf numFmtId="0" fontId="4" fillId="0" borderId="5" xfId="0" applyFont="1" applyFill="1" applyBorder="1" applyAlignment="1" applyProtection="1">
      <alignment horizontal="left" wrapText="1"/>
      <protection locked="0"/>
    </xf>
    <xf numFmtId="0" fontId="3" fillId="0" borderId="4" xfId="0" applyFont="1" applyBorder="1" applyAlignment="1">
      <alignment horizontal="center"/>
    </xf>
    <xf numFmtId="43" fontId="6" fillId="0" borderId="0" xfId="1" applyFont="1" applyBorder="1" applyAlignment="1" applyProtection="1">
      <alignment horizontal="left" wrapText="1" readingOrder="1"/>
      <protection locked="0"/>
    </xf>
    <xf numFmtId="14" fontId="3" fillId="0" borderId="5" xfId="0" applyNumberFormat="1" applyFont="1" applyBorder="1" applyAlignment="1">
      <alignment horizontal="left"/>
    </xf>
    <xf numFmtId="14" fontId="3" fillId="0" borderId="4" xfId="0" applyNumberFormat="1" applyFont="1" applyBorder="1" applyAlignment="1">
      <alignment horizontal="left"/>
    </xf>
    <xf numFmtId="0" fontId="6" fillId="0" borderId="15" xfId="0" applyFont="1" applyBorder="1" applyAlignment="1" applyProtection="1">
      <alignment horizontal="left" wrapText="1" readingOrder="1"/>
      <protection locked="0"/>
    </xf>
    <xf numFmtId="0" fontId="6" fillId="0" borderId="15" xfId="0" applyFont="1" applyBorder="1" applyAlignment="1" applyProtection="1">
      <alignment vertical="top" wrapText="1" readingOrder="1"/>
      <protection locked="0"/>
    </xf>
    <xf numFmtId="166" fontId="6" fillId="0" borderId="15" xfId="0" applyNumberFormat="1" applyFont="1" applyBorder="1" applyAlignment="1" applyProtection="1">
      <alignment horizontal="right" wrapText="1" readingOrder="1"/>
      <protection locked="0"/>
    </xf>
    <xf numFmtId="0" fontId="6" fillId="0" borderId="5" xfId="0" applyFont="1" applyBorder="1" applyAlignment="1" applyProtection="1">
      <alignment horizontal="left" wrapText="1" readingOrder="1"/>
      <protection locked="0"/>
    </xf>
    <xf numFmtId="0" fontId="6" fillId="0" borderId="5" xfId="0" applyFont="1" applyBorder="1" applyAlignment="1" applyProtection="1">
      <alignment vertical="top" wrapText="1" readingOrder="1"/>
      <protection locked="0"/>
    </xf>
    <xf numFmtId="14" fontId="3" fillId="0" borderId="0" xfId="0" applyNumberFormat="1" applyFont="1" applyBorder="1" applyAlignment="1">
      <alignment horizontal="left"/>
    </xf>
    <xf numFmtId="166" fontId="10" fillId="0" borderId="0" xfId="0" applyNumberFormat="1" applyFont="1" applyBorder="1" applyAlignment="1" applyProtection="1">
      <alignment horizontal="right" vertical="top" wrapText="1" readingOrder="1"/>
      <protection locked="0"/>
    </xf>
    <xf numFmtId="0" fontId="3" fillId="0" borderId="0" xfId="0" applyFont="1" applyAlignment="1">
      <alignment horizontal="left"/>
    </xf>
    <xf numFmtId="0" fontId="10"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applyBorder="1" applyAlignment="1">
      <alignment horizontal="center"/>
    </xf>
    <xf numFmtId="0" fontId="2" fillId="0" borderId="0" xfId="0" applyFont="1" applyBorder="1" applyAlignment="1">
      <alignment horizont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readingOrder="1"/>
    </xf>
    <xf numFmtId="0" fontId="5" fillId="2" borderId="9" xfId="0" applyFont="1" applyFill="1" applyBorder="1" applyAlignment="1">
      <alignment horizontal="center" readingOrder="1"/>
    </xf>
    <xf numFmtId="0" fontId="5" fillId="2" borderId="10" xfId="0" applyFont="1" applyFill="1" applyBorder="1" applyAlignment="1">
      <alignment horizontal="center" readingOrder="1"/>
    </xf>
    <xf numFmtId="0" fontId="5" fillId="2" borderId="11" xfId="0" applyFont="1" applyFill="1" applyBorder="1" applyAlignment="1">
      <alignment horizontal="center" readingOrder="1"/>
    </xf>
    <xf numFmtId="0" fontId="5" fillId="2" borderId="12" xfId="0" applyFont="1" applyFill="1" applyBorder="1" applyAlignment="1">
      <alignment horizontal="center" readingOrder="1"/>
    </xf>
    <xf numFmtId="0" fontId="5" fillId="2" borderId="13" xfId="0" applyFont="1" applyFill="1" applyBorder="1" applyAlignment="1">
      <alignment horizontal="center" readingOrder="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790575</xdr:colOff>
      <xdr:row>2</xdr:row>
      <xdr:rowOff>140151</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685799" cy="44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157</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4341495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219</xdr:row>
      <xdr:rowOff>133350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549592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173</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464058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187</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4895850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142</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4069080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600075</xdr:colOff>
      <xdr:row>498</xdr:row>
      <xdr:rowOff>0</xdr:rowOff>
    </xdr:from>
    <xdr:ext cx="2771775" cy="1133474"/>
    <xdr:pic>
      <xdr:nvPicPr>
        <xdr:cNvPr id="8" name="Imagen 7">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7"/>
        <a:stretch>
          <a:fillRect/>
        </a:stretch>
      </xdr:blipFill>
      <xdr:spPr>
        <a:xfrm>
          <a:off x="2466975" y="196757925"/>
          <a:ext cx="2771775" cy="1133474"/>
        </a:xfrm>
        <a:prstGeom prst="rect">
          <a:avLst/>
        </a:prstGeom>
      </xdr:spPr>
    </xdr:pic>
    <xdr:clientData/>
  </xdr:oneCellAnchor>
  <xdr:oneCellAnchor>
    <xdr:from>
      <xdr:col>1</xdr:col>
      <xdr:colOff>209551</xdr:colOff>
      <xdr:row>205</xdr:row>
      <xdr:rowOff>133350</xdr:rowOff>
    </xdr:from>
    <xdr:ext cx="724835" cy="600075"/>
    <xdr:pic>
      <xdr:nvPicPr>
        <xdr:cNvPr id="9"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522922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14"/>
  <sheetViews>
    <sheetView tabSelected="1" workbookViewId="0">
      <selection sqref="A1:F1"/>
    </sheetView>
  </sheetViews>
  <sheetFormatPr baseColWidth="10" defaultRowHeight="11.25" x14ac:dyDescent="0.2"/>
  <cols>
    <col min="1" max="1" width="11.7109375" style="3" customWidth="1"/>
    <col min="2" max="2" width="16.28515625" style="153" customWidth="1"/>
    <col min="3" max="3" width="51.140625" style="3" customWidth="1"/>
    <col min="4" max="4" width="14.7109375" style="155" customWidth="1"/>
    <col min="5" max="5" width="18.140625" style="156" customWidth="1"/>
    <col min="6" max="6" width="16" style="126" customWidth="1"/>
    <col min="7" max="7" width="11.42578125" style="1"/>
    <col min="8" max="8" width="13" style="2" bestFit="1" customWidth="1"/>
    <col min="9" max="9" width="11.42578125" style="2"/>
    <col min="10" max="60" width="11.42578125" style="1"/>
    <col min="61" max="16384" width="11.42578125" style="3"/>
  </cols>
  <sheetData>
    <row r="1" spans="1:60" ht="15" x14ac:dyDescent="0.25">
      <c r="A1" s="157" t="s">
        <v>0</v>
      </c>
      <c r="B1" s="157"/>
      <c r="C1" s="157"/>
      <c r="D1" s="157"/>
      <c r="E1" s="157"/>
      <c r="F1" s="157"/>
    </row>
    <row r="2" spans="1:60" ht="15" x14ac:dyDescent="0.25">
      <c r="A2" s="157" t="s">
        <v>1</v>
      </c>
      <c r="B2" s="157"/>
      <c r="C2" s="157"/>
      <c r="D2" s="157"/>
      <c r="E2" s="157"/>
      <c r="F2" s="157"/>
    </row>
    <row r="3" spans="1:60" ht="15" customHeight="1" x14ac:dyDescent="0.25">
      <c r="A3" s="158" t="s">
        <v>2</v>
      </c>
      <c r="B3" s="158"/>
      <c r="C3" s="158"/>
      <c r="D3" s="158"/>
      <c r="E3" s="158"/>
      <c r="F3" s="158"/>
    </row>
    <row r="4" spans="1:60" ht="15" customHeight="1" x14ac:dyDescent="0.25">
      <c r="A4" s="158" t="s">
        <v>3</v>
      </c>
      <c r="B4" s="158"/>
      <c r="C4" s="158"/>
      <c r="D4" s="158"/>
      <c r="E4" s="158"/>
      <c r="F4" s="158"/>
    </row>
    <row r="5" spans="1:60" ht="15" x14ac:dyDescent="0.25">
      <c r="A5" s="4"/>
      <c r="B5" s="5"/>
      <c r="C5" s="6"/>
      <c r="D5" s="7"/>
      <c r="E5" s="8"/>
      <c r="F5" s="9"/>
      <c r="G5" s="10"/>
    </row>
    <row r="6" spans="1:60" ht="15" customHeight="1" x14ac:dyDescent="0.2">
      <c r="A6" s="169" t="s">
        <v>4</v>
      </c>
      <c r="B6" s="170"/>
      <c r="C6" s="170"/>
      <c r="D6" s="170"/>
      <c r="E6" s="170"/>
      <c r="F6" s="171"/>
      <c r="G6" s="10"/>
    </row>
    <row r="7" spans="1:60" ht="15" customHeight="1" x14ac:dyDescent="0.2">
      <c r="A7" s="169" t="s">
        <v>5</v>
      </c>
      <c r="B7" s="170"/>
      <c r="C7" s="170"/>
      <c r="D7" s="170"/>
      <c r="E7" s="171"/>
      <c r="F7" s="11">
        <v>153585561.30000001</v>
      </c>
    </row>
    <row r="8" spans="1:60" ht="12" x14ac:dyDescent="0.2">
      <c r="A8" s="12" t="s">
        <v>6</v>
      </c>
      <c r="B8" s="12" t="s">
        <v>7</v>
      </c>
      <c r="C8" s="12" t="s">
        <v>8</v>
      </c>
      <c r="D8" s="12" t="s">
        <v>9</v>
      </c>
      <c r="E8" s="12" t="s">
        <v>10</v>
      </c>
      <c r="F8" s="12" t="s">
        <v>11</v>
      </c>
    </row>
    <row r="9" spans="1:60" ht="15" customHeight="1" x14ac:dyDescent="0.2">
      <c r="A9" s="13"/>
      <c r="B9" s="14"/>
      <c r="C9" s="15" t="s">
        <v>12</v>
      </c>
      <c r="D9" s="16">
        <v>4729798.9000000004</v>
      </c>
      <c r="E9" s="16"/>
      <c r="F9" s="17">
        <f>F7+D9</f>
        <v>158315360.20000002</v>
      </c>
    </row>
    <row r="10" spans="1:60" ht="15" customHeight="1" x14ac:dyDescent="0.2">
      <c r="A10" s="13"/>
      <c r="B10" s="14"/>
      <c r="C10" s="18" t="s">
        <v>13</v>
      </c>
      <c r="D10" s="16"/>
      <c r="E10" s="16"/>
      <c r="F10" s="17">
        <f>F9</f>
        <v>158315360.20000002</v>
      </c>
    </row>
    <row r="11" spans="1:60" ht="15" customHeight="1" x14ac:dyDescent="0.2">
      <c r="A11" s="13"/>
      <c r="B11" s="14"/>
      <c r="C11" s="19" t="s">
        <v>14</v>
      </c>
      <c r="D11" s="20">
        <v>179972.15</v>
      </c>
      <c r="E11" s="21"/>
      <c r="F11" s="17">
        <f>F10+D11</f>
        <v>158495332.35000002</v>
      </c>
    </row>
    <row r="12" spans="1:60" ht="15" customHeight="1" x14ac:dyDescent="0.2">
      <c r="A12" s="13"/>
      <c r="B12" s="14"/>
      <c r="C12" s="18" t="s">
        <v>13</v>
      </c>
      <c r="D12" s="22"/>
      <c r="E12" s="16"/>
      <c r="F12" s="17">
        <f>F11</f>
        <v>158495332.35000002</v>
      </c>
    </row>
    <row r="13" spans="1:60" s="30" customFormat="1" ht="15" customHeight="1" x14ac:dyDescent="0.2">
      <c r="A13" s="23"/>
      <c r="B13" s="24"/>
      <c r="C13" s="25" t="s">
        <v>15</v>
      </c>
      <c r="D13" s="26"/>
      <c r="E13" s="27"/>
      <c r="F13" s="17">
        <f>F12</f>
        <v>158495332.35000002</v>
      </c>
      <c r="G13" s="28"/>
      <c r="H13" s="29"/>
      <c r="I13" s="29"/>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row>
    <row r="14" spans="1:60" s="30" customFormat="1" ht="15" customHeight="1" x14ac:dyDescent="0.2">
      <c r="A14" s="23"/>
      <c r="B14" s="24"/>
      <c r="C14" s="25" t="s">
        <v>16</v>
      </c>
      <c r="D14" s="26"/>
      <c r="E14" s="31">
        <v>513.66</v>
      </c>
      <c r="F14" s="17">
        <f>F13-E14</f>
        <v>158494818.69000003</v>
      </c>
      <c r="G14" s="28"/>
      <c r="H14" s="29"/>
      <c r="I14" s="29"/>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row>
    <row r="15" spans="1:60" s="30" customFormat="1" ht="14.25" customHeight="1" x14ac:dyDescent="0.2">
      <c r="A15" s="23"/>
      <c r="B15" s="24"/>
      <c r="C15" s="32" t="s">
        <v>17</v>
      </c>
      <c r="D15" s="26"/>
      <c r="E15" s="31">
        <v>12323.19</v>
      </c>
      <c r="F15" s="17">
        <f>F14-E15</f>
        <v>158482495.50000003</v>
      </c>
      <c r="G15" s="28"/>
      <c r="H15" s="29"/>
      <c r="I15" s="29"/>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row>
    <row r="16" spans="1:60" s="30" customFormat="1" ht="15" customHeight="1" x14ac:dyDescent="0.2">
      <c r="A16" s="23"/>
      <c r="B16" s="24"/>
      <c r="C16" s="25" t="s">
        <v>18</v>
      </c>
      <c r="D16" s="26"/>
      <c r="E16" s="31">
        <v>2000</v>
      </c>
      <c r="F16" s="17">
        <f>F15-E16</f>
        <v>158480495.50000003</v>
      </c>
      <c r="G16" s="28"/>
      <c r="H16" s="29"/>
      <c r="I16" s="29"/>
      <c r="J16" s="28"/>
      <c r="K16" s="28"/>
      <c r="L16" s="33"/>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row>
    <row r="17" spans="1:61" s="30" customFormat="1" ht="15" customHeight="1" x14ac:dyDescent="0.2">
      <c r="A17" s="23"/>
      <c r="B17" s="24"/>
      <c r="C17" s="25" t="s">
        <v>19</v>
      </c>
      <c r="D17" s="27"/>
      <c r="E17" s="31"/>
      <c r="F17" s="17">
        <f>F16</f>
        <v>158480495.50000003</v>
      </c>
      <c r="G17" s="28"/>
      <c r="H17" s="29"/>
      <c r="I17" s="29"/>
      <c r="J17" s="28"/>
      <c r="K17" s="28"/>
      <c r="L17" s="33"/>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row>
    <row r="18" spans="1:61" s="30" customFormat="1" ht="15" customHeight="1" x14ac:dyDescent="0.2">
      <c r="A18" s="23"/>
      <c r="B18" s="24"/>
      <c r="C18" s="25" t="s">
        <v>20</v>
      </c>
      <c r="D18" s="27"/>
      <c r="E18" s="31"/>
      <c r="F18" s="17">
        <f>F17</f>
        <v>158480495.50000003</v>
      </c>
      <c r="G18" s="28"/>
      <c r="H18" s="29"/>
      <c r="I18" s="29"/>
      <c r="J18" s="28"/>
      <c r="K18" s="28"/>
      <c r="L18" s="33"/>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row>
    <row r="19" spans="1:61" s="30" customFormat="1" ht="15" customHeight="1" x14ac:dyDescent="0.2">
      <c r="A19" s="23"/>
      <c r="B19" s="24"/>
      <c r="C19" s="25" t="s">
        <v>21</v>
      </c>
      <c r="D19" s="26"/>
      <c r="E19" s="31"/>
      <c r="F19" s="17">
        <f>F18</f>
        <v>158480495.50000003</v>
      </c>
      <c r="G19" s="28"/>
      <c r="H19" s="29"/>
      <c r="I19" s="29"/>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row>
    <row r="20" spans="1:61" s="30" customFormat="1" ht="17.25" customHeight="1" x14ac:dyDescent="0.2">
      <c r="A20" s="23"/>
      <c r="B20" s="24"/>
      <c r="C20" s="25" t="s">
        <v>22</v>
      </c>
      <c r="D20" s="26"/>
      <c r="E20" s="20">
        <v>175</v>
      </c>
      <c r="F20" s="17">
        <f>F19-E20</f>
        <v>158480320.50000003</v>
      </c>
      <c r="G20" s="28"/>
      <c r="H20" s="29"/>
      <c r="I20" s="29"/>
      <c r="J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row>
    <row r="21" spans="1:61" s="30" customFormat="1" ht="17.25" customHeight="1" x14ac:dyDescent="0.2">
      <c r="A21" s="23"/>
      <c r="B21" s="24"/>
      <c r="C21" s="32" t="s">
        <v>23</v>
      </c>
      <c r="D21" s="27"/>
      <c r="E21" s="27"/>
      <c r="F21" s="17">
        <f>F20</f>
        <v>158480320.50000003</v>
      </c>
      <c r="G21" s="28"/>
      <c r="H21" s="29"/>
      <c r="I21" s="29"/>
      <c r="J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row>
    <row r="22" spans="1:61" s="30" customFormat="1" ht="25.5" customHeight="1" x14ac:dyDescent="0.2">
      <c r="A22" s="34">
        <v>45170</v>
      </c>
      <c r="B22" s="35" t="s">
        <v>24</v>
      </c>
      <c r="C22" s="36" t="s">
        <v>25</v>
      </c>
      <c r="D22" s="26"/>
      <c r="E22" s="37">
        <v>170914.3</v>
      </c>
      <c r="F22" s="17">
        <f>F21-E22</f>
        <v>158309406.20000002</v>
      </c>
      <c r="G22" s="28"/>
      <c r="H22" s="29"/>
      <c r="I22" s="29"/>
      <c r="J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row>
    <row r="23" spans="1:61" s="41" customFormat="1" ht="25.5" customHeight="1" x14ac:dyDescent="0.2">
      <c r="A23" s="34">
        <v>45173</v>
      </c>
      <c r="B23" s="35" t="s">
        <v>26</v>
      </c>
      <c r="C23" s="36" t="s">
        <v>27</v>
      </c>
      <c r="D23" s="21"/>
      <c r="E23" s="37">
        <v>119288.86</v>
      </c>
      <c r="F23" s="17">
        <f>F22-E23</f>
        <v>158190117.34</v>
      </c>
      <c r="G23" s="38"/>
      <c r="H23" s="39"/>
      <c r="I23" s="39"/>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40"/>
    </row>
    <row r="24" spans="1:61" s="38" customFormat="1" ht="25.5" customHeight="1" x14ac:dyDescent="0.2">
      <c r="A24" s="34">
        <v>45173</v>
      </c>
      <c r="B24" s="35" t="s">
        <v>28</v>
      </c>
      <c r="C24" s="36" t="s">
        <v>29</v>
      </c>
      <c r="D24" s="21"/>
      <c r="E24" s="37">
        <v>143413.24</v>
      </c>
      <c r="F24" s="17">
        <f>F23-E24</f>
        <v>158046704.09999999</v>
      </c>
      <c r="H24" s="39"/>
      <c r="I24" s="39"/>
    </row>
    <row r="25" spans="1:61" s="38" customFormat="1" ht="24" customHeight="1" x14ac:dyDescent="0.2">
      <c r="A25" s="34">
        <v>45173</v>
      </c>
      <c r="B25" s="35" t="s">
        <v>30</v>
      </c>
      <c r="C25" s="36" t="s">
        <v>31</v>
      </c>
      <c r="D25" s="21"/>
      <c r="E25" s="37">
        <v>129710.73</v>
      </c>
      <c r="F25" s="17">
        <f>F24-E25</f>
        <v>157916993.37</v>
      </c>
      <c r="H25" s="39"/>
      <c r="I25" s="39"/>
    </row>
    <row r="26" spans="1:61" s="38" customFormat="1" ht="26.25" customHeight="1" x14ac:dyDescent="0.2">
      <c r="A26" s="34">
        <v>45174</v>
      </c>
      <c r="B26" s="35" t="s">
        <v>32</v>
      </c>
      <c r="C26" s="36" t="s">
        <v>33</v>
      </c>
      <c r="D26" s="21"/>
      <c r="E26" s="37">
        <v>30005.96</v>
      </c>
      <c r="F26" s="17">
        <f t="shared" ref="F26:F89" si="0">F25-E26</f>
        <v>157886987.41</v>
      </c>
      <c r="H26" s="39"/>
      <c r="I26" s="39"/>
    </row>
    <row r="27" spans="1:61" s="38" customFormat="1" ht="24.75" customHeight="1" x14ac:dyDescent="0.2">
      <c r="A27" s="34">
        <v>45175</v>
      </c>
      <c r="B27" s="35" t="s">
        <v>34</v>
      </c>
      <c r="C27" s="36" t="s">
        <v>35</v>
      </c>
      <c r="D27" s="42"/>
      <c r="E27" s="37">
        <v>178225.16</v>
      </c>
      <c r="F27" s="17">
        <f t="shared" si="0"/>
        <v>157708762.25</v>
      </c>
      <c r="H27" s="39"/>
      <c r="I27" s="39"/>
    </row>
    <row r="28" spans="1:61" s="38" customFormat="1" ht="24" customHeight="1" x14ac:dyDescent="0.2">
      <c r="A28" s="34">
        <v>45175</v>
      </c>
      <c r="B28" s="35" t="s">
        <v>36</v>
      </c>
      <c r="C28" s="36" t="s">
        <v>37</v>
      </c>
      <c r="D28" s="43"/>
      <c r="E28" s="37">
        <v>178202.15</v>
      </c>
      <c r="F28" s="17">
        <f t="shared" si="0"/>
        <v>157530560.09999999</v>
      </c>
      <c r="H28" s="39"/>
      <c r="I28" s="39"/>
      <c r="M28" s="44"/>
    </row>
    <row r="29" spans="1:61" s="38" customFormat="1" ht="49.5" customHeight="1" x14ac:dyDescent="0.2">
      <c r="A29" s="34">
        <v>45175</v>
      </c>
      <c r="B29" s="35" t="s">
        <v>38</v>
      </c>
      <c r="C29" s="36" t="s">
        <v>39</v>
      </c>
      <c r="D29" s="45"/>
      <c r="E29" s="37">
        <v>49104</v>
      </c>
      <c r="F29" s="17">
        <f t="shared" si="0"/>
        <v>157481456.09999999</v>
      </c>
      <c r="H29" s="39"/>
      <c r="I29" s="39"/>
    </row>
    <row r="30" spans="1:61" s="38" customFormat="1" ht="25.5" customHeight="1" x14ac:dyDescent="0.2">
      <c r="A30" s="34">
        <v>45175</v>
      </c>
      <c r="B30" s="35" t="s">
        <v>40</v>
      </c>
      <c r="C30" s="36" t="s">
        <v>41</v>
      </c>
      <c r="D30" s="45"/>
      <c r="E30" s="37">
        <v>535234.84</v>
      </c>
      <c r="F30" s="17">
        <f t="shared" si="0"/>
        <v>156946221.25999999</v>
      </c>
      <c r="H30" s="39"/>
      <c r="I30" s="39"/>
    </row>
    <row r="31" spans="1:61" s="38" customFormat="1" ht="24.75" customHeight="1" x14ac:dyDescent="0.2">
      <c r="A31" s="34">
        <v>45175</v>
      </c>
      <c r="B31" s="35" t="s">
        <v>42</v>
      </c>
      <c r="C31" s="36" t="s">
        <v>43</v>
      </c>
      <c r="D31" s="45"/>
      <c r="E31" s="37">
        <v>292528.51</v>
      </c>
      <c r="F31" s="17">
        <f t="shared" si="0"/>
        <v>156653692.75</v>
      </c>
      <c r="H31" s="39"/>
      <c r="I31" s="39"/>
    </row>
    <row r="32" spans="1:61" s="38" customFormat="1" ht="36" customHeight="1" x14ac:dyDescent="0.2">
      <c r="A32" s="34">
        <v>45175</v>
      </c>
      <c r="B32" s="35" t="s">
        <v>44</v>
      </c>
      <c r="C32" s="36" t="s">
        <v>45</v>
      </c>
      <c r="D32" s="45"/>
      <c r="E32" s="37">
        <v>45522.879999999997</v>
      </c>
      <c r="F32" s="17">
        <f t="shared" si="0"/>
        <v>156608169.87</v>
      </c>
      <c r="H32" s="39"/>
      <c r="I32" s="39"/>
    </row>
    <row r="33" spans="1:9" s="38" customFormat="1" ht="33" customHeight="1" x14ac:dyDescent="0.2">
      <c r="A33" s="34">
        <v>45175</v>
      </c>
      <c r="B33" s="35" t="s">
        <v>46</v>
      </c>
      <c r="C33" s="36" t="s">
        <v>47</v>
      </c>
      <c r="D33" s="45"/>
      <c r="E33" s="37">
        <v>19800</v>
      </c>
      <c r="F33" s="17">
        <f t="shared" si="0"/>
        <v>156588369.87</v>
      </c>
      <c r="H33" s="39"/>
      <c r="I33" s="39"/>
    </row>
    <row r="34" spans="1:9" s="38" customFormat="1" ht="23.25" customHeight="1" x14ac:dyDescent="0.2">
      <c r="A34" s="34">
        <v>45176</v>
      </c>
      <c r="B34" s="35" t="s">
        <v>48</v>
      </c>
      <c r="C34" s="36" t="s">
        <v>49</v>
      </c>
      <c r="D34" s="46"/>
      <c r="E34" s="37">
        <v>89573.42</v>
      </c>
      <c r="F34" s="17">
        <f t="shared" si="0"/>
        <v>156498796.45000002</v>
      </c>
      <c r="H34" s="39"/>
      <c r="I34" s="39"/>
    </row>
    <row r="35" spans="1:9" s="38" customFormat="1" ht="36" customHeight="1" x14ac:dyDescent="0.2">
      <c r="A35" s="34">
        <v>45176</v>
      </c>
      <c r="B35" s="35" t="s">
        <v>50</v>
      </c>
      <c r="C35" s="36" t="s">
        <v>51</v>
      </c>
      <c r="D35" s="46"/>
      <c r="E35" s="37">
        <v>201039.44</v>
      </c>
      <c r="F35" s="17">
        <f t="shared" si="0"/>
        <v>156297757.01000002</v>
      </c>
      <c r="H35" s="39"/>
      <c r="I35" s="39"/>
    </row>
    <row r="36" spans="1:9" s="38" customFormat="1" ht="25.5" customHeight="1" x14ac:dyDescent="0.2">
      <c r="A36" s="34">
        <v>45176</v>
      </c>
      <c r="B36" s="35" t="s">
        <v>52</v>
      </c>
      <c r="C36" s="36" t="s">
        <v>53</v>
      </c>
      <c r="D36" s="47"/>
      <c r="E36" s="37">
        <v>200000</v>
      </c>
      <c r="F36" s="17">
        <f t="shared" si="0"/>
        <v>156097757.01000002</v>
      </c>
      <c r="H36" s="39"/>
      <c r="I36" s="39"/>
    </row>
    <row r="37" spans="1:9" s="38" customFormat="1" ht="38.25" customHeight="1" x14ac:dyDescent="0.2">
      <c r="A37" s="34">
        <v>45176</v>
      </c>
      <c r="B37" s="35" t="s">
        <v>54</v>
      </c>
      <c r="C37" s="36" t="s">
        <v>55</v>
      </c>
      <c r="D37" s="47"/>
      <c r="E37" s="37">
        <v>4500</v>
      </c>
      <c r="F37" s="17">
        <f t="shared" si="0"/>
        <v>156093257.01000002</v>
      </c>
      <c r="H37" s="39"/>
      <c r="I37" s="39"/>
    </row>
    <row r="38" spans="1:9" s="38" customFormat="1" ht="24.75" customHeight="1" x14ac:dyDescent="0.2">
      <c r="A38" s="34">
        <v>45176</v>
      </c>
      <c r="B38" s="35" t="s">
        <v>56</v>
      </c>
      <c r="C38" s="36" t="s">
        <v>57</v>
      </c>
      <c r="D38" s="47"/>
      <c r="E38" s="37">
        <v>59031.21</v>
      </c>
      <c r="F38" s="17">
        <f t="shared" si="0"/>
        <v>156034225.80000001</v>
      </c>
      <c r="H38" s="39"/>
      <c r="I38" s="39"/>
    </row>
    <row r="39" spans="1:9" s="38" customFormat="1" ht="16.5" customHeight="1" x14ac:dyDescent="0.2">
      <c r="A39" s="34">
        <v>45176</v>
      </c>
      <c r="B39" s="35" t="s">
        <v>58</v>
      </c>
      <c r="C39" s="36" t="s">
        <v>59</v>
      </c>
      <c r="D39" s="47"/>
      <c r="E39" s="37">
        <v>0</v>
      </c>
      <c r="F39" s="17">
        <f t="shared" si="0"/>
        <v>156034225.80000001</v>
      </c>
      <c r="H39" s="39"/>
      <c r="I39" s="39"/>
    </row>
    <row r="40" spans="1:9" s="38" customFormat="1" ht="36.75" customHeight="1" x14ac:dyDescent="0.2">
      <c r="A40" s="34">
        <v>45176</v>
      </c>
      <c r="B40" s="35" t="s">
        <v>60</v>
      </c>
      <c r="C40" s="36" t="s">
        <v>61</v>
      </c>
      <c r="D40" s="47"/>
      <c r="E40" s="37">
        <v>53640</v>
      </c>
      <c r="F40" s="17">
        <f t="shared" si="0"/>
        <v>155980585.80000001</v>
      </c>
      <c r="H40" s="39"/>
      <c r="I40" s="39"/>
    </row>
    <row r="41" spans="1:9" s="38" customFormat="1" ht="36.75" customHeight="1" x14ac:dyDescent="0.2">
      <c r="A41" s="34">
        <v>45177</v>
      </c>
      <c r="B41" s="35" t="s">
        <v>62</v>
      </c>
      <c r="C41" s="36" t="s">
        <v>63</v>
      </c>
      <c r="D41" s="47"/>
      <c r="E41" s="37">
        <v>4050</v>
      </c>
      <c r="F41" s="17">
        <f t="shared" si="0"/>
        <v>155976535.80000001</v>
      </c>
      <c r="H41" s="39"/>
      <c r="I41" s="39"/>
    </row>
    <row r="42" spans="1:9" s="38" customFormat="1" ht="35.25" customHeight="1" x14ac:dyDescent="0.2">
      <c r="A42" s="34">
        <v>45177</v>
      </c>
      <c r="B42" s="35" t="s">
        <v>64</v>
      </c>
      <c r="C42" s="36" t="s">
        <v>65</v>
      </c>
      <c r="D42" s="47"/>
      <c r="E42" s="37">
        <v>8910</v>
      </c>
      <c r="F42" s="17">
        <f t="shared" si="0"/>
        <v>155967625.80000001</v>
      </c>
      <c r="H42" s="39"/>
      <c r="I42" s="39"/>
    </row>
    <row r="43" spans="1:9" s="38" customFormat="1" ht="26.25" customHeight="1" x14ac:dyDescent="0.2">
      <c r="A43" s="34">
        <v>45177</v>
      </c>
      <c r="B43" s="35" t="s">
        <v>66</v>
      </c>
      <c r="C43" s="36" t="s">
        <v>67</v>
      </c>
      <c r="D43" s="47"/>
      <c r="E43" s="37">
        <v>20700</v>
      </c>
      <c r="F43" s="17">
        <f t="shared" si="0"/>
        <v>155946925.80000001</v>
      </c>
      <c r="H43" s="39"/>
      <c r="I43" s="39"/>
    </row>
    <row r="44" spans="1:9" s="38" customFormat="1" ht="36" customHeight="1" x14ac:dyDescent="0.2">
      <c r="A44" s="34">
        <v>45177</v>
      </c>
      <c r="B44" s="35" t="s">
        <v>68</v>
      </c>
      <c r="C44" s="36" t="s">
        <v>69</v>
      </c>
      <c r="D44" s="47"/>
      <c r="E44" s="37">
        <v>53100</v>
      </c>
      <c r="F44" s="17">
        <f t="shared" si="0"/>
        <v>155893825.80000001</v>
      </c>
      <c r="H44" s="39"/>
      <c r="I44" s="39"/>
    </row>
    <row r="45" spans="1:9" s="38" customFormat="1" ht="25.5" customHeight="1" x14ac:dyDescent="0.2">
      <c r="A45" s="34">
        <v>45177</v>
      </c>
      <c r="B45" s="35" t="s">
        <v>70</v>
      </c>
      <c r="C45" s="36" t="s">
        <v>71</v>
      </c>
      <c r="D45" s="47"/>
      <c r="E45" s="37">
        <v>72016.98</v>
      </c>
      <c r="F45" s="17">
        <f t="shared" si="0"/>
        <v>155821808.82000002</v>
      </c>
      <c r="H45" s="39"/>
      <c r="I45" s="39"/>
    </row>
    <row r="46" spans="1:9" s="38" customFormat="1" ht="24.75" customHeight="1" x14ac:dyDescent="0.2">
      <c r="A46" s="34">
        <v>45177</v>
      </c>
      <c r="B46" s="35" t="s">
        <v>72</v>
      </c>
      <c r="C46" s="36" t="s">
        <v>73</v>
      </c>
      <c r="D46" s="48"/>
      <c r="E46" s="37">
        <v>3115.37</v>
      </c>
      <c r="F46" s="17">
        <f t="shared" si="0"/>
        <v>155818693.45000002</v>
      </c>
      <c r="H46" s="39"/>
      <c r="I46" s="39"/>
    </row>
    <row r="47" spans="1:9" s="38" customFormat="1" ht="22.5" customHeight="1" x14ac:dyDescent="0.2">
      <c r="A47" s="34">
        <v>45177</v>
      </c>
      <c r="B47" s="35" t="s">
        <v>74</v>
      </c>
      <c r="C47" s="36" t="s">
        <v>75</v>
      </c>
      <c r="D47" s="48"/>
      <c r="E47" s="37">
        <v>3364.6</v>
      </c>
      <c r="F47" s="17">
        <f t="shared" si="0"/>
        <v>155815328.85000002</v>
      </c>
      <c r="H47" s="39"/>
      <c r="I47" s="39"/>
    </row>
    <row r="48" spans="1:9" s="38" customFormat="1" ht="35.25" customHeight="1" x14ac:dyDescent="0.2">
      <c r="A48" s="34">
        <v>45177</v>
      </c>
      <c r="B48" s="35" t="s">
        <v>76</v>
      </c>
      <c r="C48" s="36" t="s">
        <v>77</v>
      </c>
      <c r="D48" s="48"/>
      <c r="E48" s="37">
        <v>20070</v>
      </c>
      <c r="F48" s="17">
        <f t="shared" si="0"/>
        <v>155795258.85000002</v>
      </c>
      <c r="H48" s="39"/>
      <c r="I48" s="39"/>
    </row>
    <row r="49" spans="1:9" s="38" customFormat="1" ht="35.25" customHeight="1" x14ac:dyDescent="0.2">
      <c r="A49" s="34">
        <v>45177</v>
      </c>
      <c r="B49" s="35" t="s">
        <v>78</v>
      </c>
      <c r="C49" s="36" t="s">
        <v>79</v>
      </c>
      <c r="D49" s="48"/>
      <c r="E49" s="37">
        <v>15300</v>
      </c>
      <c r="F49" s="17">
        <f t="shared" si="0"/>
        <v>155779958.85000002</v>
      </c>
      <c r="H49" s="39"/>
      <c r="I49" s="39"/>
    </row>
    <row r="50" spans="1:9" s="38" customFormat="1" ht="36" customHeight="1" x14ac:dyDescent="0.2">
      <c r="A50" s="34">
        <v>45177</v>
      </c>
      <c r="B50" s="35" t="s">
        <v>80</v>
      </c>
      <c r="C50" s="36" t="s">
        <v>81</v>
      </c>
      <c r="D50" s="48"/>
      <c r="E50" s="37">
        <v>10080</v>
      </c>
      <c r="F50" s="17">
        <f t="shared" si="0"/>
        <v>155769878.85000002</v>
      </c>
      <c r="H50" s="39"/>
      <c r="I50" s="39"/>
    </row>
    <row r="51" spans="1:9" s="38" customFormat="1" ht="45.75" customHeight="1" x14ac:dyDescent="0.2">
      <c r="A51" s="34">
        <v>45177</v>
      </c>
      <c r="B51" s="35" t="s">
        <v>82</v>
      </c>
      <c r="C51" s="36" t="s">
        <v>83</v>
      </c>
      <c r="D51" s="48"/>
      <c r="E51" s="37">
        <v>18000</v>
      </c>
      <c r="F51" s="17">
        <f t="shared" si="0"/>
        <v>155751878.85000002</v>
      </c>
      <c r="H51" s="39"/>
      <c r="I51" s="39"/>
    </row>
    <row r="52" spans="1:9" s="38" customFormat="1" ht="46.5" customHeight="1" x14ac:dyDescent="0.2">
      <c r="A52" s="34">
        <v>45177</v>
      </c>
      <c r="B52" s="35" t="s">
        <v>84</v>
      </c>
      <c r="C52" s="36" t="s">
        <v>85</v>
      </c>
      <c r="D52" s="48"/>
      <c r="E52" s="37">
        <v>23670</v>
      </c>
      <c r="F52" s="17">
        <f t="shared" si="0"/>
        <v>155728208.85000002</v>
      </c>
      <c r="H52" s="39"/>
      <c r="I52" s="39"/>
    </row>
    <row r="53" spans="1:9" s="38" customFormat="1" ht="35.25" customHeight="1" x14ac:dyDescent="0.2">
      <c r="A53" s="34">
        <v>45177</v>
      </c>
      <c r="B53" s="35" t="s">
        <v>86</v>
      </c>
      <c r="C53" s="36" t="s">
        <v>87</v>
      </c>
      <c r="D53" s="48"/>
      <c r="E53" s="37">
        <v>5850</v>
      </c>
      <c r="F53" s="17">
        <f t="shared" si="0"/>
        <v>155722358.85000002</v>
      </c>
      <c r="H53" s="39"/>
      <c r="I53" s="39"/>
    </row>
    <row r="54" spans="1:9" s="38" customFormat="1" ht="36" customHeight="1" x14ac:dyDescent="0.2">
      <c r="A54" s="34">
        <v>45180</v>
      </c>
      <c r="B54" s="35" t="s">
        <v>88</v>
      </c>
      <c r="C54" s="36" t="s">
        <v>89</v>
      </c>
      <c r="D54" s="48"/>
      <c r="E54" s="37">
        <v>24750</v>
      </c>
      <c r="F54" s="17">
        <f t="shared" si="0"/>
        <v>155697608.85000002</v>
      </c>
      <c r="H54" s="39"/>
      <c r="I54" s="39"/>
    </row>
    <row r="55" spans="1:9" s="38" customFormat="1" ht="45.75" customHeight="1" x14ac:dyDescent="0.2">
      <c r="A55" s="34">
        <v>45180</v>
      </c>
      <c r="B55" s="35" t="s">
        <v>90</v>
      </c>
      <c r="C55" s="36" t="s">
        <v>91</v>
      </c>
      <c r="D55" s="48"/>
      <c r="E55" s="37">
        <v>4860</v>
      </c>
      <c r="F55" s="17">
        <f t="shared" si="0"/>
        <v>155692748.85000002</v>
      </c>
      <c r="H55" s="39"/>
      <c r="I55" s="39"/>
    </row>
    <row r="56" spans="1:9" s="38" customFormat="1" ht="38.25" customHeight="1" x14ac:dyDescent="0.2">
      <c r="A56" s="34">
        <v>45180</v>
      </c>
      <c r="B56" s="35" t="s">
        <v>92</v>
      </c>
      <c r="C56" s="36" t="s">
        <v>93</v>
      </c>
      <c r="D56" s="48"/>
      <c r="E56" s="37">
        <v>14850</v>
      </c>
      <c r="F56" s="17">
        <f t="shared" si="0"/>
        <v>155677898.85000002</v>
      </c>
      <c r="H56" s="39"/>
      <c r="I56" s="39"/>
    </row>
    <row r="57" spans="1:9" s="38" customFormat="1" ht="35.25" customHeight="1" x14ac:dyDescent="0.2">
      <c r="A57" s="34">
        <v>45180</v>
      </c>
      <c r="B57" s="35" t="s">
        <v>94</v>
      </c>
      <c r="C57" s="36" t="s">
        <v>95</v>
      </c>
      <c r="D57" s="48"/>
      <c r="E57" s="37">
        <v>3510</v>
      </c>
      <c r="F57" s="17">
        <f t="shared" si="0"/>
        <v>155674388.85000002</v>
      </c>
      <c r="H57" s="39"/>
      <c r="I57" s="39"/>
    </row>
    <row r="58" spans="1:9" s="38" customFormat="1" ht="35.25" customHeight="1" x14ac:dyDescent="0.2">
      <c r="A58" s="34">
        <v>45180</v>
      </c>
      <c r="B58" s="35" t="s">
        <v>96</v>
      </c>
      <c r="C58" s="36" t="s">
        <v>97</v>
      </c>
      <c r="D58" s="48"/>
      <c r="E58" s="37">
        <v>3600</v>
      </c>
      <c r="F58" s="17">
        <f t="shared" si="0"/>
        <v>155670788.85000002</v>
      </c>
      <c r="H58" s="39"/>
      <c r="I58" s="39"/>
    </row>
    <row r="59" spans="1:9" s="38" customFormat="1" ht="24" customHeight="1" x14ac:dyDescent="0.2">
      <c r="A59" s="34">
        <v>45180</v>
      </c>
      <c r="B59" s="35" t="s">
        <v>98</v>
      </c>
      <c r="C59" s="36" t="s">
        <v>99</v>
      </c>
      <c r="D59" s="48"/>
      <c r="E59" s="37">
        <v>101730.57</v>
      </c>
      <c r="F59" s="17">
        <f t="shared" si="0"/>
        <v>155569058.28000003</v>
      </c>
      <c r="H59" s="39"/>
      <c r="I59" s="39"/>
    </row>
    <row r="60" spans="1:9" s="38" customFormat="1" ht="36.75" customHeight="1" x14ac:dyDescent="0.2">
      <c r="A60" s="34">
        <v>45180</v>
      </c>
      <c r="B60" s="35" t="s">
        <v>100</v>
      </c>
      <c r="C60" s="36" t="s">
        <v>101</v>
      </c>
      <c r="D60" s="48"/>
      <c r="E60" s="37">
        <v>18000</v>
      </c>
      <c r="F60" s="17">
        <f t="shared" si="0"/>
        <v>155551058.28000003</v>
      </c>
      <c r="H60" s="39"/>
      <c r="I60" s="39"/>
    </row>
    <row r="61" spans="1:9" s="38" customFormat="1" ht="24.75" customHeight="1" x14ac:dyDescent="0.2">
      <c r="A61" s="49">
        <v>45181</v>
      </c>
      <c r="B61" s="35" t="s">
        <v>102</v>
      </c>
      <c r="C61" s="36" t="s">
        <v>103</v>
      </c>
      <c r="D61" s="48"/>
      <c r="E61" s="37">
        <v>59551.5</v>
      </c>
      <c r="F61" s="17">
        <f t="shared" si="0"/>
        <v>155491506.78000003</v>
      </c>
      <c r="H61" s="39"/>
      <c r="I61" s="39"/>
    </row>
    <row r="62" spans="1:9" s="38" customFormat="1" ht="25.5" customHeight="1" x14ac:dyDescent="0.2">
      <c r="A62" s="49">
        <v>45183</v>
      </c>
      <c r="B62" s="35" t="s">
        <v>104</v>
      </c>
      <c r="C62" s="36" t="s">
        <v>105</v>
      </c>
      <c r="D62" s="48"/>
      <c r="E62" s="37">
        <v>101668</v>
      </c>
      <c r="F62" s="17">
        <f t="shared" si="0"/>
        <v>155389838.78000003</v>
      </c>
      <c r="H62" s="39"/>
      <c r="I62" s="39"/>
    </row>
    <row r="63" spans="1:9" s="38" customFormat="1" ht="24" customHeight="1" x14ac:dyDescent="0.2">
      <c r="A63" s="49">
        <v>45183</v>
      </c>
      <c r="B63" s="35" t="s">
        <v>106</v>
      </c>
      <c r="C63" s="36" t="s">
        <v>107</v>
      </c>
      <c r="D63" s="48"/>
      <c r="E63" s="37">
        <v>209386.48</v>
      </c>
      <c r="F63" s="17">
        <f t="shared" si="0"/>
        <v>155180452.30000004</v>
      </c>
      <c r="H63" s="39"/>
      <c r="I63" s="39"/>
    </row>
    <row r="64" spans="1:9" s="38" customFormat="1" ht="24.75" customHeight="1" x14ac:dyDescent="0.2">
      <c r="A64" s="49">
        <v>45184</v>
      </c>
      <c r="B64" s="35" t="s">
        <v>108</v>
      </c>
      <c r="C64" s="36" t="s">
        <v>109</v>
      </c>
      <c r="D64" s="48"/>
      <c r="E64" s="37">
        <v>8910.19</v>
      </c>
      <c r="F64" s="17">
        <f t="shared" si="0"/>
        <v>155171542.11000004</v>
      </c>
      <c r="H64" s="39"/>
      <c r="I64" s="39"/>
    </row>
    <row r="65" spans="1:11" s="38" customFormat="1" ht="34.5" customHeight="1" x14ac:dyDescent="0.2">
      <c r="A65" s="49">
        <v>45184</v>
      </c>
      <c r="B65" s="35" t="s">
        <v>110</v>
      </c>
      <c r="C65" s="36" t="s">
        <v>111</v>
      </c>
      <c r="D65" s="48"/>
      <c r="E65" s="37">
        <v>1378989.63</v>
      </c>
      <c r="F65" s="17">
        <f t="shared" si="0"/>
        <v>153792552.48000005</v>
      </c>
      <c r="H65" s="39"/>
      <c r="I65" s="39"/>
    </row>
    <row r="66" spans="1:11" s="38" customFormat="1" ht="27" customHeight="1" x14ac:dyDescent="0.2">
      <c r="A66" s="49">
        <v>45188</v>
      </c>
      <c r="B66" s="35" t="s">
        <v>112</v>
      </c>
      <c r="C66" s="36" t="s">
        <v>113</v>
      </c>
      <c r="D66" s="48"/>
      <c r="E66" s="37">
        <v>295263.49</v>
      </c>
      <c r="F66" s="17">
        <f t="shared" si="0"/>
        <v>153497288.99000004</v>
      </c>
      <c r="H66" s="39"/>
      <c r="I66" s="39"/>
    </row>
    <row r="67" spans="1:11" s="38" customFormat="1" ht="24" customHeight="1" x14ac:dyDescent="0.2">
      <c r="A67" s="49">
        <v>45188</v>
      </c>
      <c r="B67" s="35" t="s">
        <v>114</v>
      </c>
      <c r="C67" s="36" t="s">
        <v>115</v>
      </c>
      <c r="D67" s="48"/>
      <c r="E67" s="37">
        <v>299866.82</v>
      </c>
      <c r="F67" s="17">
        <f t="shared" si="0"/>
        <v>153197422.17000005</v>
      </c>
      <c r="H67" s="39"/>
      <c r="I67" s="39"/>
    </row>
    <row r="68" spans="1:11" s="38" customFormat="1" ht="27.75" customHeight="1" x14ac:dyDescent="0.2">
      <c r="A68" s="49">
        <v>45188</v>
      </c>
      <c r="B68" s="35" t="s">
        <v>116</v>
      </c>
      <c r="C68" s="36" t="s">
        <v>117</v>
      </c>
      <c r="D68" s="48"/>
      <c r="E68" s="37">
        <v>179844.42</v>
      </c>
      <c r="F68" s="17">
        <f t="shared" si="0"/>
        <v>153017577.75000006</v>
      </c>
      <c r="H68" s="39"/>
      <c r="I68" s="39"/>
    </row>
    <row r="69" spans="1:11" s="38" customFormat="1" ht="24.75" customHeight="1" x14ac:dyDescent="0.2">
      <c r="A69" s="49">
        <v>45188</v>
      </c>
      <c r="B69" s="35" t="s">
        <v>118</v>
      </c>
      <c r="C69" s="36" t="s">
        <v>119</v>
      </c>
      <c r="D69" s="48"/>
      <c r="E69" s="37">
        <v>117752.11</v>
      </c>
      <c r="F69" s="17">
        <f t="shared" si="0"/>
        <v>152899825.64000005</v>
      </c>
      <c r="H69" s="39"/>
      <c r="I69" s="39"/>
    </row>
    <row r="70" spans="1:11" s="38" customFormat="1" ht="24.75" customHeight="1" x14ac:dyDescent="0.2">
      <c r="A70" s="49">
        <v>45188</v>
      </c>
      <c r="B70" s="35" t="s">
        <v>120</v>
      </c>
      <c r="C70" s="36" t="s">
        <v>121</v>
      </c>
      <c r="D70" s="48"/>
      <c r="E70" s="37">
        <v>1800</v>
      </c>
      <c r="F70" s="17">
        <f t="shared" si="0"/>
        <v>152898025.64000005</v>
      </c>
      <c r="H70" s="39"/>
      <c r="I70" s="39"/>
    </row>
    <row r="71" spans="1:11" s="38" customFormat="1" ht="33.75" customHeight="1" x14ac:dyDescent="0.2">
      <c r="A71" s="49">
        <v>45188</v>
      </c>
      <c r="B71" s="35" t="s">
        <v>122</v>
      </c>
      <c r="C71" s="36" t="s">
        <v>123</v>
      </c>
      <c r="D71" s="50"/>
      <c r="E71" s="37">
        <v>31860</v>
      </c>
      <c r="F71" s="17">
        <f t="shared" si="0"/>
        <v>152866165.64000005</v>
      </c>
      <c r="H71" s="39"/>
      <c r="I71" s="39"/>
    </row>
    <row r="72" spans="1:11" s="38" customFormat="1" ht="45" customHeight="1" x14ac:dyDescent="0.2">
      <c r="A72" s="49">
        <v>45188</v>
      </c>
      <c r="B72" s="35" t="s">
        <v>124</v>
      </c>
      <c r="C72" s="36" t="s">
        <v>125</v>
      </c>
      <c r="D72" s="50"/>
      <c r="E72" s="37">
        <v>7020</v>
      </c>
      <c r="F72" s="17">
        <f t="shared" si="0"/>
        <v>152859145.64000005</v>
      </c>
      <c r="H72" s="39"/>
      <c r="I72" s="39"/>
    </row>
    <row r="73" spans="1:11" s="38" customFormat="1" ht="48.75" customHeight="1" x14ac:dyDescent="0.2">
      <c r="A73" s="49">
        <v>45188</v>
      </c>
      <c r="B73" s="35" t="s">
        <v>126</v>
      </c>
      <c r="C73" s="36" t="s">
        <v>127</v>
      </c>
      <c r="D73" s="50"/>
      <c r="E73" s="37">
        <v>35100</v>
      </c>
      <c r="F73" s="17">
        <f t="shared" si="0"/>
        <v>152824045.64000005</v>
      </c>
      <c r="H73" s="39"/>
      <c r="I73" s="39"/>
    </row>
    <row r="74" spans="1:11" s="38" customFormat="1" ht="35.25" customHeight="1" x14ac:dyDescent="0.2">
      <c r="A74" s="49">
        <v>45189</v>
      </c>
      <c r="B74" s="35" t="s">
        <v>128</v>
      </c>
      <c r="C74" s="36" t="s">
        <v>129</v>
      </c>
      <c r="D74" s="50"/>
      <c r="E74" s="37">
        <v>18000</v>
      </c>
      <c r="F74" s="17">
        <f t="shared" si="0"/>
        <v>152806045.64000005</v>
      </c>
      <c r="H74" s="39"/>
      <c r="I74" s="39"/>
    </row>
    <row r="75" spans="1:11" s="38" customFormat="1" ht="34.5" customHeight="1" x14ac:dyDescent="0.2">
      <c r="A75" s="49">
        <v>45189</v>
      </c>
      <c r="B75" s="35" t="s">
        <v>130</v>
      </c>
      <c r="C75" s="36" t="s">
        <v>131</v>
      </c>
      <c r="D75" s="50"/>
      <c r="E75" s="37">
        <v>284610.09000000003</v>
      </c>
      <c r="F75" s="17">
        <f t="shared" si="0"/>
        <v>152521435.55000004</v>
      </c>
      <c r="H75" s="39"/>
      <c r="I75" s="39"/>
      <c r="K75" s="38" t="s">
        <v>132</v>
      </c>
    </row>
    <row r="76" spans="1:11" s="38" customFormat="1" ht="27.75" customHeight="1" x14ac:dyDescent="0.2">
      <c r="A76" s="49">
        <v>45189</v>
      </c>
      <c r="B76" s="35" t="s">
        <v>133</v>
      </c>
      <c r="C76" s="36" t="s">
        <v>59</v>
      </c>
      <c r="D76" s="50"/>
      <c r="E76" s="37">
        <v>0</v>
      </c>
      <c r="F76" s="17">
        <f t="shared" si="0"/>
        <v>152521435.55000004</v>
      </c>
      <c r="H76" s="39"/>
      <c r="I76" s="39"/>
    </row>
    <row r="77" spans="1:11" s="38" customFormat="1" ht="36.75" customHeight="1" x14ac:dyDescent="0.2">
      <c r="A77" s="49">
        <v>45189</v>
      </c>
      <c r="B77" s="35" t="s">
        <v>134</v>
      </c>
      <c r="C77" s="36" t="s">
        <v>135</v>
      </c>
      <c r="D77" s="50"/>
      <c r="E77" s="37">
        <v>66600</v>
      </c>
      <c r="F77" s="17">
        <f t="shared" si="0"/>
        <v>152454835.55000004</v>
      </c>
      <c r="H77" s="39"/>
      <c r="I77" s="39"/>
    </row>
    <row r="78" spans="1:11" s="38" customFormat="1" ht="35.25" customHeight="1" x14ac:dyDescent="0.2">
      <c r="A78" s="49">
        <v>45190</v>
      </c>
      <c r="B78" s="35" t="s">
        <v>136</v>
      </c>
      <c r="C78" s="36" t="s">
        <v>137</v>
      </c>
      <c r="D78" s="50"/>
      <c r="E78" s="37">
        <v>14040</v>
      </c>
      <c r="F78" s="17">
        <f t="shared" si="0"/>
        <v>152440795.55000004</v>
      </c>
      <c r="H78" s="39"/>
      <c r="I78" s="39"/>
    </row>
    <row r="79" spans="1:11" s="38" customFormat="1" ht="44.25" customHeight="1" x14ac:dyDescent="0.2">
      <c r="A79" s="49">
        <v>45190</v>
      </c>
      <c r="B79" s="35" t="s">
        <v>138</v>
      </c>
      <c r="C79" s="36" t="s">
        <v>139</v>
      </c>
      <c r="D79" s="50"/>
      <c r="E79" s="37">
        <v>347303.97</v>
      </c>
      <c r="F79" s="17">
        <f t="shared" si="0"/>
        <v>152093491.58000004</v>
      </c>
      <c r="H79" s="39"/>
      <c r="I79" s="39"/>
    </row>
    <row r="80" spans="1:11" s="38" customFormat="1" ht="24.75" customHeight="1" x14ac:dyDescent="0.2">
      <c r="A80" s="49">
        <v>45191</v>
      </c>
      <c r="B80" s="35" t="s">
        <v>140</v>
      </c>
      <c r="C80" s="36" t="s">
        <v>141</v>
      </c>
      <c r="D80" s="50"/>
      <c r="E80" s="37">
        <v>299708.79999999999</v>
      </c>
      <c r="F80" s="17">
        <f t="shared" si="0"/>
        <v>151793782.78000003</v>
      </c>
      <c r="H80" s="39"/>
      <c r="I80" s="39"/>
    </row>
    <row r="81" spans="1:9" s="38" customFormat="1" ht="24.75" customHeight="1" x14ac:dyDescent="0.2">
      <c r="A81" s="49">
        <v>45191</v>
      </c>
      <c r="B81" s="35" t="s">
        <v>142</v>
      </c>
      <c r="C81" s="36" t="s">
        <v>143</v>
      </c>
      <c r="D81" s="48"/>
      <c r="E81" s="37">
        <v>89926.8</v>
      </c>
      <c r="F81" s="17">
        <f t="shared" si="0"/>
        <v>151703855.98000002</v>
      </c>
      <c r="H81" s="39"/>
      <c r="I81" s="39"/>
    </row>
    <row r="82" spans="1:9" s="38" customFormat="1" ht="25.5" customHeight="1" x14ac:dyDescent="0.2">
      <c r="A82" s="49">
        <v>45191</v>
      </c>
      <c r="B82" s="35" t="s">
        <v>144</v>
      </c>
      <c r="C82" s="36" t="s">
        <v>145</v>
      </c>
      <c r="D82" s="50"/>
      <c r="E82" s="37">
        <v>239505</v>
      </c>
      <c r="F82" s="17">
        <f t="shared" si="0"/>
        <v>151464350.98000002</v>
      </c>
      <c r="H82" s="39"/>
      <c r="I82" s="39"/>
    </row>
    <row r="83" spans="1:9" s="38" customFormat="1" ht="36.75" customHeight="1" x14ac:dyDescent="0.2">
      <c r="A83" s="49">
        <v>45191</v>
      </c>
      <c r="B83" s="35" t="s">
        <v>146</v>
      </c>
      <c r="C83" s="36" t="s">
        <v>147</v>
      </c>
      <c r="D83" s="50"/>
      <c r="E83" s="37">
        <v>10800</v>
      </c>
      <c r="F83" s="17">
        <f t="shared" si="0"/>
        <v>151453550.98000002</v>
      </c>
      <c r="H83" s="39"/>
      <c r="I83" s="39"/>
    </row>
    <row r="84" spans="1:9" s="38" customFormat="1" ht="32.25" customHeight="1" x14ac:dyDescent="0.2">
      <c r="A84" s="49">
        <v>45194</v>
      </c>
      <c r="B84" s="35" t="s">
        <v>148</v>
      </c>
      <c r="C84" s="36" t="s">
        <v>149</v>
      </c>
      <c r="D84" s="50"/>
      <c r="E84" s="37">
        <v>296784.01</v>
      </c>
      <c r="F84" s="17">
        <f t="shared" si="0"/>
        <v>151156766.97000003</v>
      </c>
      <c r="H84" s="39"/>
      <c r="I84" s="39"/>
    </row>
    <row r="85" spans="1:9" s="38" customFormat="1" ht="26.25" customHeight="1" x14ac:dyDescent="0.2">
      <c r="A85" s="49">
        <v>45195</v>
      </c>
      <c r="B85" s="35" t="s">
        <v>150</v>
      </c>
      <c r="C85" s="36" t="s">
        <v>151</v>
      </c>
      <c r="D85" s="50"/>
      <c r="E85" s="37">
        <v>89890.54</v>
      </c>
      <c r="F85" s="17">
        <f t="shared" si="0"/>
        <v>151066876.43000004</v>
      </c>
      <c r="H85" s="39"/>
      <c r="I85" s="39"/>
    </row>
    <row r="86" spans="1:9" s="38" customFormat="1" ht="30.75" customHeight="1" x14ac:dyDescent="0.2">
      <c r="A86" s="49">
        <v>45197</v>
      </c>
      <c r="B86" s="35" t="s">
        <v>152</v>
      </c>
      <c r="C86" s="36" t="s">
        <v>153</v>
      </c>
      <c r="D86" s="50"/>
      <c r="E86" s="37">
        <v>13650</v>
      </c>
      <c r="F86" s="17">
        <f t="shared" si="0"/>
        <v>151053226.43000004</v>
      </c>
      <c r="H86" s="39"/>
      <c r="I86" s="39"/>
    </row>
    <row r="87" spans="1:9" s="38" customFormat="1" ht="54" customHeight="1" x14ac:dyDescent="0.2">
      <c r="A87" s="49">
        <v>45198</v>
      </c>
      <c r="B87" s="35" t="s">
        <v>154</v>
      </c>
      <c r="C87" s="36" t="s">
        <v>155</v>
      </c>
      <c r="D87" s="50"/>
      <c r="E87" s="37">
        <v>87500</v>
      </c>
      <c r="F87" s="17">
        <f t="shared" si="0"/>
        <v>150965726.43000004</v>
      </c>
      <c r="H87" s="39"/>
      <c r="I87" s="39"/>
    </row>
    <row r="88" spans="1:9" s="38" customFormat="1" ht="53.25" customHeight="1" x14ac:dyDescent="0.2">
      <c r="A88" s="49">
        <v>45198</v>
      </c>
      <c r="B88" s="35" t="s">
        <v>156</v>
      </c>
      <c r="C88" s="36" t="s">
        <v>155</v>
      </c>
      <c r="D88" s="51"/>
      <c r="E88" s="37">
        <v>71800</v>
      </c>
      <c r="F88" s="17">
        <f t="shared" si="0"/>
        <v>150893926.43000004</v>
      </c>
      <c r="H88" s="39"/>
      <c r="I88" s="39"/>
    </row>
    <row r="89" spans="1:9" s="38" customFormat="1" ht="51.75" customHeight="1" x14ac:dyDescent="0.2">
      <c r="A89" s="49">
        <v>45198</v>
      </c>
      <c r="B89" s="35" t="s">
        <v>157</v>
      </c>
      <c r="C89" s="36" t="s">
        <v>155</v>
      </c>
      <c r="D89" s="50"/>
      <c r="E89" s="37">
        <v>75700</v>
      </c>
      <c r="F89" s="17">
        <f t="shared" si="0"/>
        <v>150818226.43000004</v>
      </c>
      <c r="H89" s="39"/>
      <c r="I89" s="39"/>
    </row>
    <row r="90" spans="1:9" s="53" customFormat="1" ht="54.75" customHeight="1" x14ac:dyDescent="0.2">
      <c r="A90" s="49">
        <v>45198</v>
      </c>
      <c r="B90" s="35" t="s">
        <v>158</v>
      </c>
      <c r="C90" s="36" t="s">
        <v>155</v>
      </c>
      <c r="D90" s="52"/>
      <c r="E90" s="37">
        <v>87700</v>
      </c>
      <c r="F90" s="17">
        <f t="shared" ref="F90" si="1">F89-E90</f>
        <v>150730526.43000004</v>
      </c>
      <c r="H90" s="54"/>
      <c r="I90" s="54"/>
    </row>
    <row r="91" spans="1:9" s="53" customFormat="1" ht="12" customHeight="1" x14ac:dyDescent="0.2">
      <c r="A91" s="55"/>
      <c r="B91" s="56"/>
      <c r="C91" s="57"/>
      <c r="D91" s="58"/>
      <c r="E91" s="59"/>
      <c r="F91" s="60"/>
      <c r="H91" s="54"/>
      <c r="I91" s="54"/>
    </row>
    <row r="92" spans="1:9" s="53" customFormat="1" ht="12" customHeight="1" x14ac:dyDescent="0.2">
      <c r="A92" s="55"/>
      <c r="B92" s="56"/>
      <c r="C92" s="57"/>
      <c r="D92" s="58"/>
      <c r="E92" s="59"/>
      <c r="F92" s="60"/>
      <c r="H92" s="54"/>
      <c r="I92" s="54"/>
    </row>
    <row r="93" spans="1:9" s="53" customFormat="1" ht="12" customHeight="1" x14ac:dyDescent="0.2">
      <c r="A93" s="55"/>
      <c r="B93" s="61"/>
      <c r="C93" s="57"/>
      <c r="D93" s="58"/>
      <c r="E93" s="59"/>
      <c r="F93" s="60"/>
      <c r="H93" s="54"/>
      <c r="I93" s="54"/>
    </row>
    <row r="94" spans="1:9" s="53" customFormat="1" ht="12" customHeight="1" x14ac:dyDescent="0.2">
      <c r="A94" s="55"/>
      <c r="B94" s="61"/>
      <c r="C94" s="57"/>
      <c r="D94" s="58"/>
      <c r="E94" s="59"/>
      <c r="F94" s="60"/>
      <c r="H94" s="54"/>
      <c r="I94" s="54"/>
    </row>
    <row r="95" spans="1:9" s="53" customFormat="1" ht="12" customHeight="1" x14ac:dyDescent="0.2">
      <c r="A95" s="55"/>
      <c r="B95" s="61"/>
      <c r="C95" s="57"/>
      <c r="D95" s="58"/>
      <c r="E95" s="59"/>
      <c r="F95" s="60"/>
      <c r="H95" s="54"/>
      <c r="I95" s="54"/>
    </row>
    <row r="96" spans="1:9" s="53" customFormat="1" ht="12" customHeight="1" x14ac:dyDescent="0.2">
      <c r="A96" s="55"/>
      <c r="B96" s="61"/>
      <c r="C96" s="57"/>
      <c r="D96" s="58"/>
      <c r="E96" s="59"/>
      <c r="F96" s="60"/>
      <c r="H96" s="54"/>
      <c r="I96" s="54"/>
    </row>
    <row r="97" spans="1:9" s="53" customFormat="1" ht="12" customHeight="1" x14ac:dyDescent="0.2">
      <c r="A97" s="55"/>
      <c r="B97" s="61"/>
      <c r="C97" s="57"/>
      <c r="D97" s="58"/>
      <c r="E97" s="59"/>
      <c r="F97" s="60"/>
      <c r="H97" s="54"/>
      <c r="I97" s="54"/>
    </row>
    <row r="98" spans="1:9" s="53" customFormat="1" ht="12" customHeight="1" x14ac:dyDescent="0.2">
      <c r="A98" s="55"/>
      <c r="B98" s="61"/>
      <c r="C98" s="57"/>
      <c r="D98" s="58"/>
      <c r="E98" s="59"/>
      <c r="F98" s="60"/>
      <c r="H98" s="54"/>
      <c r="I98" s="54"/>
    </row>
    <row r="99" spans="1:9" s="53" customFormat="1" ht="12" customHeight="1" x14ac:dyDescent="0.2">
      <c r="A99" s="55"/>
      <c r="B99" s="61"/>
      <c r="C99" s="57"/>
      <c r="D99" s="58"/>
      <c r="E99" s="59"/>
      <c r="F99" s="60"/>
      <c r="H99" s="54"/>
      <c r="I99" s="54"/>
    </row>
    <row r="100" spans="1:9" s="53" customFormat="1" ht="12" customHeight="1" x14ac:dyDescent="0.2">
      <c r="A100" s="55"/>
      <c r="B100" s="61"/>
      <c r="C100" s="57"/>
      <c r="D100" s="58"/>
      <c r="E100" s="59"/>
      <c r="F100" s="60"/>
      <c r="H100" s="54"/>
      <c r="I100" s="54"/>
    </row>
    <row r="101" spans="1:9" s="53" customFormat="1" ht="12" customHeight="1" x14ac:dyDescent="0.2">
      <c r="A101" s="55"/>
      <c r="B101" s="61"/>
      <c r="C101" s="57"/>
      <c r="D101" s="58"/>
      <c r="E101" s="59"/>
      <c r="F101" s="60"/>
      <c r="H101" s="54"/>
      <c r="I101" s="54"/>
    </row>
    <row r="102" spans="1:9" s="53" customFormat="1" ht="12" customHeight="1" x14ac:dyDescent="0.2">
      <c r="A102" s="55"/>
      <c r="B102" s="61"/>
      <c r="C102" s="57"/>
      <c r="D102" s="58"/>
      <c r="E102" s="59"/>
      <c r="F102" s="60"/>
      <c r="H102" s="54"/>
      <c r="I102" s="54"/>
    </row>
    <row r="103" spans="1:9" s="53" customFormat="1" ht="12" customHeight="1" x14ac:dyDescent="0.2">
      <c r="A103" s="55"/>
      <c r="B103" s="61"/>
      <c r="C103" s="57"/>
      <c r="D103" s="58"/>
      <c r="E103" s="59"/>
      <c r="F103" s="60"/>
      <c r="H103" s="54"/>
      <c r="I103" s="54"/>
    </row>
    <row r="104" spans="1:9" s="53" customFormat="1" ht="12" customHeight="1" x14ac:dyDescent="0.2">
      <c r="A104" s="55"/>
      <c r="B104" s="61"/>
      <c r="C104" s="57"/>
      <c r="D104" s="58"/>
      <c r="E104" s="59"/>
      <c r="F104" s="60"/>
      <c r="H104" s="54"/>
      <c r="I104" s="54"/>
    </row>
    <row r="105" spans="1:9" s="53" customFormat="1" ht="12" customHeight="1" x14ac:dyDescent="0.2">
      <c r="A105" s="55"/>
      <c r="B105" s="61"/>
      <c r="C105" s="57"/>
      <c r="D105" s="58"/>
      <c r="E105" s="59"/>
      <c r="F105" s="60"/>
      <c r="H105" s="54"/>
      <c r="I105" s="54"/>
    </row>
    <row r="106" spans="1:9" s="53" customFormat="1" ht="12" customHeight="1" x14ac:dyDescent="0.2">
      <c r="A106" s="55"/>
      <c r="B106" s="61"/>
      <c r="C106" s="57"/>
      <c r="D106" s="58"/>
      <c r="E106" s="59"/>
      <c r="F106" s="60"/>
      <c r="H106" s="54"/>
      <c r="I106" s="54"/>
    </row>
    <row r="107" spans="1:9" s="53" customFormat="1" ht="12" customHeight="1" x14ac:dyDescent="0.2">
      <c r="A107" s="55"/>
      <c r="B107" s="61"/>
      <c r="C107" s="57"/>
      <c r="D107" s="58"/>
      <c r="E107" s="59"/>
      <c r="F107" s="60"/>
      <c r="H107" s="54"/>
      <c r="I107" s="54"/>
    </row>
    <row r="108" spans="1:9" s="53" customFormat="1" ht="12" customHeight="1" x14ac:dyDescent="0.2">
      <c r="A108" s="55"/>
      <c r="B108" s="61"/>
      <c r="C108" s="57"/>
      <c r="D108" s="58"/>
      <c r="E108" s="59"/>
      <c r="F108" s="60"/>
      <c r="H108" s="54"/>
      <c r="I108" s="54"/>
    </row>
    <row r="109" spans="1:9" s="53" customFormat="1" ht="12" customHeight="1" x14ac:dyDescent="0.2">
      <c r="A109" s="55"/>
      <c r="B109" s="61"/>
      <c r="C109" s="57"/>
      <c r="D109" s="58"/>
      <c r="E109" s="59"/>
      <c r="F109" s="60"/>
      <c r="H109" s="54"/>
      <c r="I109" s="54"/>
    </row>
    <row r="110" spans="1:9" s="53" customFormat="1" ht="12" customHeight="1" x14ac:dyDescent="0.2">
      <c r="A110" s="55"/>
      <c r="B110" s="61"/>
      <c r="C110" s="57"/>
      <c r="D110" s="58"/>
      <c r="E110" s="59"/>
      <c r="F110" s="60"/>
      <c r="H110" s="54"/>
      <c r="I110" s="54"/>
    </row>
    <row r="111" spans="1:9" s="53" customFormat="1" ht="12" customHeight="1" x14ac:dyDescent="0.2">
      <c r="A111" s="55"/>
      <c r="B111" s="61"/>
      <c r="C111" s="57"/>
      <c r="D111" s="58"/>
      <c r="E111" s="59"/>
      <c r="F111" s="60"/>
      <c r="H111" s="54"/>
      <c r="I111" s="54"/>
    </row>
    <row r="112" spans="1:9" s="53" customFormat="1" ht="12" customHeight="1" x14ac:dyDescent="0.2">
      <c r="A112" s="55"/>
      <c r="B112" s="61"/>
      <c r="C112" s="57"/>
      <c r="D112" s="58"/>
      <c r="E112" s="59"/>
      <c r="F112" s="60"/>
      <c r="H112" s="54"/>
      <c r="I112" s="54"/>
    </row>
    <row r="113" spans="1:9" s="53" customFormat="1" ht="12" customHeight="1" x14ac:dyDescent="0.2">
      <c r="A113" s="55"/>
      <c r="B113" s="61"/>
      <c r="C113" s="57"/>
      <c r="D113" s="58"/>
      <c r="E113" s="59"/>
      <c r="F113" s="60"/>
      <c r="H113" s="54"/>
      <c r="I113" s="54"/>
    </row>
    <row r="114" spans="1:9" s="53" customFormat="1" ht="12" customHeight="1" x14ac:dyDescent="0.2">
      <c r="A114" s="55"/>
      <c r="B114" s="61"/>
      <c r="C114" s="57"/>
      <c r="D114" s="58"/>
      <c r="E114" s="59"/>
      <c r="F114" s="60"/>
      <c r="H114" s="54"/>
      <c r="I114" s="54"/>
    </row>
    <row r="115" spans="1:9" s="53" customFormat="1" ht="12" customHeight="1" x14ac:dyDescent="0.2">
      <c r="A115" s="55"/>
      <c r="B115" s="61"/>
      <c r="C115" s="57"/>
      <c r="D115" s="58"/>
      <c r="E115" s="59"/>
      <c r="F115" s="60"/>
      <c r="H115" s="54"/>
      <c r="I115" s="54"/>
    </row>
    <row r="116" spans="1:9" s="53" customFormat="1" ht="12" customHeight="1" x14ac:dyDescent="0.2">
      <c r="A116" s="55"/>
      <c r="B116" s="61"/>
      <c r="C116" s="57"/>
      <c r="D116" s="58"/>
      <c r="E116" s="59"/>
      <c r="F116" s="60"/>
      <c r="H116" s="54"/>
      <c r="I116" s="54"/>
    </row>
    <row r="117" spans="1:9" s="53" customFormat="1" ht="12" customHeight="1" x14ac:dyDescent="0.2">
      <c r="A117" s="55"/>
      <c r="B117" s="61"/>
      <c r="C117" s="57"/>
      <c r="D117" s="58"/>
      <c r="E117" s="59"/>
      <c r="F117" s="60"/>
      <c r="H117" s="54"/>
      <c r="I117" s="54"/>
    </row>
    <row r="118" spans="1:9" s="53" customFormat="1" ht="12" customHeight="1" x14ac:dyDescent="0.2">
      <c r="A118" s="55"/>
      <c r="B118" s="61"/>
      <c r="C118" s="57"/>
      <c r="D118" s="58"/>
      <c r="E118" s="59"/>
      <c r="F118" s="60"/>
      <c r="H118" s="54"/>
      <c r="I118" s="54"/>
    </row>
    <row r="119" spans="1:9" s="53" customFormat="1" ht="12" customHeight="1" x14ac:dyDescent="0.2">
      <c r="A119" s="55"/>
      <c r="B119" s="61"/>
      <c r="C119" s="57"/>
      <c r="D119" s="58"/>
      <c r="E119" s="59"/>
      <c r="F119" s="60"/>
      <c r="H119" s="54"/>
      <c r="I119" s="54"/>
    </row>
    <row r="120" spans="1:9" s="53" customFormat="1" ht="12" customHeight="1" x14ac:dyDescent="0.2">
      <c r="A120" s="55"/>
      <c r="B120" s="61"/>
      <c r="C120" s="57"/>
      <c r="D120" s="58"/>
      <c r="E120" s="59"/>
      <c r="F120" s="60"/>
      <c r="H120" s="54"/>
      <c r="I120" s="54"/>
    </row>
    <row r="121" spans="1:9" s="53" customFormat="1" ht="12" customHeight="1" x14ac:dyDescent="0.2">
      <c r="A121" s="55"/>
      <c r="B121" s="61"/>
      <c r="C121" s="57"/>
      <c r="D121" s="58"/>
      <c r="E121" s="59"/>
      <c r="F121" s="60"/>
      <c r="H121" s="54"/>
      <c r="I121" s="54"/>
    </row>
    <row r="122" spans="1:9" s="53" customFormat="1" ht="12" customHeight="1" x14ac:dyDescent="0.2">
      <c r="A122" s="55"/>
      <c r="B122" s="61"/>
      <c r="C122" s="57"/>
      <c r="D122" s="58"/>
      <c r="E122" s="59"/>
      <c r="F122" s="60"/>
      <c r="H122" s="54"/>
      <c r="I122" s="54"/>
    </row>
    <row r="123" spans="1:9" s="53" customFormat="1" ht="12" customHeight="1" x14ac:dyDescent="0.2">
      <c r="A123" s="55"/>
      <c r="B123" s="61"/>
      <c r="C123" s="57"/>
      <c r="D123" s="58"/>
      <c r="E123" s="59"/>
      <c r="F123" s="60"/>
      <c r="H123" s="54"/>
      <c r="I123" s="54"/>
    </row>
    <row r="124" spans="1:9" s="53" customFormat="1" ht="12" customHeight="1" x14ac:dyDescent="0.2">
      <c r="A124" s="55"/>
      <c r="B124" s="61"/>
      <c r="C124" s="57"/>
      <c r="D124" s="58"/>
      <c r="E124" s="59"/>
      <c r="F124" s="60"/>
      <c r="H124" s="54"/>
      <c r="I124" s="54"/>
    </row>
    <row r="125" spans="1:9" s="53" customFormat="1" ht="12" customHeight="1" x14ac:dyDescent="0.2">
      <c r="A125" s="55"/>
      <c r="B125" s="61"/>
      <c r="C125" s="57"/>
      <c r="D125" s="58"/>
      <c r="E125" s="59"/>
      <c r="F125" s="60"/>
      <c r="H125" s="54"/>
      <c r="I125" s="54"/>
    </row>
    <row r="126" spans="1:9" s="53" customFormat="1" ht="12" customHeight="1" x14ac:dyDescent="0.2">
      <c r="A126" s="55"/>
      <c r="B126" s="61"/>
      <c r="C126" s="57"/>
      <c r="D126" s="58"/>
      <c r="E126" s="59"/>
      <c r="F126" s="60"/>
      <c r="H126" s="54"/>
      <c r="I126" s="54"/>
    </row>
    <row r="127" spans="1:9" s="53" customFormat="1" ht="12" customHeight="1" x14ac:dyDescent="0.2">
      <c r="A127" s="55"/>
      <c r="B127" s="61"/>
      <c r="C127" s="57"/>
      <c r="D127" s="58"/>
      <c r="E127" s="59"/>
      <c r="F127" s="60"/>
      <c r="H127" s="54"/>
      <c r="I127" s="54"/>
    </row>
    <row r="128" spans="1:9" s="53" customFormat="1" ht="12" customHeight="1" x14ac:dyDescent="0.2">
      <c r="A128" s="55"/>
      <c r="B128" s="61"/>
      <c r="C128" s="57"/>
      <c r="D128" s="58"/>
      <c r="E128" s="59"/>
      <c r="F128" s="60"/>
      <c r="H128" s="54"/>
      <c r="I128" s="54"/>
    </row>
    <row r="129" spans="1:60" s="53" customFormat="1" ht="12" customHeight="1" x14ac:dyDescent="0.2">
      <c r="A129" s="55"/>
      <c r="B129" s="61"/>
      <c r="C129" s="57"/>
      <c r="D129" s="58"/>
      <c r="E129" s="59"/>
      <c r="F129" s="60"/>
      <c r="H129" s="54"/>
      <c r="I129" s="54"/>
    </row>
    <row r="130" spans="1:60" s="53" customFormat="1" ht="12" customHeight="1" x14ac:dyDescent="0.2">
      <c r="A130" s="55"/>
      <c r="B130" s="61"/>
      <c r="C130" s="57"/>
      <c r="D130" s="58"/>
      <c r="E130" s="59"/>
      <c r="F130" s="60"/>
      <c r="H130" s="54"/>
      <c r="I130" s="54"/>
    </row>
    <row r="131" spans="1:60" s="53" customFormat="1" ht="12" customHeight="1" x14ac:dyDescent="0.2">
      <c r="A131" s="55"/>
      <c r="B131" s="61"/>
      <c r="C131" s="57"/>
      <c r="D131" s="58"/>
      <c r="E131" s="59"/>
      <c r="F131" s="60"/>
      <c r="H131" s="54"/>
      <c r="I131" s="54"/>
    </row>
    <row r="132" spans="1:60" s="53" customFormat="1" ht="12" customHeight="1" x14ac:dyDescent="0.2">
      <c r="A132" s="55"/>
      <c r="B132" s="61"/>
      <c r="C132" s="57"/>
      <c r="D132" s="58"/>
      <c r="E132" s="59"/>
      <c r="F132" s="60"/>
      <c r="H132" s="54"/>
      <c r="I132" s="54"/>
    </row>
    <row r="133" spans="1:60" s="53" customFormat="1" ht="12" customHeight="1" x14ac:dyDescent="0.2">
      <c r="A133" s="55"/>
      <c r="B133" s="61"/>
      <c r="C133" s="57"/>
      <c r="D133" s="58"/>
      <c r="E133" s="59"/>
      <c r="F133" s="60"/>
      <c r="H133" s="54"/>
      <c r="I133" s="54"/>
    </row>
    <row r="134" spans="1:60" s="53" customFormat="1" ht="12" customHeight="1" x14ac:dyDescent="0.2">
      <c r="A134" s="55"/>
      <c r="B134" s="61"/>
      <c r="C134" s="57"/>
      <c r="D134" s="58"/>
      <c r="E134" s="59"/>
      <c r="F134" s="60"/>
      <c r="H134" s="54"/>
      <c r="I134" s="54"/>
    </row>
    <row r="135" spans="1:60" s="53" customFormat="1" ht="12" customHeight="1" x14ac:dyDescent="0.2">
      <c r="A135" s="55"/>
      <c r="B135" s="61"/>
      <c r="C135" s="57"/>
      <c r="D135" s="58"/>
      <c r="E135" s="59"/>
      <c r="F135" s="60"/>
      <c r="H135" s="54"/>
      <c r="I135" s="54"/>
    </row>
    <row r="136" spans="1:60" s="53" customFormat="1" ht="12" customHeight="1" x14ac:dyDescent="0.2">
      <c r="A136" s="55"/>
      <c r="B136" s="61"/>
      <c r="C136" s="57"/>
      <c r="D136" s="58"/>
      <c r="E136" s="59"/>
      <c r="F136" s="60"/>
      <c r="H136" s="54"/>
      <c r="I136" s="54"/>
    </row>
    <row r="137" spans="1:60" s="53" customFormat="1" ht="12" customHeight="1" x14ac:dyDescent="0.2">
      <c r="A137" s="55"/>
      <c r="B137" s="61"/>
      <c r="C137" s="57"/>
      <c r="D137" s="58"/>
      <c r="E137" s="59"/>
      <c r="F137" s="60"/>
      <c r="H137" s="54"/>
      <c r="I137" s="54"/>
    </row>
    <row r="138" spans="1:60" s="53" customFormat="1" ht="12" customHeight="1" x14ac:dyDescent="0.2">
      <c r="A138" s="55"/>
      <c r="B138" s="61"/>
      <c r="C138" s="57"/>
      <c r="D138" s="58"/>
      <c r="E138" s="59"/>
      <c r="F138" s="60"/>
      <c r="H138" s="54"/>
      <c r="I138" s="54"/>
    </row>
    <row r="139" spans="1:60" s="53" customFormat="1" ht="12" customHeight="1" x14ac:dyDescent="0.2">
      <c r="A139" s="55"/>
      <c r="B139" s="61"/>
      <c r="C139" s="57"/>
      <c r="D139" s="58"/>
      <c r="E139" s="59"/>
      <c r="F139" s="60"/>
      <c r="H139" s="54"/>
      <c r="I139" s="54"/>
    </row>
    <row r="140" spans="1:60" s="53" customFormat="1" ht="12" customHeight="1" x14ac:dyDescent="0.2">
      <c r="A140" s="55"/>
      <c r="B140" s="61"/>
      <c r="C140" s="57"/>
      <c r="D140" s="58"/>
      <c r="E140" s="59"/>
      <c r="F140" s="60"/>
      <c r="H140" s="54"/>
      <c r="I140" s="54"/>
    </row>
    <row r="141" spans="1:60" s="53" customFormat="1" ht="12" customHeight="1" x14ac:dyDescent="0.2">
      <c r="A141" s="55"/>
      <c r="B141" s="61"/>
      <c r="C141" s="57"/>
      <c r="D141" s="58"/>
      <c r="E141" s="59"/>
      <c r="F141" s="60"/>
      <c r="H141" s="54"/>
      <c r="I141" s="54"/>
    </row>
    <row r="142" spans="1:60" s="53" customFormat="1" ht="12" customHeight="1" x14ac:dyDescent="0.2">
      <c r="A142" s="55"/>
      <c r="B142" s="61"/>
      <c r="C142" s="57"/>
      <c r="D142" s="58"/>
      <c r="E142" s="59"/>
      <c r="F142" s="60"/>
      <c r="H142" s="54"/>
      <c r="I142" s="54"/>
    </row>
    <row r="143" spans="1:60" s="64" customFormat="1" ht="15" customHeight="1" x14ac:dyDescent="0.25">
      <c r="A143" s="157" t="s">
        <v>0</v>
      </c>
      <c r="B143" s="157"/>
      <c r="C143" s="157"/>
      <c r="D143" s="157"/>
      <c r="E143" s="157"/>
      <c r="F143" s="157"/>
      <c r="G143" s="62"/>
      <c r="H143" s="63"/>
      <c r="I143" s="63"/>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row>
    <row r="144" spans="1:60" s="64" customFormat="1" ht="15" customHeight="1" x14ac:dyDescent="0.25">
      <c r="A144" s="157" t="s">
        <v>1</v>
      </c>
      <c r="B144" s="157"/>
      <c r="C144" s="157"/>
      <c r="D144" s="157"/>
      <c r="E144" s="157"/>
      <c r="F144" s="157"/>
      <c r="G144" s="62"/>
      <c r="H144" s="63"/>
      <c r="I144" s="63"/>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row>
    <row r="145" spans="1:60" s="64" customFormat="1" ht="15" customHeight="1" x14ac:dyDescent="0.25">
      <c r="A145" s="158" t="s">
        <v>159</v>
      </c>
      <c r="B145" s="158"/>
      <c r="C145" s="158"/>
      <c r="D145" s="158"/>
      <c r="E145" s="158"/>
      <c r="F145" s="158"/>
      <c r="G145" s="62"/>
      <c r="H145" s="63"/>
      <c r="I145" s="63"/>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row>
    <row r="146" spans="1:60" s="64" customFormat="1" ht="15" customHeight="1" x14ac:dyDescent="0.25">
      <c r="A146" s="158" t="s">
        <v>3</v>
      </c>
      <c r="B146" s="158"/>
      <c r="C146" s="158"/>
      <c r="D146" s="158"/>
      <c r="E146" s="158"/>
      <c r="F146" s="158"/>
      <c r="G146" s="62"/>
      <c r="H146" s="63"/>
      <c r="I146" s="63"/>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row>
    <row r="147" spans="1:60" s="64" customFormat="1" ht="15" customHeight="1" x14ac:dyDescent="0.25">
      <c r="A147" s="4"/>
      <c r="B147" s="5"/>
      <c r="C147" s="6"/>
      <c r="D147" s="7"/>
      <c r="E147" s="8"/>
      <c r="F147" s="9"/>
      <c r="G147" s="62"/>
      <c r="H147" s="63"/>
      <c r="I147" s="63"/>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row>
    <row r="148" spans="1:60" s="64" customFormat="1" ht="12" customHeight="1" x14ac:dyDescent="0.2">
      <c r="A148" s="163" t="s">
        <v>160</v>
      </c>
      <c r="B148" s="164"/>
      <c r="C148" s="164"/>
      <c r="D148" s="164"/>
      <c r="E148" s="164"/>
      <c r="F148" s="165"/>
      <c r="G148" s="62"/>
      <c r="H148" s="63"/>
      <c r="I148" s="63"/>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row>
    <row r="149" spans="1:60" s="64" customFormat="1" ht="12" customHeight="1" x14ac:dyDescent="0.2">
      <c r="A149" s="166"/>
      <c r="B149" s="167"/>
      <c r="C149" s="167"/>
      <c r="D149" s="167"/>
      <c r="E149" s="167"/>
      <c r="F149" s="168"/>
      <c r="G149" s="62"/>
      <c r="H149" s="63"/>
      <c r="I149" s="63"/>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row>
    <row r="150" spans="1:60" s="64" customFormat="1" ht="15" customHeight="1" x14ac:dyDescent="0.2">
      <c r="A150" s="162" t="s">
        <v>5</v>
      </c>
      <c r="B150" s="162"/>
      <c r="C150" s="162"/>
      <c r="D150" s="162"/>
      <c r="E150" s="162"/>
      <c r="F150" s="65">
        <v>1755568.51</v>
      </c>
      <c r="G150" s="62"/>
      <c r="H150" s="63"/>
      <c r="I150" s="63"/>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row>
    <row r="151" spans="1:60" s="64" customFormat="1" ht="15" customHeight="1" x14ac:dyDescent="0.2">
      <c r="A151" s="66"/>
      <c r="B151" s="67"/>
      <c r="C151" s="66"/>
      <c r="D151" s="66"/>
      <c r="E151" s="66"/>
      <c r="F151" s="68"/>
      <c r="G151" s="62"/>
      <c r="H151" s="63"/>
      <c r="I151" s="63"/>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row>
    <row r="152" spans="1:60" s="64" customFormat="1" ht="15" customHeight="1" x14ac:dyDescent="0.2">
      <c r="A152" s="69" t="s">
        <v>6</v>
      </c>
      <c r="B152" s="69" t="s">
        <v>7</v>
      </c>
      <c r="C152" s="69" t="s">
        <v>161</v>
      </c>
      <c r="D152" s="69" t="s">
        <v>9</v>
      </c>
      <c r="E152" s="69" t="s">
        <v>10</v>
      </c>
      <c r="F152" s="69" t="s">
        <v>162</v>
      </c>
      <c r="G152" s="62"/>
      <c r="H152" s="63"/>
      <c r="I152" s="63"/>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row>
    <row r="153" spans="1:60" s="64" customFormat="1" ht="15" customHeight="1" x14ac:dyDescent="0.2">
      <c r="A153" s="70"/>
      <c r="B153" s="19"/>
      <c r="C153" s="71" t="s">
        <v>163</v>
      </c>
      <c r="D153" s="72"/>
      <c r="E153" s="72">
        <v>1752568.51</v>
      </c>
      <c r="F153" s="73">
        <f>F150-E153</f>
        <v>3000</v>
      </c>
      <c r="G153" s="62"/>
      <c r="H153" s="63"/>
      <c r="I153" s="63"/>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row>
    <row r="154" spans="1:60" s="64" customFormat="1" ht="15" customHeight="1" x14ac:dyDescent="0.2">
      <c r="A154" s="70"/>
      <c r="B154" s="19"/>
      <c r="C154" s="71" t="s">
        <v>164</v>
      </c>
      <c r="D154" s="72"/>
      <c r="E154" s="72"/>
      <c r="F154" s="73">
        <f>F153</f>
        <v>3000</v>
      </c>
      <c r="G154" s="62"/>
      <c r="H154" s="63"/>
      <c r="I154" s="63"/>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row>
    <row r="155" spans="1:60" s="64" customFormat="1" ht="15" customHeight="1" x14ac:dyDescent="0.2">
      <c r="A155" s="70"/>
      <c r="B155" s="19"/>
      <c r="C155" s="74" t="s">
        <v>165</v>
      </c>
      <c r="D155" s="72"/>
      <c r="E155" s="75">
        <v>2628.85</v>
      </c>
      <c r="F155" s="73">
        <f>F154-E155</f>
        <v>371.15000000000009</v>
      </c>
      <c r="G155" s="62"/>
      <c r="H155" s="63"/>
      <c r="I155" s="63"/>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row>
    <row r="156" spans="1:60" s="64" customFormat="1" ht="15" customHeight="1" x14ac:dyDescent="0.2">
      <c r="A156" s="76"/>
      <c r="B156" s="77"/>
      <c r="C156" s="74" t="s">
        <v>22</v>
      </c>
      <c r="D156" s="78"/>
      <c r="E156" s="79">
        <v>175</v>
      </c>
      <c r="F156" s="73">
        <f>F155-E156</f>
        <v>196.15000000000009</v>
      </c>
      <c r="G156" s="62"/>
      <c r="H156" s="63"/>
      <c r="I156" s="63"/>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row>
    <row r="157" spans="1:60" s="64" customFormat="1" ht="12" customHeight="1" x14ac:dyDescent="0.2">
      <c r="A157" s="55"/>
      <c r="B157" s="57"/>
      <c r="C157" s="80"/>
      <c r="D157" s="81"/>
      <c r="E157" s="59"/>
      <c r="F157" s="82"/>
      <c r="G157" s="62"/>
      <c r="H157" s="63"/>
      <c r="I157" s="63"/>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row>
    <row r="158" spans="1:60" s="64" customFormat="1" ht="15" customHeight="1" x14ac:dyDescent="0.25">
      <c r="A158" s="157" t="s">
        <v>0</v>
      </c>
      <c r="B158" s="157"/>
      <c r="C158" s="157"/>
      <c r="D158" s="157"/>
      <c r="E158" s="157"/>
      <c r="F158" s="157"/>
      <c r="G158" s="62"/>
      <c r="H158" s="63"/>
      <c r="I158" s="63"/>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row>
    <row r="159" spans="1:60" s="64" customFormat="1" ht="15" customHeight="1" x14ac:dyDescent="0.25">
      <c r="A159" s="157" t="s">
        <v>1</v>
      </c>
      <c r="B159" s="157"/>
      <c r="C159" s="157"/>
      <c r="D159" s="157"/>
      <c r="E159" s="157"/>
      <c r="F159" s="157"/>
      <c r="G159" s="62"/>
      <c r="H159" s="63"/>
      <c r="I159" s="63"/>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row>
    <row r="160" spans="1:60" s="64" customFormat="1" ht="15" customHeight="1" x14ac:dyDescent="0.25">
      <c r="A160" s="158" t="s">
        <v>159</v>
      </c>
      <c r="B160" s="158"/>
      <c r="C160" s="158"/>
      <c r="D160" s="158"/>
      <c r="E160" s="158"/>
      <c r="F160" s="158"/>
      <c r="G160" s="62"/>
      <c r="H160" s="63"/>
      <c r="I160" s="63"/>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row>
    <row r="161" spans="1:60" s="64" customFormat="1" ht="15" customHeight="1" x14ac:dyDescent="0.25">
      <c r="A161" s="158" t="s">
        <v>3</v>
      </c>
      <c r="B161" s="158"/>
      <c r="C161" s="158"/>
      <c r="D161" s="158"/>
      <c r="E161" s="158"/>
      <c r="F161" s="158"/>
      <c r="G161" s="62"/>
      <c r="H161" s="63"/>
      <c r="I161" s="63"/>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row>
    <row r="162" spans="1:60" s="64" customFormat="1" ht="15" customHeight="1" x14ac:dyDescent="0.25">
      <c r="A162" s="4"/>
      <c r="B162" s="5"/>
      <c r="C162" s="6"/>
      <c r="D162" s="7"/>
      <c r="E162" s="8"/>
      <c r="F162" s="9"/>
      <c r="G162" s="62"/>
      <c r="H162" s="63"/>
      <c r="I162" s="63"/>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row>
    <row r="163" spans="1:60" s="64" customFormat="1" ht="15" customHeight="1" x14ac:dyDescent="0.2">
      <c r="A163" s="162" t="s">
        <v>166</v>
      </c>
      <c r="B163" s="162"/>
      <c r="C163" s="162"/>
      <c r="D163" s="162"/>
      <c r="E163" s="162"/>
      <c r="F163" s="162"/>
      <c r="G163" s="62"/>
      <c r="H163" s="63"/>
      <c r="I163" s="63"/>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row>
    <row r="164" spans="1:60" s="64" customFormat="1" ht="15" customHeight="1" x14ac:dyDescent="0.2">
      <c r="A164" s="162" t="s">
        <v>5</v>
      </c>
      <c r="B164" s="162"/>
      <c r="C164" s="162"/>
      <c r="D164" s="162"/>
      <c r="E164" s="162"/>
      <c r="F164" s="83">
        <v>3775338.27</v>
      </c>
      <c r="G164" s="62"/>
      <c r="H164" s="63"/>
      <c r="I164" s="63"/>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row>
    <row r="165" spans="1:60" s="64" customFormat="1" ht="15" customHeight="1" x14ac:dyDescent="0.2">
      <c r="A165" s="12" t="s">
        <v>6</v>
      </c>
      <c r="B165" s="12" t="s">
        <v>7</v>
      </c>
      <c r="C165" s="12" t="s">
        <v>167</v>
      </c>
      <c r="D165" s="12" t="s">
        <v>9</v>
      </c>
      <c r="E165" s="12" t="s">
        <v>10</v>
      </c>
      <c r="F165" s="12" t="s">
        <v>162</v>
      </c>
      <c r="G165" s="62"/>
      <c r="H165" s="63"/>
      <c r="I165" s="63"/>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row>
    <row r="166" spans="1:60" s="64" customFormat="1" ht="15" customHeight="1" x14ac:dyDescent="0.2">
      <c r="A166" s="84"/>
      <c r="B166" s="24"/>
      <c r="C166" s="85" t="s">
        <v>164</v>
      </c>
      <c r="D166" s="86"/>
      <c r="E166" s="87"/>
      <c r="F166" s="88">
        <f>F164</f>
        <v>3775338.27</v>
      </c>
      <c r="G166" s="62"/>
      <c r="H166" s="63"/>
      <c r="I166" s="63"/>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row>
    <row r="167" spans="1:60" s="64" customFormat="1" ht="15" customHeight="1" x14ac:dyDescent="0.2">
      <c r="A167" s="13"/>
      <c r="B167" s="14"/>
      <c r="C167" s="15" t="s">
        <v>168</v>
      </c>
      <c r="D167" s="89"/>
      <c r="E167" s="16"/>
      <c r="F167" s="88">
        <f>F166</f>
        <v>3775338.27</v>
      </c>
      <c r="G167" s="62"/>
      <c r="H167" s="63"/>
      <c r="I167" s="63"/>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row>
    <row r="168" spans="1:60" s="64" customFormat="1" ht="15" customHeight="1" x14ac:dyDescent="0.2">
      <c r="A168" s="13"/>
      <c r="B168" s="14"/>
      <c r="C168" s="15" t="s">
        <v>168</v>
      </c>
      <c r="D168" s="89"/>
      <c r="E168" s="16"/>
      <c r="F168" s="88">
        <f t="shared" ref="F168" si="2">F167</f>
        <v>3775338.27</v>
      </c>
      <c r="G168" s="62"/>
      <c r="H168" s="63"/>
      <c r="I168" s="63"/>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row>
    <row r="169" spans="1:60" s="64" customFormat="1" ht="15" customHeight="1" x14ac:dyDescent="0.2">
      <c r="A169" s="13"/>
      <c r="B169" s="14"/>
      <c r="C169" s="15" t="s">
        <v>169</v>
      </c>
      <c r="D169" s="89"/>
      <c r="E169" s="90"/>
      <c r="F169" s="88">
        <f>F168+D169</f>
        <v>3775338.27</v>
      </c>
      <c r="G169" s="62"/>
      <c r="H169" s="63"/>
      <c r="I169" s="63"/>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row>
    <row r="170" spans="1:60" s="64" customFormat="1" ht="15" customHeight="1" x14ac:dyDescent="0.2">
      <c r="A170" s="13"/>
      <c r="B170" s="14"/>
      <c r="C170" s="91" t="s">
        <v>17</v>
      </c>
      <c r="D170" s="90"/>
      <c r="E170" s="90">
        <v>118.95</v>
      </c>
      <c r="F170" s="88">
        <f>F169-E170</f>
        <v>3775219.32</v>
      </c>
      <c r="G170" s="62"/>
      <c r="H170" s="63"/>
      <c r="I170" s="63"/>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row>
    <row r="171" spans="1:60" s="64" customFormat="1" ht="15" customHeight="1" x14ac:dyDescent="0.2">
      <c r="A171" s="13"/>
      <c r="B171" s="92"/>
      <c r="C171" s="15" t="s">
        <v>22</v>
      </c>
      <c r="D171" s="22"/>
      <c r="E171" s="20">
        <v>175</v>
      </c>
      <c r="F171" s="88">
        <f t="shared" ref="F171:F172" si="3">F170-E171</f>
        <v>3775044.32</v>
      </c>
      <c r="G171" s="62"/>
      <c r="H171" s="63"/>
      <c r="I171" s="63"/>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row>
    <row r="172" spans="1:60" s="64" customFormat="1" ht="15" customHeight="1" x14ac:dyDescent="0.2">
      <c r="A172" s="93"/>
      <c r="B172" s="94"/>
      <c r="C172" s="95" t="s">
        <v>170</v>
      </c>
      <c r="D172" s="96"/>
      <c r="E172" s="97">
        <v>23022.14</v>
      </c>
      <c r="F172" s="88">
        <f t="shared" si="3"/>
        <v>3752022.1799999997</v>
      </c>
      <c r="G172" s="62"/>
      <c r="H172" s="63"/>
      <c r="I172" s="63"/>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row>
    <row r="173" spans="1:60" s="101" customFormat="1" ht="15" customHeight="1" x14ac:dyDescent="0.25">
      <c r="A173" s="55"/>
      <c r="B173" s="98"/>
      <c r="C173" s="80"/>
      <c r="D173" s="81"/>
      <c r="E173" s="59"/>
      <c r="F173" s="99"/>
      <c r="G173" s="6"/>
      <c r="H173" s="100"/>
      <c r="I173" s="100"/>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row>
    <row r="174" spans="1:60" s="101" customFormat="1" ht="15" customHeight="1" x14ac:dyDescent="0.25">
      <c r="A174" s="157" t="s">
        <v>0</v>
      </c>
      <c r="B174" s="157"/>
      <c r="C174" s="157"/>
      <c r="D174" s="157"/>
      <c r="E174" s="157"/>
      <c r="F174" s="157"/>
      <c r="G174" s="6"/>
      <c r="H174" s="100"/>
      <c r="I174" s="100"/>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row>
    <row r="175" spans="1:60" s="101" customFormat="1" ht="15" customHeight="1" x14ac:dyDescent="0.25">
      <c r="A175" s="157" t="s">
        <v>1</v>
      </c>
      <c r="B175" s="157"/>
      <c r="C175" s="157"/>
      <c r="D175" s="157"/>
      <c r="E175" s="157"/>
      <c r="F175" s="157"/>
      <c r="G175" s="6"/>
      <c r="H175" s="100"/>
      <c r="I175" s="100"/>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row>
    <row r="176" spans="1:60" s="101" customFormat="1" ht="16.5" customHeight="1" x14ac:dyDescent="0.25">
      <c r="A176" s="158" t="s">
        <v>159</v>
      </c>
      <c r="B176" s="158"/>
      <c r="C176" s="158"/>
      <c r="D176" s="158"/>
      <c r="E176" s="158"/>
      <c r="F176" s="158"/>
      <c r="G176" s="6"/>
      <c r="H176" s="100"/>
      <c r="I176" s="100"/>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row>
    <row r="177" spans="1:60" s="101" customFormat="1" ht="12" customHeight="1" x14ac:dyDescent="0.25">
      <c r="A177" s="158" t="s">
        <v>3</v>
      </c>
      <c r="B177" s="158"/>
      <c r="C177" s="158"/>
      <c r="D177" s="158"/>
      <c r="E177" s="158"/>
      <c r="F177" s="158"/>
      <c r="G177" s="6"/>
      <c r="H177" s="100"/>
      <c r="I177" s="100"/>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row>
    <row r="178" spans="1:60" s="101" customFormat="1" ht="12" customHeight="1" x14ac:dyDescent="0.25">
      <c r="A178" s="102"/>
      <c r="B178" s="103"/>
      <c r="C178" s="1"/>
      <c r="D178" s="104"/>
      <c r="E178" s="105"/>
      <c r="F178" s="106"/>
      <c r="G178" s="6"/>
      <c r="H178" s="100"/>
      <c r="I178" s="100"/>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row>
    <row r="179" spans="1:60" s="101" customFormat="1" ht="12" customHeight="1" x14ac:dyDescent="0.25">
      <c r="A179" s="159" t="s">
        <v>171</v>
      </c>
      <c r="B179" s="160"/>
      <c r="C179" s="160"/>
      <c r="D179" s="160"/>
      <c r="E179" s="160"/>
      <c r="F179" s="161"/>
      <c r="G179" s="6"/>
      <c r="H179" s="100"/>
      <c r="I179" s="100"/>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row>
    <row r="180" spans="1:60" s="101" customFormat="1" ht="12" customHeight="1" x14ac:dyDescent="0.25">
      <c r="A180" s="159" t="s">
        <v>5</v>
      </c>
      <c r="B180" s="160"/>
      <c r="C180" s="160"/>
      <c r="D180" s="160"/>
      <c r="E180" s="161"/>
      <c r="F180" s="83">
        <v>9999551</v>
      </c>
      <c r="G180" s="6"/>
      <c r="H180" s="100"/>
      <c r="I180" s="100"/>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row>
    <row r="181" spans="1:60" s="101" customFormat="1" ht="12" customHeight="1" x14ac:dyDescent="0.25">
      <c r="A181" s="12" t="s">
        <v>6</v>
      </c>
      <c r="B181" s="12" t="s">
        <v>7</v>
      </c>
      <c r="C181" s="12" t="s">
        <v>161</v>
      </c>
      <c r="D181" s="12" t="s">
        <v>9</v>
      </c>
      <c r="E181" s="12" t="s">
        <v>10</v>
      </c>
      <c r="F181" s="12" t="s">
        <v>162</v>
      </c>
      <c r="G181" s="6"/>
      <c r="H181" s="100"/>
      <c r="I181" s="100"/>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row>
    <row r="182" spans="1:60" s="101" customFormat="1" ht="17.25" customHeight="1" x14ac:dyDescent="0.25">
      <c r="A182" s="93"/>
      <c r="B182" s="107"/>
      <c r="C182" s="15" t="s">
        <v>172</v>
      </c>
      <c r="D182" s="75"/>
      <c r="E182" s="108"/>
      <c r="F182" s="109">
        <f>F180+D182</f>
        <v>9999551</v>
      </c>
      <c r="G182" s="6"/>
      <c r="H182" s="100"/>
      <c r="I182" s="100"/>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row>
    <row r="183" spans="1:60" s="101" customFormat="1" ht="17.25" customHeight="1" x14ac:dyDescent="0.25">
      <c r="A183" s="93"/>
      <c r="B183" s="107"/>
      <c r="C183" s="15" t="s">
        <v>173</v>
      </c>
      <c r="D183" s="75"/>
      <c r="E183" s="108"/>
      <c r="F183" s="109">
        <f>F182+D183-E183</f>
        <v>9999551</v>
      </c>
      <c r="G183" s="6"/>
      <c r="H183" s="100"/>
      <c r="I183" s="100"/>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row>
    <row r="184" spans="1:60" s="101" customFormat="1" ht="17.25" customHeight="1" x14ac:dyDescent="0.25">
      <c r="A184" s="93"/>
      <c r="B184" s="107"/>
      <c r="C184" s="15" t="s">
        <v>173</v>
      </c>
      <c r="D184" s="75"/>
      <c r="E184" s="108"/>
      <c r="F184" s="109">
        <f t="shared" ref="F184:F186" si="4">F183+D184-E184</f>
        <v>9999551</v>
      </c>
      <c r="G184" s="6"/>
      <c r="H184" s="100"/>
      <c r="I184" s="100"/>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row>
    <row r="185" spans="1:60" s="101" customFormat="1" ht="15" customHeight="1" x14ac:dyDescent="0.25">
      <c r="A185" s="93"/>
      <c r="B185" s="107"/>
      <c r="C185" s="15" t="s">
        <v>173</v>
      </c>
      <c r="D185" s="78"/>
      <c r="E185" s="72"/>
      <c r="F185" s="109">
        <f t="shared" si="4"/>
        <v>9999551</v>
      </c>
      <c r="G185" s="6"/>
      <c r="H185" s="100"/>
      <c r="I185" s="100"/>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row>
    <row r="186" spans="1:60" s="101" customFormat="1" ht="12" customHeight="1" x14ac:dyDescent="0.25">
      <c r="A186" s="93"/>
      <c r="B186" s="107"/>
      <c r="C186" s="15" t="s">
        <v>174</v>
      </c>
      <c r="D186" s="78"/>
      <c r="E186" s="108">
        <v>175</v>
      </c>
      <c r="F186" s="109">
        <f t="shared" si="4"/>
        <v>9999376</v>
      </c>
      <c r="G186" s="6"/>
      <c r="H186" s="100"/>
      <c r="I186" s="100"/>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row>
    <row r="187" spans="1:60" s="101" customFormat="1" ht="15" customHeight="1" x14ac:dyDescent="0.25">
      <c r="A187" s="110"/>
      <c r="B187" s="103"/>
      <c r="C187" s="111"/>
      <c r="D187" s="112"/>
      <c r="E187" s="113"/>
      <c r="F187" s="114"/>
      <c r="G187" s="6"/>
      <c r="H187" s="100"/>
      <c r="I187" s="100"/>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row>
    <row r="188" spans="1:60" s="101" customFormat="1" ht="12" customHeight="1" x14ac:dyDescent="0.25">
      <c r="A188" s="157" t="s">
        <v>0</v>
      </c>
      <c r="B188" s="157"/>
      <c r="C188" s="157"/>
      <c r="D188" s="157"/>
      <c r="E188" s="157"/>
      <c r="F188" s="157"/>
      <c r="G188" s="6"/>
      <c r="H188" s="100"/>
      <c r="I188" s="100"/>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row>
    <row r="189" spans="1:60" s="101" customFormat="1" ht="12" customHeight="1" x14ac:dyDescent="0.25">
      <c r="A189" s="157" t="s">
        <v>1</v>
      </c>
      <c r="B189" s="157"/>
      <c r="C189" s="157"/>
      <c r="D189" s="157"/>
      <c r="E189" s="157"/>
      <c r="F189" s="157"/>
      <c r="G189" s="6"/>
      <c r="H189" s="100"/>
      <c r="I189" s="100"/>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row>
    <row r="190" spans="1:60" s="101" customFormat="1" ht="12" customHeight="1" x14ac:dyDescent="0.25">
      <c r="A190" s="158" t="s">
        <v>175</v>
      </c>
      <c r="B190" s="158"/>
      <c r="C190" s="158"/>
      <c r="D190" s="158"/>
      <c r="E190" s="158"/>
      <c r="F190" s="158"/>
      <c r="G190" s="6"/>
      <c r="H190" s="100"/>
      <c r="I190" s="100"/>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row>
    <row r="191" spans="1:60" s="101" customFormat="1" ht="12" customHeight="1" x14ac:dyDescent="0.25">
      <c r="A191" s="158" t="s">
        <v>3</v>
      </c>
      <c r="B191" s="158"/>
      <c r="C191" s="158"/>
      <c r="D191" s="158"/>
      <c r="E191" s="158"/>
      <c r="F191" s="158"/>
      <c r="G191" s="6"/>
      <c r="H191" s="100"/>
      <c r="I191" s="100"/>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row>
    <row r="192" spans="1:60" s="101" customFormat="1" ht="15" customHeight="1" x14ac:dyDescent="0.25">
      <c r="A192" s="115"/>
      <c r="B192" s="5"/>
      <c r="C192" s="6"/>
      <c r="D192" s="7"/>
      <c r="E192" s="8"/>
      <c r="F192" s="9"/>
      <c r="G192" s="6"/>
      <c r="H192" s="100"/>
      <c r="I192" s="100"/>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row>
    <row r="193" spans="1:60" s="101" customFormat="1" ht="15" customHeight="1" x14ac:dyDescent="0.25">
      <c r="A193" s="162" t="s">
        <v>176</v>
      </c>
      <c r="B193" s="162"/>
      <c r="C193" s="162"/>
      <c r="D193" s="162"/>
      <c r="E193" s="162"/>
      <c r="F193" s="162"/>
      <c r="G193" s="6"/>
      <c r="H193" s="100"/>
      <c r="I193" s="116"/>
      <c r="J193" s="6" t="s">
        <v>177</v>
      </c>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row>
    <row r="194" spans="1:60" s="101" customFormat="1" ht="15" customHeight="1" x14ac:dyDescent="0.25">
      <c r="A194" s="162" t="s">
        <v>5</v>
      </c>
      <c r="B194" s="162"/>
      <c r="C194" s="162"/>
      <c r="D194" s="162"/>
      <c r="E194" s="162"/>
      <c r="F194" s="83">
        <v>374482379.37</v>
      </c>
      <c r="G194" s="6"/>
      <c r="H194" s="100"/>
      <c r="I194" s="100"/>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row>
    <row r="195" spans="1:60" s="101" customFormat="1" ht="15" customHeight="1" x14ac:dyDescent="0.25">
      <c r="A195" s="12" t="s">
        <v>6</v>
      </c>
      <c r="B195" s="12" t="s">
        <v>7</v>
      </c>
      <c r="C195" s="12" t="s">
        <v>161</v>
      </c>
      <c r="D195" s="12" t="s">
        <v>9</v>
      </c>
      <c r="E195" s="12" t="s">
        <v>10</v>
      </c>
      <c r="F195" s="12" t="s">
        <v>162</v>
      </c>
      <c r="G195" s="6"/>
      <c r="H195" s="100"/>
      <c r="I195" s="100"/>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row>
    <row r="196" spans="1:60" s="101" customFormat="1" ht="15" customHeight="1" x14ac:dyDescent="0.25">
      <c r="A196" s="93"/>
      <c r="B196" s="107"/>
      <c r="C196" s="15" t="s">
        <v>164</v>
      </c>
      <c r="D196" s="117">
        <v>7782122.2699999996</v>
      </c>
      <c r="E196" s="108"/>
      <c r="F196" s="109">
        <f>F194+D196</f>
        <v>382264501.63999999</v>
      </c>
      <c r="G196" s="6"/>
      <c r="H196" s="100"/>
      <c r="I196" s="100"/>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row>
    <row r="197" spans="1:60" s="101" customFormat="1" ht="15" customHeight="1" x14ac:dyDescent="0.25">
      <c r="A197" s="93"/>
      <c r="B197" s="107"/>
      <c r="C197" s="15" t="s">
        <v>173</v>
      </c>
      <c r="D197" s="117"/>
      <c r="E197" s="108">
        <v>370000000</v>
      </c>
      <c r="F197" s="109">
        <f>F196-E197</f>
        <v>12264501.639999986</v>
      </c>
      <c r="G197" s="6"/>
      <c r="H197" s="100"/>
      <c r="I197" s="100"/>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row>
    <row r="198" spans="1:60" s="101" customFormat="1" ht="15" customHeight="1" x14ac:dyDescent="0.25">
      <c r="A198" s="93"/>
      <c r="B198" s="107"/>
      <c r="C198" s="15" t="s">
        <v>178</v>
      </c>
      <c r="D198" s="118"/>
      <c r="E198" s="108"/>
      <c r="F198" s="109">
        <f>F197</f>
        <v>12264501.639999986</v>
      </c>
      <c r="G198" s="6"/>
      <c r="H198" s="100"/>
      <c r="I198" s="100"/>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row>
    <row r="199" spans="1:60" s="101" customFormat="1" ht="15" customHeight="1" x14ac:dyDescent="0.25">
      <c r="A199" s="93"/>
      <c r="B199" s="107"/>
      <c r="C199" s="15" t="s">
        <v>179</v>
      </c>
      <c r="D199" s="118"/>
      <c r="E199" s="16">
        <v>2212800</v>
      </c>
      <c r="F199" s="109">
        <f>F198-E199</f>
        <v>10051701.639999986</v>
      </c>
      <c r="G199" s="6"/>
      <c r="H199" s="100"/>
      <c r="I199" s="100"/>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row>
    <row r="200" spans="1:60" s="101" customFormat="1" ht="15" customHeight="1" x14ac:dyDescent="0.25">
      <c r="A200" s="93"/>
      <c r="B200" s="107"/>
      <c r="C200" s="15" t="s">
        <v>180</v>
      </c>
      <c r="D200" s="118"/>
      <c r="E200" s="97">
        <v>1898.6</v>
      </c>
      <c r="F200" s="109">
        <f>F199-E200</f>
        <v>10049803.039999986</v>
      </c>
      <c r="G200" s="6"/>
      <c r="H200" s="100"/>
      <c r="I200" s="100"/>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row>
    <row r="201" spans="1:60" s="101" customFormat="1" ht="15" customHeight="1" x14ac:dyDescent="0.25">
      <c r="A201" s="93"/>
      <c r="B201" s="107"/>
      <c r="C201" s="15" t="s">
        <v>181</v>
      </c>
      <c r="D201" s="118"/>
      <c r="E201" s="97">
        <v>557184.1</v>
      </c>
      <c r="F201" s="109">
        <f>F200-E201</f>
        <v>9492618.9399999864</v>
      </c>
      <c r="G201" s="6"/>
      <c r="H201" s="100"/>
      <c r="I201" s="100"/>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row>
    <row r="202" spans="1:60" s="101" customFormat="1" ht="15" customHeight="1" x14ac:dyDescent="0.25">
      <c r="A202" s="93"/>
      <c r="B202" s="107"/>
      <c r="C202" s="15" t="s">
        <v>182</v>
      </c>
      <c r="D202" s="118"/>
      <c r="E202" s="97"/>
      <c r="F202" s="109">
        <f>F201</f>
        <v>9492618.9399999864</v>
      </c>
      <c r="G202" s="6"/>
      <c r="H202" s="100"/>
      <c r="I202" s="100"/>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row>
    <row r="203" spans="1:60" s="122" customFormat="1" ht="12.75" customHeight="1" x14ac:dyDescent="0.2">
      <c r="A203" s="93"/>
      <c r="B203" s="107"/>
      <c r="C203" s="15" t="s">
        <v>183</v>
      </c>
      <c r="D203" s="119"/>
      <c r="E203" s="97">
        <v>150</v>
      </c>
      <c r="F203" s="109">
        <f>F202-E203</f>
        <v>9492468.9399999864</v>
      </c>
      <c r="G203" s="120"/>
      <c r="H203" s="121"/>
      <c r="I203" s="121"/>
      <c r="J203" s="120" t="s">
        <v>184</v>
      </c>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row>
    <row r="204" spans="1:60" s="122" customFormat="1" ht="15" customHeight="1" x14ac:dyDescent="0.2">
      <c r="A204" s="93"/>
      <c r="B204" s="107"/>
      <c r="C204" s="15" t="s">
        <v>185</v>
      </c>
      <c r="D204" s="97">
        <v>1316540.6100000001</v>
      </c>
      <c r="E204" s="97"/>
      <c r="F204" s="109">
        <f>F203+D204</f>
        <v>10809009.549999986</v>
      </c>
      <c r="G204" s="120"/>
      <c r="H204" s="121"/>
      <c r="I204" s="121"/>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row>
    <row r="205" spans="1:60" s="126" customFormat="1" ht="15" customHeight="1" x14ac:dyDescent="0.2">
      <c r="A205" s="123"/>
      <c r="B205" s="124"/>
      <c r="C205" s="125"/>
      <c r="D205" s="104"/>
      <c r="E205" s="113"/>
      <c r="F205" s="60"/>
      <c r="G205" s="60"/>
      <c r="H205" s="114"/>
      <c r="I205" s="114"/>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c r="BE205" s="106"/>
      <c r="BF205" s="106"/>
      <c r="BG205" s="106"/>
      <c r="BH205" s="106"/>
    </row>
    <row r="206" spans="1:60" ht="15" customHeight="1" x14ac:dyDescent="0.25">
      <c r="A206" s="157" t="s">
        <v>0</v>
      </c>
      <c r="B206" s="157"/>
      <c r="C206" s="157"/>
      <c r="D206" s="157"/>
      <c r="E206" s="157"/>
      <c r="F206" s="157"/>
      <c r="H206" s="2" t="s">
        <v>186</v>
      </c>
    </row>
    <row r="207" spans="1:60" ht="15" customHeight="1" x14ac:dyDescent="0.25">
      <c r="A207" s="157" t="s">
        <v>1</v>
      </c>
      <c r="B207" s="157"/>
      <c r="C207" s="157"/>
      <c r="D207" s="157"/>
      <c r="E207" s="157"/>
      <c r="F207" s="157"/>
    </row>
    <row r="208" spans="1:60" ht="15" customHeight="1" x14ac:dyDescent="0.25">
      <c r="A208" s="158" t="s">
        <v>159</v>
      </c>
      <c r="B208" s="158"/>
      <c r="C208" s="158"/>
      <c r="D208" s="158"/>
      <c r="E208" s="158"/>
      <c r="F208" s="158"/>
    </row>
    <row r="209" spans="1:6" ht="15" customHeight="1" x14ac:dyDescent="0.25">
      <c r="A209" s="158" t="s">
        <v>3</v>
      </c>
      <c r="B209" s="158"/>
      <c r="C209" s="158"/>
      <c r="D209" s="158"/>
      <c r="E209" s="158"/>
      <c r="F209" s="158"/>
    </row>
    <row r="210" spans="1:6" ht="15" customHeight="1" x14ac:dyDescent="0.2">
      <c r="A210" s="127"/>
      <c r="B210" s="128"/>
      <c r="C210" s="1"/>
      <c r="D210" s="104"/>
      <c r="E210" s="105"/>
      <c r="F210" s="106"/>
    </row>
    <row r="211" spans="1:6" ht="15" customHeight="1" x14ac:dyDescent="0.2">
      <c r="A211" s="159" t="s">
        <v>187</v>
      </c>
      <c r="B211" s="160"/>
      <c r="C211" s="160"/>
      <c r="D211" s="160"/>
      <c r="E211" s="160"/>
      <c r="F211" s="161"/>
    </row>
    <row r="212" spans="1:6" ht="15" customHeight="1" x14ac:dyDescent="0.2">
      <c r="A212" s="159" t="s">
        <v>188</v>
      </c>
      <c r="B212" s="160"/>
      <c r="C212" s="160"/>
      <c r="D212" s="160"/>
      <c r="E212" s="161"/>
      <c r="F212" s="129">
        <v>0</v>
      </c>
    </row>
    <row r="213" spans="1:6" ht="15" customHeight="1" x14ac:dyDescent="0.2">
      <c r="A213" s="12" t="s">
        <v>6</v>
      </c>
      <c r="B213" s="12" t="s">
        <v>189</v>
      </c>
      <c r="C213" s="12" t="s">
        <v>161</v>
      </c>
      <c r="D213" s="12" t="s">
        <v>9</v>
      </c>
      <c r="E213" s="12" t="s">
        <v>10</v>
      </c>
      <c r="F213" s="12"/>
    </row>
    <row r="214" spans="1:6" ht="15" customHeight="1" x14ac:dyDescent="0.2">
      <c r="A214" s="13"/>
      <c r="B214" s="14"/>
      <c r="C214" s="130" t="s">
        <v>12</v>
      </c>
      <c r="D214" s="131">
        <v>67768363.819999993</v>
      </c>
      <c r="E214" s="117"/>
      <c r="F214" s="17">
        <f>F212+D214</f>
        <v>67768363.819999993</v>
      </c>
    </row>
    <row r="215" spans="1:6" ht="15" customHeight="1" x14ac:dyDescent="0.2">
      <c r="A215" s="13"/>
      <c r="B215" s="94"/>
      <c r="C215" s="15" t="s">
        <v>190</v>
      </c>
      <c r="D215" s="131">
        <v>371752568.50999999</v>
      </c>
      <c r="E215" s="21"/>
      <c r="F215" s="17">
        <f>F214+D215</f>
        <v>439520932.32999998</v>
      </c>
    </row>
    <row r="216" spans="1:6" ht="15" customHeight="1" x14ac:dyDescent="0.2">
      <c r="A216" s="13"/>
      <c r="B216" s="94"/>
      <c r="C216" s="15" t="s">
        <v>190</v>
      </c>
      <c r="D216" s="131"/>
      <c r="E216" s="131">
        <v>439520932.32999998</v>
      </c>
      <c r="F216" s="17">
        <f>F215-E216</f>
        <v>0</v>
      </c>
    </row>
    <row r="217" spans="1:6" ht="15" customHeight="1" x14ac:dyDescent="0.2">
      <c r="A217" s="127"/>
      <c r="B217" s="128"/>
      <c r="C217" s="111"/>
      <c r="D217" s="132"/>
      <c r="E217" s="133"/>
      <c r="F217" s="60"/>
    </row>
    <row r="218" spans="1:6" ht="15" customHeight="1" x14ac:dyDescent="0.2">
      <c r="A218" s="127"/>
      <c r="B218" s="128"/>
      <c r="C218" s="111"/>
      <c r="D218" s="132"/>
      <c r="E218" s="133"/>
      <c r="F218" s="60"/>
    </row>
    <row r="219" spans="1:6" ht="15" customHeight="1" x14ac:dyDescent="0.2">
      <c r="A219" s="127"/>
      <c r="B219" s="128"/>
      <c r="C219" s="111"/>
      <c r="D219" s="132"/>
      <c r="E219" s="134"/>
      <c r="F219" s="60"/>
    </row>
    <row r="220" spans="1:6" ht="15" x14ac:dyDescent="0.25">
      <c r="A220" s="157" t="s">
        <v>0</v>
      </c>
      <c r="B220" s="157"/>
      <c r="C220" s="157"/>
      <c r="D220" s="157"/>
      <c r="E220" s="157"/>
      <c r="F220" s="157"/>
    </row>
    <row r="221" spans="1:6" ht="15" x14ac:dyDescent="0.25">
      <c r="A221" s="157" t="s">
        <v>1</v>
      </c>
      <c r="B221" s="157"/>
      <c r="C221" s="157"/>
      <c r="D221" s="157"/>
      <c r="E221" s="157"/>
      <c r="F221" s="157"/>
    </row>
    <row r="222" spans="1:6" ht="15" customHeight="1" x14ac:dyDescent="0.25">
      <c r="A222" s="158" t="s">
        <v>175</v>
      </c>
      <c r="B222" s="158"/>
      <c r="C222" s="158"/>
      <c r="D222" s="158"/>
      <c r="E222" s="158"/>
      <c r="F222" s="158"/>
    </row>
    <row r="223" spans="1:6" ht="15" x14ac:dyDescent="0.25">
      <c r="A223" s="158" t="s">
        <v>3</v>
      </c>
      <c r="B223" s="158"/>
      <c r="C223" s="158"/>
      <c r="D223" s="158"/>
      <c r="E223" s="158"/>
      <c r="F223" s="158"/>
    </row>
    <row r="224" spans="1:6" x14ac:dyDescent="0.2">
      <c r="A224" s="127"/>
      <c r="B224" s="128"/>
      <c r="C224" s="1"/>
      <c r="D224" s="104"/>
      <c r="E224" s="105"/>
      <c r="F224" s="106"/>
    </row>
    <row r="225" spans="1:60" x14ac:dyDescent="0.2">
      <c r="A225" s="127"/>
      <c r="B225" s="128"/>
      <c r="C225" s="1"/>
      <c r="D225" s="104"/>
      <c r="E225" s="105"/>
      <c r="F225" s="106"/>
    </row>
    <row r="226" spans="1:60" ht="12" x14ac:dyDescent="0.2">
      <c r="A226" s="159" t="s">
        <v>191</v>
      </c>
      <c r="B226" s="160"/>
      <c r="C226" s="160"/>
      <c r="D226" s="160"/>
      <c r="E226" s="160"/>
      <c r="F226" s="161"/>
    </row>
    <row r="227" spans="1:60" ht="12" x14ac:dyDescent="0.2">
      <c r="A227" s="159" t="s">
        <v>188</v>
      </c>
      <c r="B227" s="160"/>
      <c r="C227" s="160"/>
      <c r="D227" s="160"/>
      <c r="E227" s="161"/>
      <c r="F227" s="129">
        <v>2281053009.8299999</v>
      </c>
    </row>
    <row r="228" spans="1:60" ht="12" x14ac:dyDescent="0.2">
      <c r="A228" s="12" t="s">
        <v>6</v>
      </c>
      <c r="B228" s="12" t="s">
        <v>189</v>
      </c>
      <c r="C228" s="12" t="s">
        <v>161</v>
      </c>
      <c r="D228" s="12" t="s">
        <v>9</v>
      </c>
      <c r="E228" s="12" t="s">
        <v>10</v>
      </c>
      <c r="F228" s="12" t="s">
        <v>11</v>
      </c>
    </row>
    <row r="229" spans="1:60" x14ac:dyDescent="0.2">
      <c r="A229" s="13"/>
      <c r="B229" s="14"/>
      <c r="C229" s="130" t="s">
        <v>12</v>
      </c>
      <c r="D229" s="21">
        <v>460389.43</v>
      </c>
      <c r="E229" s="117"/>
      <c r="F229" s="135">
        <f>F227+D229</f>
        <v>2281513399.2599998</v>
      </c>
      <c r="G229" s="136"/>
      <c r="BH229" s="3"/>
    </row>
    <row r="230" spans="1:60" x14ac:dyDescent="0.2">
      <c r="A230" s="137"/>
      <c r="B230" s="94"/>
      <c r="C230" s="130" t="s">
        <v>192</v>
      </c>
      <c r="D230" s="21">
        <v>2730643897.7800002</v>
      </c>
      <c r="E230" s="117"/>
      <c r="F230" s="135">
        <f t="shared" ref="F230:F231" si="5">F229+D230</f>
        <v>5012157297.04</v>
      </c>
      <c r="BH230" s="3"/>
    </row>
    <row r="231" spans="1:60" x14ac:dyDescent="0.2">
      <c r="A231" s="137"/>
      <c r="B231" s="94"/>
      <c r="C231" s="130" t="s">
        <v>193</v>
      </c>
      <c r="D231" s="21">
        <v>15503724.48</v>
      </c>
      <c r="E231" s="117"/>
      <c r="F231" s="135">
        <f t="shared" si="5"/>
        <v>5027661021.5199995</v>
      </c>
      <c r="G231" s="136"/>
      <c r="BH231" s="3"/>
    </row>
    <row r="232" spans="1:60" x14ac:dyDescent="0.2">
      <c r="A232" s="137"/>
      <c r="B232" s="94"/>
      <c r="C232" s="130" t="s">
        <v>194</v>
      </c>
      <c r="D232" s="21">
        <v>680555.5</v>
      </c>
      <c r="E232" s="117"/>
      <c r="F232" s="135">
        <f>F231+D232</f>
        <v>5028341577.0199995</v>
      </c>
      <c r="G232" s="136"/>
      <c r="BH232" s="3"/>
    </row>
    <row r="233" spans="1:60" x14ac:dyDescent="0.2">
      <c r="A233" s="137"/>
      <c r="B233" s="94"/>
      <c r="C233" s="130" t="s">
        <v>195</v>
      </c>
      <c r="D233" s="21">
        <v>187770.58</v>
      </c>
      <c r="E233" s="117"/>
      <c r="F233" s="135">
        <f>F232+D233</f>
        <v>5028529347.5999994</v>
      </c>
      <c r="G233" s="136"/>
      <c r="BH233" s="3"/>
    </row>
    <row r="234" spans="1:60" x14ac:dyDescent="0.2">
      <c r="A234" s="137"/>
      <c r="B234" s="94"/>
      <c r="C234" s="15" t="s">
        <v>190</v>
      </c>
      <c r="D234" s="21">
        <v>439520932.32999998</v>
      </c>
      <c r="E234" s="117"/>
      <c r="F234" s="135">
        <f>F233+D234</f>
        <v>5468050279.9299994</v>
      </c>
      <c r="G234" s="136"/>
      <c r="BH234" s="3"/>
    </row>
    <row r="235" spans="1:60" x14ac:dyDescent="0.2">
      <c r="A235" s="137"/>
      <c r="B235" s="94"/>
      <c r="C235" s="15" t="s">
        <v>196</v>
      </c>
      <c r="D235" s="21">
        <v>3335503.96</v>
      </c>
      <c r="E235" s="117"/>
      <c r="F235" s="135">
        <f>F234+D235</f>
        <v>5471385783.8899994</v>
      </c>
      <c r="G235" s="136"/>
      <c r="BH235" s="3"/>
    </row>
    <row r="236" spans="1:60" x14ac:dyDescent="0.2">
      <c r="A236" s="137"/>
      <c r="B236" s="94"/>
      <c r="C236" s="15" t="s">
        <v>196</v>
      </c>
      <c r="D236" s="21"/>
      <c r="E236" s="117"/>
      <c r="F236" s="135">
        <f>F235+D236</f>
        <v>5471385783.8899994</v>
      </c>
      <c r="G236" s="136"/>
      <c r="BH236" s="3"/>
    </row>
    <row r="237" spans="1:60" ht="14.25" customHeight="1" x14ac:dyDescent="0.2">
      <c r="A237" s="137"/>
      <c r="B237" s="94"/>
      <c r="C237" s="15" t="s">
        <v>197</v>
      </c>
      <c r="D237" s="21"/>
      <c r="E237" s="117">
        <v>497228.95</v>
      </c>
      <c r="F237" s="135">
        <f>F236-E237</f>
        <v>5470888554.9399996</v>
      </c>
      <c r="G237" s="136"/>
      <c r="BH237" s="3"/>
    </row>
    <row r="238" spans="1:60" ht="32.25" customHeight="1" x14ac:dyDescent="0.2">
      <c r="A238" s="138">
        <v>45170</v>
      </c>
      <c r="B238" s="35" t="s">
        <v>198</v>
      </c>
      <c r="C238" s="36" t="s">
        <v>199</v>
      </c>
      <c r="D238" s="42"/>
      <c r="E238" s="37">
        <v>52397909.109999999</v>
      </c>
      <c r="F238" s="135">
        <f>F237-E238</f>
        <v>5418490645.8299999</v>
      </c>
    </row>
    <row r="239" spans="1:60" ht="31.5" customHeight="1" x14ac:dyDescent="0.2">
      <c r="A239" s="138">
        <v>45170</v>
      </c>
      <c r="B239" s="35" t="s">
        <v>200</v>
      </c>
      <c r="C239" s="36" t="s">
        <v>201</v>
      </c>
      <c r="D239" s="21"/>
      <c r="E239" s="37">
        <v>44324164.079999998</v>
      </c>
      <c r="F239" s="135">
        <f t="shared" ref="F239:F302" si="6">F238-E239</f>
        <v>5374166481.75</v>
      </c>
    </row>
    <row r="240" spans="1:60" ht="41.25" customHeight="1" x14ac:dyDescent="0.2">
      <c r="A240" s="138">
        <v>45173</v>
      </c>
      <c r="B240" s="35" t="s">
        <v>202</v>
      </c>
      <c r="C240" s="36" t="s">
        <v>203</v>
      </c>
      <c r="D240" s="21"/>
      <c r="E240" s="37">
        <v>177000</v>
      </c>
      <c r="F240" s="135">
        <f t="shared" si="6"/>
        <v>5373989481.75</v>
      </c>
    </row>
    <row r="241" spans="1:60" ht="38.25" customHeight="1" x14ac:dyDescent="0.2">
      <c r="A241" s="138">
        <v>45173</v>
      </c>
      <c r="B241" s="35" t="s">
        <v>204</v>
      </c>
      <c r="C241" s="36" t="s">
        <v>205</v>
      </c>
      <c r="D241" s="21"/>
      <c r="E241" s="37">
        <v>6495510.8600000003</v>
      </c>
      <c r="F241" s="135">
        <f t="shared" si="6"/>
        <v>5367493970.8900003</v>
      </c>
    </row>
    <row r="242" spans="1:60" s="30" customFormat="1" ht="31.5" customHeight="1" x14ac:dyDescent="0.2">
      <c r="A242" s="138">
        <v>45174</v>
      </c>
      <c r="B242" s="35" t="s">
        <v>206</v>
      </c>
      <c r="C242" s="36" t="s">
        <v>207</v>
      </c>
      <c r="D242" s="43"/>
      <c r="E242" s="37">
        <v>4999760.87</v>
      </c>
      <c r="F242" s="135">
        <f t="shared" si="6"/>
        <v>5362494210.0200005</v>
      </c>
      <c r="G242" s="28"/>
      <c r="H242" s="29"/>
      <c r="I242" s="29"/>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row>
    <row r="243" spans="1:60" ht="53.25" customHeight="1" x14ac:dyDescent="0.2">
      <c r="A243" s="138">
        <v>45174</v>
      </c>
      <c r="B243" s="35" t="s">
        <v>208</v>
      </c>
      <c r="C243" s="36" t="s">
        <v>209</v>
      </c>
      <c r="D243" s="45"/>
      <c r="E243" s="37">
        <v>133500</v>
      </c>
      <c r="F243" s="135">
        <f t="shared" si="6"/>
        <v>5362360710.0200005</v>
      </c>
    </row>
    <row r="244" spans="1:60" ht="54.75" customHeight="1" x14ac:dyDescent="0.2">
      <c r="A244" s="138">
        <v>45174</v>
      </c>
      <c r="B244" s="35" t="s">
        <v>210</v>
      </c>
      <c r="C244" s="36" t="s">
        <v>211</v>
      </c>
      <c r="D244" s="45"/>
      <c r="E244" s="37">
        <v>231400</v>
      </c>
      <c r="F244" s="135">
        <f t="shared" si="6"/>
        <v>5362129310.0200005</v>
      </c>
    </row>
    <row r="245" spans="1:60" ht="51.75" customHeight="1" x14ac:dyDescent="0.2">
      <c r="A245" s="138">
        <v>45174</v>
      </c>
      <c r="B245" s="35" t="s">
        <v>212</v>
      </c>
      <c r="C245" s="36" t="s">
        <v>213</v>
      </c>
      <c r="D245" s="45"/>
      <c r="E245" s="37">
        <v>120150</v>
      </c>
      <c r="F245" s="135">
        <f t="shared" si="6"/>
        <v>5362009160.0200005</v>
      </c>
    </row>
    <row r="246" spans="1:60" ht="42" customHeight="1" x14ac:dyDescent="0.2">
      <c r="A246" s="138">
        <v>45175</v>
      </c>
      <c r="B246" s="35" t="s">
        <v>214</v>
      </c>
      <c r="C246" s="36" t="s">
        <v>215</v>
      </c>
      <c r="D246" s="45"/>
      <c r="E246" s="37">
        <v>236000.01</v>
      </c>
      <c r="F246" s="135">
        <f t="shared" si="6"/>
        <v>5361773160.0100002</v>
      </c>
    </row>
    <row r="247" spans="1:60" ht="41.25" customHeight="1" x14ac:dyDescent="0.2">
      <c r="A247" s="138">
        <v>45175</v>
      </c>
      <c r="B247" s="35" t="s">
        <v>216</v>
      </c>
      <c r="C247" s="36" t="s">
        <v>217</v>
      </c>
      <c r="D247" s="46"/>
      <c r="E247" s="37">
        <v>70800</v>
      </c>
      <c r="F247" s="135">
        <f t="shared" si="6"/>
        <v>5361702360.0100002</v>
      </c>
    </row>
    <row r="248" spans="1:60" ht="51" customHeight="1" x14ac:dyDescent="0.2">
      <c r="A248" s="138">
        <v>45175</v>
      </c>
      <c r="B248" s="35" t="s">
        <v>218</v>
      </c>
      <c r="C248" s="36" t="s">
        <v>219</v>
      </c>
      <c r="D248" s="46"/>
      <c r="E248" s="37">
        <v>1169073.42</v>
      </c>
      <c r="F248" s="135">
        <f t="shared" si="6"/>
        <v>5360533286.5900002</v>
      </c>
    </row>
    <row r="249" spans="1:60" ht="69.75" customHeight="1" x14ac:dyDescent="0.2">
      <c r="A249" s="138">
        <v>45175</v>
      </c>
      <c r="B249" s="35" t="s">
        <v>220</v>
      </c>
      <c r="C249" s="36" t="s">
        <v>221</v>
      </c>
      <c r="D249" s="139"/>
      <c r="E249" s="37">
        <v>74703.37</v>
      </c>
      <c r="F249" s="135">
        <f t="shared" si="6"/>
        <v>5360458583.2200003</v>
      </c>
    </row>
    <row r="250" spans="1:60" ht="50.25" customHeight="1" x14ac:dyDescent="0.2">
      <c r="A250" s="138">
        <v>45175</v>
      </c>
      <c r="B250" s="35" t="s">
        <v>222</v>
      </c>
      <c r="C250" s="36" t="s">
        <v>223</v>
      </c>
      <c r="D250" s="139"/>
      <c r="E250" s="37">
        <v>133500</v>
      </c>
      <c r="F250" s="135">
        <f t="shared" si="6"/>
        <v>5360325083.2200003</v>
      </c>
    </row>
    <row r="251" spans="1:60" ht="41.25" customHeight="1" x14ac:dyDescent="0.2">
      <c r="A251" s="138">
        <v>45175</v>
      </c>
      <c r="B251" s="35" t="s">
        <v>224</v>
      </c>
      <c r="C251" s="36" t="s">
        <v>225</v>
      </c>
      <c r="D251" s="45"/>
      <c r="E251" s="37">
        <v>133500</v>
      </c>
      <c r="F251" s="135">
        <f t="shared" si="6"/>
        <v>5360191583.2200003</v>
      </c>
    </row>
    <row r="252" spans="1:60" ht="39.75" customHeight="1" x14ac:dyDescent="0.2">
      <c r="A252" s="138">
        <v>45175</v>
      </c>
      <c r="B252" s="35" t="s">
        <v>226</v>
      </c>
      <c r="C252" s="36" t="s">
        <v>227</v>
      </c>
      <c r="D252" s="45"/>
      <c r="E252" s="37">
        <v>5664502.0700000003</v>
      </c>
      <c r="F252" s="135">
        <f t="shared" si="6"/>
        <v>5354527081.1500006</v>
      </c>
    </row>
    <row r="253" spans="1:60" ht="75" customHeight="1" x14ac:dyDescent="0.2">
      <c r="A253" s="138">
        <v>45175</v>
      </c>
      <c r="B253" s="35" t="s">
        <v>228</v>
      </c>
      <c r="C253" s="36" t="s">
        <v>229</v>
      </c>
      <c r="D253" s="45"/>
      <c r="E253" s="37">
        <v>88500</v>
      </c>
      <c r="F253" s="135">
        <f t="shared" si="6"/>
        <v>5354438581.1500006</v>
      </c>
    </row>
    <row r="254" spans="1:60" ht="42.75" customHeight="1" x14ac:dyDescent="0.2">
      <c r="A254" s="138">
        <v>45175</v>
      </c>
      <c r="B254" s="35" t="s">
        <v>230</v>
      </c>
      <c r="C254" s="36" t="s">
        <v>231</v>
      </c>
      <c r="D254" s="45"/>
      <c r="E254" s="37">
        <v>53100</v>
      </c>
      <c r="F254" s="135">
        <f t="shared" si="6"/>
        <v>5354385481.1500006</v>
      </c>
    </row>
    <row r="255" spans="1:60" ht="39" customHeight="1" x14ac:dyDescent="0.2">
      <c r="A255" s="138">
        <v>45175</v>
      </c>
      <c r="B255" s="35" t="s">
        <v>232</v>
      </c>
      <c r="C255" s="36" t="s">
        <v>233</v>
      </c>
      <c r="D255" s="45"/>
      <c r="E255" s="37">
        <v>137314.1</v>
      </c>
      <c r="F255" s="135">
        <f t="shared" si="6"/>
        <v>5354248167.0500002</v>
      </c>
    </row>
    <row r="256" spans="1:60" ht="37.5" customHeight="1" x14ac:dyDescent="0.2">
      <c r="A256" s="138">
        <v>45175</v>
      </c>
      <c r="B256" s="35" t="s">
        <v>234</v>
      </c>
      <c r="C256" s="36" t="s">
        <v>235</v>
      </c>
      <c r="D256" s="45"/>
      <c r="E256" s="37">
        <v>124621.2</v>
      </c>
      <c r="F256" s="135">
        <f t="shared" si="6"/>
        <v>5354123545.8500004</v>
      </c>
    </row>
    <row r="257" spans="1:7" ht="27" customHeight="1" x14ac:dyDescent="0.2">
      <c r="A257" s="138">
        <v>45175</v>
      </c>
      <c r="B257" s="35" t="s">
        <v>236</v>
      </c>
      <c r="C257" s="36" t="s">
        <v>237</v>
      </c>
      <c r="D257" s="45"/>
      <c r="E257" s="37">
        <v>1723099.54</v>
      </c>
      <c r="F257" s="135">
        <f t="shared" si="6"/>
        <v>5352400446.3100004</v>
      </c>
    </row>
    <row r="258" spans="1:7" ht="30" customHeight="1" x14ac:dyDescent="0.2">
      <c r="A258" s="138">
        <v>45175</v>
      </c>
      <c r="B258" s="35" t="s">
        <v>238</v>
      </c>
      <c r="C258" s="36" t="s">
        <v>239</v>
      </c>
      <c r="D258" s="45"/>
      <c r="E258" s="37">
        <v>1564200.42</v>
      </c>
      <c r="F258" s="135">
        <f t="shared" si="6"/>
        <v>5350836245.8900003</v>
      </c>
    </row>
    <row r="259" spans="1:7" ht="27.75" customHeight="1" x14ac:dyDescent="0.2">
      <c r="A259" s="138">
        <v>45175</v>
      </c>
      <c r="B259" s="35" t="s">
        <v>240</v>
      </c>
      <c r="C259" s="36" t="s">
        <v>241</v>
      </c>
      <c r="D259" s="45"/>
      <c r="E259" s="37">
        <v>173085</v>
      </c>
      <c r="F259" s="135">
        <f t="shared" si="6"/>
        <v>5350663160.8900003</v>
      </c>
    </row>
    <row r="260" spans="1:7" ht="40.5" customHeight="1" x14ac:dyDescent="0.2">
      <c r="A260" s="138">
        <v>45175</v>
      </c>
      <c r="B260" s="35" t="s">
        <v>242</v>
      </c>
      <c r="C260" s="36" t="s">
        <v>243</v>
      </c>
      <c r="D260" s="45"/>
      <c r="E260" s="37">
        <v>28847.5</v>
      </c>
      <c r="F260" s="135">
        <f t="shared" si="6"/>
        <v>5350634313.3900003</v>
      </c>
    </row>
    <row r="261" spans="1:7" ht="39" customHeight="1" x14ac:dyDescent="0.2">
      <c r="A261" s="138">
        <v>45175</v>
      </c>
      <c r="B261" s="35" t="s">
        <v>244</v>
      </c>
      <c r="C261" s="36" t="s">
        <v>245</v>
      </c>
      <c r="D261" s="45"/>
      <c r="E261" s="37">
        <v>103158.66</v>
      </c>
      <c r="F261" s="135">
        <f t="shared" si="6"/>
        <v>5350531154.7300005</v>
      </c>
    </row>
    <row r="262" spans="1:7" ht="27" customHeight="1" x14ac:dyDescent="0.2">
      <c r="A262" s="138">
        <v>45175</v>
      </c>
      <c r="B262" s="35" t="s">
        <v>246</v>
      </c>
      <c r="C262" s="36" t="s">
        <v>247</v>
      </c>
      <c r="D262" s="45"/>
      <c r="E262" s="37">
        <v>117500</v>
      </c>
      <c r="F262" s="135">
        <f t="shared" si="6"/>
        <v>5350413654.7300005</v>
      </c>
    </row>
    <row r="263" spans="1:7" ht="30" customHeight="1" x14ac:dyDescent="0.2">
      <c r="A263" s="138">
        <v>45175</v>
      </c>
      <c r="B263" s="35" t="s">
        <v>248</v>
      </c>
      <c r="C263" s="36" t="s">
        <v>249</v>
      </c>
      <c r="D263" s="45"/>
      <c r="E263" s="37">
        <v>180000</v>
      </c>
      <c r="F263" s="135">
        <f t="shared" si="6"/>
        <v>5350233654.7300005</v>
      </c>
    </row>
    <row r="264" spans="1:7" ht="29.25" customHeight="1" x14ac:dyDescent="0.2">
      <c r="A264" s="138">
        <v>45175</v>
      </c>
      <c r="B264" s="35" t="s">
        <v>250</v>
      </c>
      <c r="C264" s="36" t="s">
        <v>251</v>
      </c>
      <c r="D264" s="45"/>
      <c r="E264" s="37">
        <v>27688.05</v>
      </c>
      <c r="F264" s="135">
        <f t="shared" si="6"/>
        <v>5350205966.6800003</v>
      </c>
    </row>
    <row r="265" spans="1:7" ht="31.5" customHeight="1" x14ac:dyDescent="0.2">
      <c r="A265" s="138">
        <v>45175</v>
      </c>
      <c r="B265" s="35" t="s">
        <v>252</v>
      </c>
      <c r="C265" s="36" t="s">
        <v>253</v>
      </c>
      <c r="D265" s="45"/>
      <c r="E265" s="37">
        <v>107312.7</v>
      </c>
      <c r="F265" s="135">
        <f t="shared" si="6"/>
        <v>5350098653.9800005</v>
      </c>
    </row>
    <row r="266" spans="1:7" ht="30" customHeight="1" x14ac:dyDescent="0.2">
      <c r="A266" s="138">
        <v>45175</v>
      </c>
      <c r="B266" s="35" t="s">
        <v>254</v>
      </c>
      <c r="C266" s="36" t="s">
        <v>255</v>
      </c>
      <c r="D266" s="45"/>
      <c r="E266" s="37">
        <v>91158.1</v>
      </c>
      <c r="F266" s="135">
        <f t="shared" si="6"/>
        <v>5350007495.8800001</v>
      </c>
    </row>
    <row r="267" spans="1:7" ht="30" customHeight="1" x14ac:dyDescent="0.2">
      <c r="A267" s="138">
        <v>45175</v>
      </c>
      <c r="B267" s="35" t="s">
        <v>256</v>
      </c>
      <c r="C267" s="36" t="s">
        <v>257</v>
      </c>
      <c r="D267" s="45"/>
      <c r="E267" s="37">
        <v>1285459.45</v>
      </c>
      <c r="F267" s="135">
        <f t="shared" si="6"/>
        <v>5348722036.4300003</v>
      </c>
    </row>
    <row r="268" spans="1:7" ht="64.5" customHeight="1" x14ac:dyDescent="0.2">
      <c r="A268" s="138">
        <v>45176</v>
      </c>
      <c r="B268" s="35" t="s">
        <v>258</v>
      </c>
      <c r="C268" s="36" t="s">
        <v>259</v>
      </c>
      <c r="D268" s="45"/>
      <c r="E268" s="37">
        <v>315950</v>
      </c>
      <c r="F268" s="135">
        <f t="shared" si="6"/>
        <v>5348406086.4300003</v>
      </c>
      <c r="G268" s="140"/>
    </row>
    <row r="269" spans="1:7" ht="51.75" customHeight="1" x14ac:dyDescent="0.2">
      <c r="A269" s="138">
        <v>45176</v>
      </c>
      <c r="B269" s="35" t="s">
        <v>260</v>
      </c>
      <c r="C269" s="36" t="s">
        <v>261</v>
      </c>
      <c r="D269" s="45"/>
      <c r="E269" s="37">
        <v>111250</v>
      </c>
      <c r="F269" s="135">
        <f t="shared" si="6"/>
        <v>5348294836.4300003</v>
      </c>
    </row>
    <row r="270" spans="1:7" ht="58.5" customHeight="1" x14ac:dyDescent="0.2">
      <c r="A270" s="138">
        <v>45176</v>
      </c>
      <c r="B270" s="35" t="s">
        <v>262</v>
      </c>
      <c r="C270" s="36" t="s">
        <v>263</v>
      </c>
      <c r="D270" s="45"/>
      <c r="E270" s="37">
        <v>133500</v>
      </c>
      <c r="F270" s="135">
        <f t="shared" si="6"/>
        <v>5348161336.4300003</v>
      </c>
    </row>
    <row r="271" spans="1:7" ht="48.75" customHeight="1" x14ac:dyDescent="0.2">
      <c r="A271" s="138">
        <v>45176</v>
      </c>
      <c r="B271" s="35" t="s">
        <v>264</v>
      </c>
      <c r="C271" s="36" t="s">
        <v>265</v>
      </c>
      <c r="D271" s="45"/>
      <c r="E271" s="37">
        <v>133500</v>
      </c>
      <c r="F271" s="135">
        <f t="shared" si="6"/>
        <v>5348027836.4300003</v>
      </c>
    </row>
    <row r="272" spans="1:7" ht="39.75" customHeight="1" x14ac:dyDescent="0.2">
      <c r="A272" s="138">
        <v>45176</v>
      </c>
      <c r="B272" s="35" t="s">
        <v>266</v>
      </c>
      <c r="C272" s="36" t="s">
        <v>267</v>
      </c>
      <c r="D272" s="45"/>
      <c r="E272" s="37">
        <v>15576</v>
      </c>
      <c r="F272" s="135">
        <f t="shared" si="6"/>
        <v>5348012260.4300003</v>
      </c>
    </row>
    <row r="273" spans="1:6" ht="52.5" customHeight="1" x14ac:dyDescent="0.2">
      <c r="A273" s="138">
        <v>45176</v>
      </c>
      <c r="B273" s="35" t="s">
        <v>268</v>
      </c>
      <c r="C273" s="36" t="s">
        <v>269</v>
      </c>
      <c r="D273" s="45"/>
      <c r="E273" s="37">
        <v>133500</v>
      </c>
      <c r="F273" s="135">
        <f t="shared" si="6"/>
        <v>5347878760.4300003</v>
      </c>
    </row>
    <row r="274" spans="1:6" ht="51" customHeight="1" x14ac:dyDescent="0.2">
      <c r="A274" s="138">
        <v>45176</v>
      </c>
      <c r="B274" s="35" t="s">
        <v>270</v>
      </c>
      <c r="C274" s="36" t="s">
        <v>271</v>
      </c>
      <c r="D274" s="45"/>
      <c r="E274" s="37">
        <v>133500</v>
      </c>
      <c r="F274" s="135">
        <f t="shared" si="6"/>
        <v>5347745260.4300003</v>
      </c>
    </row>
    <row r="275" spans="1:6" ht="40.5" customHeight="1" x14ac:dyDescent="0.2">
      <c r="A275" s="138">
        <v>45176</v>
      </c>
      <c r="B275" s="35" t="s">
        <v>272</v>
      </c>
      <c r="C275" s="36" t="s">
        <v>273</v>
      </c>
      <c r="D275" s="45"/>
      <c r="E275" s="37">
        <v>133500</v>
      </c>
      <c r="F275" s="135">
        <f t="shared" si="6"/>
        <v>5347611760.4300003</v>
      </c>
    </row>
    <row r="276" spans="1:6" ht="41.25" customHeight="1" x14ac:dyDescent="0.2">
      <c r="A276" s="138">
        <v>45176</v>
      </c>
      <c r="B276" s="35" t="s">
        <v>274</v>
      </c>
      <c r="C276" s="36" t="s">
        <v>275</v>
      </c>
      <c r="D276" s="45"/>
      <c r="E276" s="37">
        <v>133500</v>
      </c>
      <c r="F276" s="135">
        <f t="shared" si="6"/>
        <v>5347478260.4300003</v>
      </c>
    </row>
    <row r="277" spans="1:6" ht="51.75" customHeight="1" x14ac:dyDescent="0.2">
      <c r="A277" s="138">
        <v>45176</v>
      </c>
      <c r="B277" s="35" t="s">
        <v>276</v>
      </c>
      <c r="C277" s="36" t="s">
        <v>277</v>
      </c>
      <c r="D277" s="45"/>
      <c r="E277" s="37">
        <v>11328</v>
      </c>
      <c r="F277" s="135">
        <f t="shared" si="6"/>
        <v>5347466932.4300003</v>
      </c>
    </row>
    <row r="278" spans="1:6" ht="40.5" customHeight="1" x14ac:dyDescent="0.2">
      <c r="A278" s="138">
        <v>45176</v>
      </c>
      <c r="B278" s="35" t="s">
        <v>278</v>
      </c>
      <c r="C278" s="36" t="s">
        <v>279</v>
      </c>
      <c r="D278" s="45"/>
      <c r="E278" s="37">
        <v>74340</v>
      </c>
      <c r="F278" s="135">
        <f t="shared" si="6"/>
        <v>5347392592.4300003</v>
      </c>
    </row>
    <row r="279" spans="1:6" ht="54" customHeight="1" x14ac:dyDescent="0.2">
      <c r="A279" s="49">
        <v>45177</v>
      </c>
      <c r="B279" s="35" t="s">
        <v>280</v>
      </c>
      <c r="C279" s="36" t="s">
        <v>281</v>
      </c>
      <c r="D279" s="45"/>
      <c r="E279" s="37">
        <v>133500</v>
      </c>
      <c r="F279" s="135">
        <f t="shared" si="6"/>
        <v>5347259092.4300003</v>
      </c>
    </row>
    <row r="280" spans="1:6" ht="39.75" customHeight="1" x14ac:dyDescent="0.2">
      <c r="A280" s="49">
        <v>45177</v>
      </c>
      <c r="B280" s="35" t="s">
        <v>282</v>
      </c>
      <c r="C280" s="36" t="s">
        <v>283</v>
      </c>
      <c r="D280" s="45"/>
      <c r="E280" s="37">
        <v>1013176.55</v>
      </c>
      <c r="F280" s="135">
        <f t="shared" si="6"/>
        <v>5346245915.8800001</v>
      </c>
    </row>
    <row r="281" spans="1:6" ht="51" customHeight="1" x14ac:dyDescent="0.2">
      <c r="A281" s="49">
        <v>45180</v>
      </c>
      <c r="B281" s="35" t="s">
        <v>284</v>
      </c>
      <c r="C281" s="36" t="s">
        <v>285</v>
      </c>
      <c r="D281" s="45"/>
      <c r="E281" s="37">
        <v>9412463</v>
      </c>
      <c r="F281" s="135">
        <f t="shared" si="6"/>
        <v>5336833452.8800001</v>
      </c>
    </row>
    <row r="282" spans="1:6" ht="40.5" customHeight="1" x14ac:dyDescent="0.2">
      <c r="A282" s="49">
        <v>45180</v>
      </c>
      <c r="B282" s="35" t="s">
        <v>286</v>
      </c>
      <c r="C282" s="36" t="s">
        <v>287</v>
      </c>
      <c r="D282" s="45"/>
      <c r="E282" s="37">
        <v>133500</v>
      </c>
      <c r="F282" s="135">
        <f t="shared" si="6"/>
        <v>5336699952.8800001</v>
      </c>
    </row>
    <row r="283" spans="1:6" ht="33" customHeight="1" x14ac:dyDescent="0.2">
      <c r="A283" s="49">
        <v>45180</v>
      </c>
      <c r="B283" s="35" t="s">
        <v>288</v>
      </c>
      <c r="C283" s="36" t="s">
        <v>289</v>
      </c>
      <c r="D283" s="45"/>
      <c r="E283" s="37">
        <v>125000</v>
      </c>
      <c r="F283" s="135">
        <f t="shared" si="6"/>
        <v>5336574952.8800001</v>
      </c>
    </row>
    <row r="284" spans="1:6" ht="28.5" customHeight="1" x14ac:dyDescent="0.2">
      <c r="A284" s="49">
        <v>45180</v>
      </c>
      <c r="B284" s="35" t="s">
        <v>290</v>
      </c>
      <c r="C284" s="36" t="s">
        <v>291</v>
      </c>
      <c r="D284" s="45"/>
      <c r="E284" s="37">
        <v>10950</v>
      </c>
      <c r="F284" s="135">
        <f t="shared" si="6"/>
        <v>5336564002.8800001</v>
      </c>
    </row>
    <row r="285" spans="1:6" ht="28.5" customHeight="1" x14ac:dyDescent="0.2">
      <c r="A285" s="49">
        <v>45180</v>
      </c>
      <c r="B285" s="35" t="s">
        <v>292</v>
      </c>
      <c r="C285" s="36" t="s">
        <v>293</v>
      </c>
      <c r="D285" s="45"/>
      <c r="E285" s="37">
        <v>7500</v>
      </c>
      <c r="F285" s="135">
        <f t="shared" si="6"/>
        <v>5336556502.8800001</v>
      </c>
    </row>
    <row r="286" spans="1:6" ht="30.75" customHeight="1" x14ac:dyDescent="0.2">
      <c r="A286" s="49">
        <v>45180</v>
      </c>
      <c r="B286" s="35" t="s">
        <v>294</v>
      </c>
      <c r="C286" s="36" t="s">
        <v>295</v>
      </c>
      <c r="D286" s="45"/>
      <c r="E286" s="37">
        <v>81232.5</v>
      </c>
      <c r="F286" s="135">
        <f t="shared" si="6"/>
        <v>5336475270.3800001</v>
      </c>
    </row>
    <row r="287" spans="1:6" ht="51.75" customHeight="1" x14ac:dyDescent="0.2">
      <c r="A287" s="49">
        <v>45181</v>
      </c>
      <c r="B287" s="35" t="s">
        <v>296</v>
      </c>
      <c r="C287" s="36" t="s">
        <v>297</v>
      </c>
      <c r="D287" s="45"/>
      <c r="E287" s="37">
        <v>3216979.08</v>
      </c>
      <c r="F287" s="135">
        <f t="shared" si="6"/>
        <v>5333258291.3000002</v>
      </c>
    </row>
    <row r="288" spans="1:6" ht="27" customHeight="1" x14ac:dyDescent="0.2">
      <c r="A288" s="49">
        <v>45181</v>
      </c>
      <c r="B288" s="35" t="s">
        <v>298</v>
      </c>
      <c r="C288" s="36" t="s">
        <v>299</v>
      </c>
      <c r="D288" s="45"/>
      <c r="E288" s="37">
        <v>11539</v>
      </c>
      <c r="F288" s="135">
        <f t="shared" si="6"/>
        <v>5333246752.3000002</v>
      </c>
    </row>
    <row r="289" spans="1:7" ht="46.5" customHeight="1" x14ac:dyDescent="0.2">
      <c r="A289" s="49">
        <v>45182</v>
      </c>
      <c r="B289" s="35" t="s">
        <v>300</v>
      </c>
      <c r="C289" s="36" t="s">
        <v>301</v>
      </c>
      <c r="D289" s="45"/>
      <c r="E289" s="37">
        <v>253650</v>
      </c>
      <c r="F289" s="135">
        <f t="shared" si="6"/>
        <v>5332993102.3000002</v>
      </c>
    </row>
    <row r="290" spans="1:7" ht="36" customHeight="1" x14ac:dyDescent="0.2">
      <c r="A290" s="49">
        <v>45182</v>
      </c>
      <c r="B290" s="35" t="s">
        <v>302</v>
      </c>
      <c r="C290" s="36" t="s">
        <v>303</v>
      </c>
      <c r="D290" s="45"/>
      <c r="E290" s="37">
        <v>14986</v>
      </c>
      <c r="F290" s="135">
        <f t="shared" si="6"/>
        <v>5332978116.3000002</v>
      </c>
    </row>
    <row r="291" spans="1:7" ht="37.5" customHeight="1" x14ac:dyDescent="0.2">
      <c r="A291" s="49">
        <v>45182</v>
      </c>
      <c r="B291" s="35" t="s">
        <v>304</v>
      </c>
      <c r="C291" s="36" t="s">
        <v>305</v>
      </c>
      <c r="D291" s="45"/>
      <c r="E291" s="37">
        <v>133500</v>
      </c>
      <c r="F291" s="135">
        <f t="shared" si="6"/>
        <v>5332844616.3000002</v>
      </c>
    </row>
    <row r="292" spans="1:7" ht="36.75" customHeight="1" x14ac:dyDescent="0.2">
      <c r="A292" s="49">
        <v>45182</v>
      </c>
      <c r="B292" s="35" t="s">
        <v>306</v>
      </c>
      <c r="C292" s="36" t="s">
        <v>307</v>
      </c>
      <c r="D292" s="45"/>
      <c r="E292" s="37">
        <v>14160</v>
      </c>
      <c r="F292" s="135">
        <f t="shared" si="6"/>
        <v>5332830456.3000002</v>
      </c>
    </row>
    <row r="293" spans="1:7" ht="36" customHeight="1" x14ac:dyDescent="0.2">
      <c r="A293" s="49">
        <v>45182</v>
      </c>
      <c r="B293" s="35" t="s">
        <v>308</v>
      </c>
      <c r="C293" s="36" t="s">
        <v>309</v>
      </c>
      <c r="D293" s="45"/>
      <c r="E293" s="37">
        <v>271450</v>
      </c>
      <c r="F293" s="135">
        <f t="shared" si="6"/>
        <v>5332559006.3000002</v>
      </c>
    </row>
    <row r="294" spans="1:7" ht="44.25" customHeight="1" x14ac:dyDescent="0.2">
      <c r="A294" s="49">
        <v>45182</v>
      </c>
      <c r="B294" s="35" t="s">
        <v>310</v>
      </c>
      <c r="C294" s="36" t="s">
        <v>311</v>
      </c>
      <c r="D294" s="45"/>
      <c r="E294" s="37">
        <v>111250</v>
      </c>
      <c r="F294" s="135">
        <f t="shared" si="6"/>
        <v>5332447756.3000002</v>
      </c>
    </row>
    <row r="295" spans="1:7" ht="47.25" customHeight="1" x14ac:dyDescent="0.2">
      <c r="A295" s="49">
        <v>45182</v>
      </c>
      <c r="B295" s="35" t="s">
        <v>312</v>
      </c>
      <c r="C295" s="36" t="s">
        <v>313</v>
      </c>
      <c r="D295" s="45"/>
      <c r="E295" s="37">
        <v>133500</v>
      </c>
      <c r="F295" s="135">
        <f t="shared" si="6"/>
        <v>5332314256.3000002</v>
      </c>
    </row>
    <row r="296" spans="1:7" ht="58.5" customHeight="1" x14ac:dyDescent="0.2">
      <c r="A296" s="49">
        <v>45182</v>
      </c>
      <c r="B296" s="35" t="s">
        <v>314</v>
      </c>
      <c r="C296" s="36" t="s">
        <v>315</v>
      </c>
      <c r="D296" s="45"/>
      <c r="E296" s="37">
        <v>315950</v>
      </c>
      <c r="F296" s="135">
        <f t="shared" si="6"/>
        <v>5331998306.3000002</v>
      </c>
      <c r="G296" s="140"/>
    </row>
    <row r="297" spans="1:7" ht="45.75" customHeight="1" x14ac:dyDescent="0.2">
      <c r="A297" s="49">
        <v>45182</v>
      </c>
      <c r="B297" s="35" t="s">
        <v>316</v>
      </c>
      <c r="C297" s="36" t="s">
        <v>317</v>
      </c>
      <c r="D297" s="45"/>
      <c r="E297" s="37">
        <v>124600</v>
      </c>
      <c r="F297" s="135">
        <f t="shared" si="6"/>
        <v>5331873706.3000002</v>
      </c>
    </row>
    <row r="298" spans="1:7" ht="27.75" customHeight="1" x14ac:dyDescent="0.2">
      <c r="A298" s="49">
        <v>45182</v>
      </c>
      <c r="B298" s="35" t="s">
        <v>318</v>
      </c>
      <c r="C298" s="36" t="s">
        <v>59</v>
      </c>
      <c r="D298" s="45"/>
      <c r="E298" s="37">
        <v>0</v>
      </c>
      <c r="F298" s="135">
        <f t="shared" si="6"/>
        <v>5331873706.3000002</v>
      </c>
    </row>
    <row r="299" spans="1:7" ht="34.5" customHeight="1" x14ac:dyDescent="0.2">
      <c r="A299" s="49">
        <v>45182</v>
      </c>
      <c r="B299" s="35" t="s">
        <v>319</v>
      </c>
      <c r="C299" s="36" t="s">
        <v>320</v>
      </c>
      <c r="D299" s="45"/>
      <c r="E299" s="37">
        <v>1160117</v>
      </c>
      <c r="F299" s="135">
        <f t="shared" si="6"/>
        <v>5330713589.3000002</v>
      </c>
    </row>
    <row r="300" spans="1:7" ht="68.25" customHeight="1" x14ac:dyDescent="0.2">
      <c r="A300" s="49">
        <v>45183</v>
      </c>
      <c r="B300" s="35" t="s">
        <v>321</v>
      </c>
      <c r="C300" s="36" t="s">
        <v>322</v>
      </c>
      <c r="D300" s="45"/>
      <c r="E300" s="37">
        <v>3102171.83</v>
      </c>
      <c r="F300" s="135">
        <f t="shared" si="6"/>
        <v>5327611417.4700003</v>
      </c>
    </row>
    <row r="301" spans="1:7" ht="45" customHeight="1" x14ac:dyDescent="0.2">
      <c r="A301" s="49">
        <v>45183</v>
      </c>
      <c r="B301" s="35" t="s">
        <v>323</v>
      </c>
      <c r="C301" s="36" t="s">
        <v>324</v>
      </c>
      <c r="D301" s="45"/>
      <c r="E301" s="37">
        <v>137950</v>
      </c>
      <c r="F301" s="135">
        <f t="shared" si="6"/>
        <v>5327473467.4700003</v>
      </c>
    </row>
    <row r="302" spans="1:7" ht="26.25" customHeight="1" x14ac:dyDescent="0.2">
      <c r="A302" s="49">
        <v>45183</v>
      </c>
      <c r="B302" s="35" t="s">
        <v>325</v>
      </c>
      <c r="C302" s="36" t="s">
        <v>326</v>
      </c>
      <c r="D302" s="45"/>
      <c r="E302" s="37">
        <v>133500</v>
      </c>
      <c r="F302" s="135">
        <f t="shared" si="6"/>
        <v>5327339967.4700003</v>
      </c>
    </row>
    <row r="303" spans="1:7" ht="46.5" customHeight="1" x14ac:dyDescent="0.2">
      <c r="A303" s="49">
        <v>45183</v>
      </c>
      <c r="B303" s="35" t="s">
        <v>327</v>
      </c>
      <c r="C303" s="36" t="s">
        <v>328</v>
      </c>
      <c r="D303" s="45"/>
      <c r="E303" s="37">
        <v>209150</v>
      </c>
      <c r="F303" s="135">
        <f t="shared" ref="F303:F366" si="7">F302-E303</f>
        <v>5327130817.4700003</v>
      </c>
    </row>
    <row r="304" spans="1:7" ht="30.75" customHeight="1" x14ac:dyDescent="0.2">
      <c r="A304" s="49">
        <v>45183</v>
      </c>
      <c r="B304" s="35" t="s">
        <v>329</v>
      </c>
      <c r="C304" s="36" t="s">
        <v>330</v>
      </c>
      <c r="D304" s="45"/>
      <c r="E304" s="37">
        <v>5300</v>
      </c>
      <c r="F304" s="135">
        <f t="shared" si="7"/>
        <v>5327125517.4700003</v>
      </c>
    </row>
    <row r="305" spans="1:6" ht="36.75" customHeight="1" x14ac:dyDescent="0.2">
      <c r="A305" s="49">
        <v>45183</v>
      </c>
      <c r="B305" s="35" t="s">
        <v>331</v>
      </c>
      <c r="C305" s="36" t="s">
        <v>332</v>
      </c>
      <c r="D305" s="45"/>
      <c r="E305" s="37">
        <v>3092895.69</v>
      </c>
      <c r="F305" s="135">
        <f t="shared" si="7"/>
        <v>5324032621.7800007</v>
      </c>
    </row>
    <row r="306" spans="1:6" ht="31.5" customHeight="1" x14ac:dyDescent="0.2">
      <c r="A306" s="49">
        <v>45183</v>
      </c>
      <c r="B306" s="35" t="s">
        <v>333</v>
      </c>
      <c r="C306" s="36" t="s">
        <v>334</v>
      </c>
      <c r="D306" s="45"/>
      <c r="E306" s="37">
        <v>363228.43</v>
      </c>
      <c r="F306" s="135">
        <f t="shared" si="7"/>
        <v>5323669393.3500004</v>
      </c>
    </row>
    <row r="307" spans="1:6" ht="52.5" customHeight="1" x14ac:dyDescent="0.2">
      <c r="A307" s="49">
        <v>45183</v>
      </c>
      <c r="B307" s="35" t="s">
        <v>335</v>
      </c>
      <c r="C307" s="36" t="s">
        <v>336</v>
      </c>
      <c r="D307" s="45"/>
      <c r="E307" s="37">
        <v>64081.99</v>
      </c>
      <c r="F307" s="135">
        <f t="shared" si="7"/>
        <v>5323605311.3600006</v>
      </c>
    </row>
    <row r="308" spans="1:6" ht="50.25" customHeight="1" x14ac:dyDescent="0.2">
      <c r="A308" s="49">
        <v>45183</v>
      </c>
      <c r="B308" s="35" t="s">
        <v>337</v>
      </c>
      <c r="C308" s="36" t="s">
        <v>338</v>
      </c>
      <c r="D308" s="45"/>
      <c r="E308" s="37">
        <v>258100</v>
      </c>
      <c r="F308" s="135">
        <f t="shared" si="7"/>
        <v>5323347211.3600006</v>
      </c>
    </row>
    <row r="309" spans="1:6" ht="70.5" customHeight="1" x14ac:dyDescent="0.2">
      <c r="A309" s="49">
        <v>45183</v>
      </c>
      <c r="B309" s="35" t="s">
        <v>339</v>
      </c>
      <c r="C309" s="36" t="s">
        <v>340</v>
      </c>
      <c r="D309" s="45"/>
      <c r="E309" s="37">
        <v>50000</v>
      </c>
      <c r="F309" s="135">
        <f t="shared" si="7"/>
        <v>5323297211.3600006</v>
      </c>
    </row>
    <row r="310" spans="1:6" ht="54" customHeight="1" x14ac:dyDescent="0.2">
      <c r="A310" s="49">
        <v>45183</v>
      </c>
      <c r="B310" s="35" t="s">
        <v>341</v>
      </c>
      <c r="C310" s="36" t="s">
        <v>342</v>
      </c>
      <c r="D310" s="45"/>
      <c r="E310" s="37">
        <v>5848487.1100000003</v>
      </c>
      <c r="F310" s="135">
        <f t="shared" si="7"/>
        <v>5317448724.250001</v>
      </c>
    </row>
    <row r="311" spans="1:6" ht="59.25" customHeight="1" x14ac:dyDescent="0.2">
      <c r="A311" s="49">
        <v>45183</v>
      </c>
      <c r="B311" s="35" t="s">
        <v>343</v>
      </c>
      <c r="C311" s="36" t="s">
        <v>344</v>
      </c>
      <c r="D311" s="45"/>
      <c r="E311" s="37">
        <v>338200</v>
      </c>
      <c r="F311" s="135">
        <f t="shared" si="7"/>
        <v>5317110524.250001</v>
      </c>
    </row>
    <row r="312" spans="1:6" ht="31.5" customHeight="1" x14ac:dyDescent="0.2">
      <c r="A312" s="49">
        <v>45183</v>
      </c>
      <c r="B312" s="35" t="s">
        <v>345</v>
      </c>
      <c r="C312" s="36" t="s">
        <v>346</v>
      </c>
      <c r="D312" s="45"/>
      <c r="E312" s="37">
        <v>27491.84</v>
      </c>
      <c r="F312" s="135">
        <f t="shared" si="7"/>
        <v>5317083032.4100008</v>
      </c>
    </row>
    <row r="313" spans="1:6" ht="36.75" customHeight="1" x14ac:dyDescent="0.2">
      <c r="A313" s="49">
        <v>45183</v>
      </c>
      <c r="B313" s="35" t="s">
        <v>347</v>
      </c>
      <c r="C313" s="36" t="s">
        <v>348</v>
      </c>
      <c r="D313" s="45"/>
      <c r="E313" s="37">
        <v>1061524.92</v>
      </c>
      <c r="F313" s="135">
        <f t="shared" si="7"/>
        <v>5316021507.4900007</v>
      </c>
    </row>
    <row r="314" spans="1:6" ht="27" customHeight="1" x14ac:dyDescent="0.2">
      <c r="A314" s="49">
        <v>45183</v>
      </c>
      <c r="B314" s="35" t="s">
        <v>349</v>
      </c>
      <c r="C314" s="36" t="s">
        <v>59</v>
      </c>
      <c r="D314" s="45"/>
      <c r="E314" s="37">
        <v>0</v>
      </c>
      <c r="F314" s="135">
        <f t="shared" si="7"/>
        <v>5316021507.4900007</v>
      </c>
    </row>
    <row r="315" spans="1:6" ht="46.5" customHeight="1" x14ac:dyDescent="0.2">
      <c r="A315" s="49">
        <v>45183</v>
      </c>
      <c r="B315" s="35" t="s">
        <v>350</v>
      </c>
      <c r="C315" s="36" t="s">
        <v>351</v>
      </c>
      <c r="D315" s="45"/>
      <c r="E315" s="37">
        <v>20471</v>
      </c>
      <c r="F315" s="135">
        <f t="shared" si="7"/>
        <v>5316001036.4900007</v>
      </c>
    </row>
    <row r="316" spans="1:6" ht="23.25" customHeight="1" x14ac:dyDescent="0.2">
      <c r="A316" s="49">
        <v>45183</v>
      </c>
      <c r="B316" s="35" t="s">
        <v>352</v>
      </c>
      <c r="C316" s="36" t="s">
        <v>59</v>
      </c>
      <c r="D316" s="45"/>
      <c r="E316" s="37">
        <v>0</v>
      </c>
      <c r="F316" s="135">
        <f t="shared" si="7"/>
        <v>5316001036.4900007</v>
      </c>
    </row>
    <row r="317" spans="1:6" ht="23.25" customHeight="1" x14ac:dyDescent="0.2">
      <c r="A317" s="49">
        <v>45183</v>
      </c>
      <c r="B317" s="35" t="s">
        <v>353</v>
      </c>
      <c r="C317" s="36" t="s">
        <v>59</v>
      </c>
      <c r="D317" s="45"/>
      <c r="E317" s="37">
        <v>0</v>
      </c>
      <c r="F317" s="135">
        <f t="shared" si="7"/>
        <v>5316001036.4900007</v>
      </c>
    </row>
    <row r="318" spans="1:6" ht="63.75" customHeight="1" x14ac:dyDescent="0.2">
      <c r="A318" s="49">
        <v>45183</v>
      </c>
      <c r="B318" s="35" t="s">
        <v>354</v>
      </c>
      <c r="C318" s="36" t="s">
        <v>355</v>
      </c>
      <c r="D318" s="45"/>
      <c r="E318" s="37">
        <v>271450</v>
      </c>
      <c r="F318" s="135">
        <f t="shared" si="7"/>
        <v>5315729586.4900007</v>
      </c>
    </row>
    <row r="319" spans="1:6" ht="39" customHeight="1" x14ac:dyDescent="0.2">
      <c r="A319" s="49">
        <v>45183</v>
      </c>
      <c r="B319" s="35" t="s">
        <v>356</v>
      </c>
      <c r="C319" s="36" t="s">
        <v>357</v>
      </c>
      <c r="D319" s="45"/>
      <c r="E319" s="37">
        <v>702589.6</v>
      </c>
      <c r="F319" s="135">
        <f t="shared" si="7"/>
        <v>5315026996.8900003</v>
      </c>
    </row>
    <row r="320" spans="1:6" ht="35.25" customHeight="1" x14ac:dyDescent="0.2">
      <c r="A320" s="49">
        <v>45183</v>
      </c>
      <c r="B320" s="35" t="s">
        <v>358</v>
      </c>
      <c r="C320" s="36" t="s">
        <v>359</v>
      </c>
      <c r="D320" s="45"/>
      <c r="E320" s="37">
        <v>4746.76</v>
      </c>
      <c r="F320" s="135">
        <f t="shared" si="7"/>
        <v>5315022250.1300001</v>
      </c>
    </row>
    <row r="321" spans="1:12" ht="42.75" customHeight="1" x14ac:dyDescent="0.2">
      <c r="A321" s="49">
        <v>45184</v>
      </c>
      <c r="B321" s="35" t="s">
        <v>360</v>
      </c>
      <c r="C321" s="36" t="s">
        <v>361</v>
      </c>
      <c r="D321" s="50"/>
      <c r="E321" s="37">
        <v>141600</v>
      </c>
      <c r="F321" s="135">
        <f t="shared" si="7"/>
        <v>5314880650.1300001</v>
      </c>
    </row>
    <row r="322" spans="1:12" ht="54.75" customHeight="1" x14ac:dyDescent="0.2">
      <c r="A322" s="49">
        <v>45184</v>
      </c>
      <c r="B322" s="35" t="s">
        <v>362</v>
      </c>
      <c r="C322" s="36" t="s">
        <v>363</v>
      </c>
      <c r="D322" s="50"/>
      <c r="E322" s="37">
        <v>658757.6</v>
      </c>
      <c r="F322" s="135">
        <f t="shared" si="7"/>
        <v>5314221892.5299997</v>
      </c>
    </row>
    <row r="323" spans="1:12" ht="30" customHeight="1" x14ac:dyDescent="0.2">
      <c r="A323" s="49">
        <v>45187</v>
      </c>
      <c r="B323" s="35" t="s">
        <v>364</v>
      </c>
      <c r="C323" s="36" t="s">
        <v>59</v>
      </c>
      <c r="D323" s="50"/>
      <c r="E323" s="37">
        <v>0</v>
      </c>
      <c r="F323" s="135">
        <f t="shared" si="7"/>
        <v>5314221892.5299997</v>
      </c>
    </row>
    <row r="324" spans="1:12" ht="27.75" customHeight="1" x14ac:dyDescent="0.2">
      <c r="A324" s="49">
        <v>45187</v>
      </c>
      <c r="B324" s="35" t="s">
        <v>365</v>
      </c>
      <c r="C324" s="36" t="s">
        <v>59</v>
      </c>
      <c r="D324" s="50"/>
      <c r="E324" s="37">
        <v>0</v>
      </c>
      <c r="F324" s="135">
        <f t="shared" si="7"/>
        <v>5314221892.5299997</v>
      </c>
    </row>
    <row r="325" spans="1:12" ht="36" customHeight="1" x14ac:dyDescent="0.2">
      <c r="A325" s="49">
        <v>45188</v>
      </c>
      <c r="B325" s="35" t="s">
        <v>366</v>
      </c>
      <c r="C325" s="36" t="s">
        <v>367</v>
      </c>
      <c r="D325" s="50"/>
      <c r="E325" s="37">
        <v>43898764.789999999</v>
      </c>
      <c r="F325" s="135">
        <f t="shared" si="7"/>
        <v>5270323127.7399998</v>
      </c>
    </row>
    <row r="326" spans="1:12" ht="31.5" customHeight="1" x14ac:dyDescent="0.2">
      <c r="A326" s="49">
        <v>45188</v>
      </c>
      <c r="B326" s="35" t="s">
        <v>368</v>
      </c>
      <c r="C326" s="36" t="s">
        <v>369</v>
      </c>
      <c r="D326" s="50"/>
      <c r="E326" s="37">
        <v>442942.5</v>
      </c>
      <c r="F326" s="135">
        <f t="shared" si="7"/>
        <v>5269880185.2399998</v>
      </c>
    </row>
    <row r="327" spans="1:12" ht="30" customHeight="1" x14ac:dyDescent="0.2">
      <c r="A327" s="49">
        <v>45188</v>
      </c>
      <c r="B327" s="35" t="s">
        <v>370</v>
      </c>
      <c r="C327" s="36" t="s">
        <v>371</v>
      </c>
      <c r="D327" s="141"/>
      <c r="E327" s="37">
        <v>1500000</v>
      </c>
      <c r="F327" s="135">
        <f t="shared" si="7"/>
        <v>5268380185.2399998</v>
      </c>
    </row>
    <row r="328" spans="1:12" ht="48" customHeight="1" x14ac:dyDescent="0.2">
      <c r="A328" s="49">
        <v>45188</v>
      </c>
      <c r="B328" s="35" t="s">
        <v>372</v>
      </c>
      <c r="C328" s="36" t="s">
        <v>373</v>
      </c>
      <c r="D328" s="141"/>
      <c r="E328" s="37">
        <v>38868640.210000001</v>
      </c>
      <c r="F328" s="135">
        <f t="shared" si="7"/>
        <v>5229511545.0299997</v>
      </c>
    </row>
    <row r="329" spans="1:12" ht="71.25" customHeight="1" x14ac:dyDescent="0.2">
      <c r="A329" s="49">
        <v>45188</v>
      </c>
      <c r="B329" s="35" t="s">
        <v>374</v>
      </c>
      <c r="C329" s="36" t="s">
        <v>375</v>
      </c>
      <c r="D329" s="45"/>
      <c r="E329" s="37">
        <v>15201507.050000001</v>
      </c>
      <c r="F329" s="135">
        <f t="shared" si="7"/>
        <v>5214310037.9799995</v>
      </c>
    </row>
    <row r="330" spans="1:12" ht="36" customHeight="1" x14ac:dyDescent="0.2">
      <c r="A330" s="49">
        <v>45188</v>
      </c>
      <c r="B330" s="35" t="s">
        <v>376</v>
      </c>
      <c r="C330" s="36" t="s">
        <v>377</v>
      </c>
      <c r="D330" s="45"/>
      <c r="E330" s="37">
        <v>1500000</v>
      </c>
      <c r="F330" s="135">
        <f t="shared" si="7"/>
        <v>5212810037.9799995</v>
      </c>
    </row>
    <row r="331" spans="1:12" ht="48.75" customHeight="1" x14ac:dyDescent="0.2">
      <c r="A331" s="49">
        <v>45188</v>
      </c>
      <c r="B331" s="35" t="s">
        <v>378</v>
      </c>
      <c r="C331" s="36" t="s">
        <v>379</v>
      </c>
      <c r="D331" s="45"/>
      <c r="E331" s="37">
        <v>120150</v>
      </c>
      <c r="F331" s="135">
        <f t="shared" si="7"/>
        <v>5212689887.9799995</v>
      </c>
    </row>
    <row r="332" spans="1:12" ht="62.25" customHeight="1" x14ac:dyDescent="0.2">
      <c r="A332" s="49">
        <v>45188</v>
      </c>
      <c r="B332" s="35" t="s">
        <v>380</v>
      </c>
      <c r="C332" s="36" t="s">
        <v>381</v>
      </c>
      <c r="D332" s="45"/>
      <c r="E332" s="37">
        <v>805450</v>
      </c>
      <c r="F332" s="135">
        <f t="shared" si="7"/>
        <v>5211884437.9799995</v>
      </c>
    </row>
    <row r="333" spans="1:12" ht="41.25" customHeight="1" x14ac:dyDescent="0.2">
      <c r="A333" s="49">
        <v>45188</v>
      </c>
      <c r="B333" s="35" t="s">
        <v>382</v>
      </c>
      <c r="C333" s="36" t="s">
        <v>383</v>
      </c>
      <c r="D333" s="45"/>
      <c r="E333" s="37">
        <v>86531.76</v>
      </c>
      <c r="F333" s="135">
        <f t="shared" si="7"/>
        <v>5211797906.2199993</v>
      </c>
      <c r="L333" s="106"/>
    </row>
    <row r="334" spans="1:12" ht="39.75" customHeight="1" x14ac:dyDescent="0.2">
      <c r="A334" s="49">
        <v>45188</v>
      </c>
      <c r="B334" s="35" t="s">
        <v>384</v>
      </c>
      <c r="C334" s="36" t="s">
        <v>385</v>
      </c>
      <c r="D334" s="45"/>
      <c r="E334" s="37">
        <v>124555.6</v>
      </c>
      <c r="F334" s="135">
        <f t="shared" si="7"/>
        <v>5211673350.6199989</v>
      </c>
    </row>
    <row r="335" spans="1:12" ht="27" customHeight="1" x14ac:dyDescent="0.2">
      <c r="A335" s="49">
        <v>45188</v>
      </c>
      <c r="B335" s="35" t="s">
        <v>386</v>
      </c>
      <c r="C335" s="36" t="s">
        <v>59</v>
      </c>
      <c r="D335" s="45"/>
      <c r="E335" s="37">
        <v>0</v>
      </c>
      <c r="F335" s="135">
        <f t="shared" si="7"/>
        <v>5211673350.6199989</v>
      </c>
    </row>
    <row r="336" spans="1:12" ht="38.25" customHeight="1" x14ac:dyDescent="0.2">
      <c r="A336" s="49">
        <v>45188</v>
      </c>
      <c r="B336" s="35" t="s">
        <v>387</v>
      </c>
      <c r="C336" s="36" t="s">
        <v>388</v>
      </c>
      <c r="D336" s="45"/>
      <c r="E336" s="37">
        <v>9334487.1600000001</v>
      </c>
      <c r="F336" s="135">
        <f t="shared" si="7"/>
        <v>5202338863.4599991</v>
      </c>
    </row>
    <row r="337" spans="1:6" ht="29.25" customHeight="1" x14ac:dyDescent="0.2">
      <c r="A337" s="49">
        <v>45188</v>
      </c>
      <c r="B337" s="35" t="s">
        <v>389</v>
      </c>
      <c r="C337" s="36" t="s">
        <v>390</v>
      </c>
      <c r="D337" s="45"/>
      <c r="E337" s="37">
        <v>825285.81</v>
      </c>
      <c r="F337" s="135">
        <f t="shared" si="7"/>
        <v>5201513577.6499987</v>
      </c>
    </row>
    <row r="338" spans="1:6" ht="32.25" customHeight="1" x14ac:dyDescent="0.2">
      <c r="A338" s="49">
        <v>45188</v>
      </c>
      <c r="B338" s="35" t="s">
        <v>391</v>
      </c>
      <c r="C338" s="36" t="s">
        <v>392</v>
      </c>
      <c r="D338" s="45"/>
      <c r="E338" s="37">
        <v>71128.039999999994</v>
      </c>
      <c r="F338" s="135">
        <f t="shared" si="7"/>
        <v>5201442449.6099987</v>
      </c>
    </row>
    <row r="339" spans="1:6" ht="38.25" customHeight="1" x14ac:dyDescent="0.2">
      <c r="A339" s="49">
        <v>45188</v>
      </c>
      <c r="B339" s="35" t="s">
        <v>393</v>
      </c>
      <c r="C339" s="36" t="s">
        <v>394</v>
      </c>
      <c r="D339" s="45"/>
      <c r="E339" s="37">
        <v>41005896.32</v>
      </c>
      <c r="F339" s="135">
        <f t="shared" si="7"/>
        <v>5160436553.289999</v>
      </c>
    </row>
    <row r="340" spans="1:6" ht="50.25" customHeight="1" x14ac:dyDescent="0.2">
      <c r="A340" s="49">
        <v>45188</v>
      </c>
      <c r="B340" s="35" t="s">
        <v>395</v>
      </c>
      <c r="C340" s="36" t="s">
        <v>396</v>
      </c>
      <c r="D340" s="45"/>
      <c r="E340" s="37">
        <v>5406646.6799999997</v>
      </c>
      <c r="F340" s="135">
        <f t="shared" si="7"/>
        <v>5155029906.6099987</v>
      </c>
    </row>
    <row r="341" spans="1:6" ht="53.25" customHeight="1" x14ac:dyDescent="0.2">
      <c r="A341" s="49">
        <v>45188</v>
      </c>
      <c r="B341" s="35" t="s">
        <v>397</v>
      </c>
      <c r="C341" s="36" t="s">
        <v>398</v>
      </c>
      <c r="D341" s="45"/>
      <c r="E341" s="37">
        <v>5775128.4000000004</v>
      </c>
      <c r="F341" s="135">
        <f t="shared" si="7"/>
        <v>5149254778.2099991</v>
      </c>
    </row>
    <row r="342" spans="1:6" ht="74.25" customHeight="1" x14ac:dyDescent="0.2">
      <c r="A342" s="49">
        <v>45188</v>
      </c>
      <c r="B342" s="35" t="s">
        <v>399</v>
      </c>
      <c r="C342" s="36" t="s">
        <v>400</v>
      </c>
      <c r="D342" s="45"/>
      <c r="E342" s="37">
        <v>39499589.979999997</v>
      </c>
      <c r="F342" s="135">
        <f t="shared" si="7"/>
        <v>5109755188.2299995</v>
      </c>
    </row>
    <row r="343" spans="1:6" ht="39.75" customHeight="1" x14ac:dyDescent="0.2">
      <c r="A343" s="49">
        <v>45188</v>
      </c>
      <c r="B343" s="35" t="s">
        <v>401</v>
      </c>
      <c r="C343" s="36" t="s">
        <v>402</v>
      </c>
      <c r="D343" s="45"/>
      <c r="E343" s="37">
        <v>262550</v>
      </c>
      <c r="F343" s="135">
        <f t="shared" si="7"/>
        <v>5109492638.2299995</v>
      </c>
    </row>
    <row r="344" spans="1:6" ht="63.75" customHeight="1" x14ac:dyDescent="0.2">
      <c r="A344" s="49">
        <v>45188</v>
      </c>
      <c r="B344" s="35" t="s">
        <v>403</v>
      </c>
      <c r="C344" s="36" t="s">
        <v>404</v>
      </c>
      <c r="D344" s="45"/>
      <c r="E344" s="37">
        <v>42900</v>
      </c>
      <c r="F344" s="135">
        <f t="shared" si="7"/>
        <v>5109449738.2299995</v>
      </c>
    </row>
    <row r="345" spans="1:6" ht="51" customHeight="1" x14ac:dyDescent="0.2">
      <c r="A345" s="49">
        <v>45188</v>
      </c>
      <c r="B345" s="35" t="s">
        <v>405</v>
      </c>
      <c r="C345" s="36" t="s">
        <v>406</v>
      </c>
      <c r="D345" s="45"/>
      <c r="E345" s="37">
        <v>124600</v>
      </c>
      <c r="F345" s="135">
        <f t="shared" si="7"/>
        <v>5109325138.2299995</v>
      </c>
    </row>
    <row r="346" spans="1:6" ht="51.75" customHeight="1" x14ac:dyDescent="0.2">
      <c r="A346" s="49">
        <v>45188</v>
      </c>
      <c r="B346" s="35" t="s">
        <v>407</v>
      </c>
      <c r="C346" s="36" t="s">
        <v>408</v>
      </c>
      <c r="D346" s="45"/>
      <c r="E346" s="37">
        <v>262550</v>
      </c>
      <c r="F346" s="135">
        <f t="shared" si="7"/>
        <v>5109062588.2299995</v>
      </c>
    </row>
    <row r="347" spans="1:6" ht="40.5" customHeight="1" x14ac:dyDescent="0.2">
      <c r="A347" s="49">
        <v>45188</v>
      </c>
      <c r="B347" s="35" t="s">
        <v>409</v>
      </c>
      <c r="C347" s="36" t="s">
        <v>410</v>
      </c>
      <c r="D347" s="45"/>
      <c r="E347" s="37">
        <v>192151.2</v>
      </c>
      <c r="F347" s="135">
        <f t="shared" si="7"/>
        <v>5108870437.0299997</v>
      </c>
    </row>
    <row r="348" spans="1:6" ht="32.25" customHeight="1" x14ac:dyDescent="0.2">
      <c r="A348" s="49">
        <v>45188</v>
      </c>
      <c r="B348" s="35" t="s">
        <v>411</v>
      </c>
      <c r="C348" s="36" t="s">
        <v>412</v>
      </c>
      <c r="D348" s="45"/>
      <c r="E348" s="37">
        <v>137950</v>
      </c>
      <c r="F348" s="135">
        <f t="shared" si="7"/>
        <v>5108732487.0299997</v>
      </c>
    </row>
    <row r="349" spans="1:6" ht="76.5" customHeight="1" x14ac:dyDescent="0.2">
      <c r="A349" s="49">
        <v>45188</v>
      </c>
      <c r="B349" s="35" t="s">
        <v>413</v>
      </c>
      <c r="C349" s="36" t="s">
        <v>414</v>
      </c>
      <c r="D349" s="45"/>
      <c r="E349" s="37">
        <v>5438630</v>
      </c>
      <c r="F349" s="135">
        <f t="shared" si="7"/>
        <v>5103293857.0299997</v>
      </c>
    </row>
    <row r="350" spans="1:6" ht="48.75" customHeight="1" x14ac:dyDescent="0.2">
      <c r="A350" s="49">
        <v>45188</v>
      </c>
      <c r="B350" s="35" t="s">
        <v>415</v>
      </c>
      <c r="C350" s="36" t="s">
        <v>416</v>
      </c>
      <c r="D350" s="45"/>
      <c r="E350" s="37">
        <v>609348.69999999995</v>
      </c>
      <c r="F350" s="135">
        <f t="shared" si="7"/>
        <v>5102684508.3299999</v>
      </c>
    </row>
    <row r="351" spans="1:6" ht="42" customHeight="1" x14ac:dyDescent="0.2">
      <c r="A351" s="49">
        <v>45188</v>
      </c>
      <c r="B351" s="35" t="s">
        <v>417</v>
      </c>
      <c r="C351" s="36" t="s">
        <v>418</v>
      </c>
      <c r="D351" s="45"/>
      <c r="E351" s="37">
        <v>1700000</v>
      </c>
      <c r="F351" s="135">
        <f t="shared" si="7"/>
        <v>5100984508.3299999</v>
      </c>
    </row>
    <row r="352" spans="1:6" ht="32.25" customHeight="1" x14ac:dyDescent="0.2">
      <c r="A352" s="49">
        <v>45188</v>
      </c>
      <c r="B352" s="35" t="s">
        <v>419</v>
      </c>
      <c r="C352" s="36" t="s">
        <v>420</v>
      </c>
      <c r="D352" s="45"/>
      <c r="E352" s="37">
        <v>150450</v>
      </c>
      <c r="F352" s="135">
        <f t="shared" si="7"/>
        <v>5100834058.3299999</v>
      </c>
    </row>
    <row r="353" spans="1:9" ht="39" customHeight="1" x14ac:dyDescent="0.2">
      <c r="A353" s="49">
        <v>45188</v>
      </c>
      <c r="B353" s="35" t="s">
        <v>421</v>
      </c>
      <c r="C353" s="36" t="s">
        <v>422</v>
      </c>
      <c r="D353" s="45"/>
      <c r="E353" s="37">
        <v>440832.66</v>
      </c>
      <c r="F353" s="135">
        <f t="shared" si="7"/>
        <v>5100393225.6700001</v>
      </c>
    </row>
    <row r="354" spans="1:9" ht="39" customHeight="1" x14ac:dyDescent="0.2">
      <c r="A354" s="49">
        <v>45188</v>
      </c>
      <c r="B354" s="35" t="s">
        <v>423</v>
      </c>
      <c r="C354" s="36" t="s">
        <v>424</v>
      </c>
      <c r="D354" s="45"/>
      <c r="E354" s="37">
        <v>26222.22</v>
      </c>
      <c r="F354" s="135">
        <f t="shared" si="7"/>
        <v>5100367003.4499998</v>
      </c>
    </row>
    <row r="355" spans="1:9" ht="74.25" customHeight="1" x14ac:dyDescent="0.2">
      <c r="A355" s="49">
        <v>45188</v>
      </c>
      <c r="B355" s="35" t="s">
        <v>425</v>
      </c>
      <c r="C355" s="36" t="s">
        <v>426</v>
      </c>
      <c r="D355" s="45"/>
      <c r="E355" s="37">
        <v>471700</v>
      </c>
      <c r="F355" s="135">
        <f t="shared" si="7"/>
        <v>5099895303.4499998</v>
      </c>
    </row>
    <row r="356" spans="1:9" ht="51.75" customHeight="1" x14ac:dyDescent="0.2">
      <c r="A356" s="49">
        <v>45188</v>
      </c>
      <c r="B356" s="35" t="s">
        <v>427</v>
      </c>
      <c r="C356" s="36" t="s">
        <v>428</v>
      </c>
      <c r="D356" s="45"/>
      <c r="E356" s="37">
        <v>7543976</v>
      </c>
      <c r="F356" s="135">
        <f t="shared" si="7"/>
        <v>5092351327.4499998</v>
      </c>
    </row>
    <row r="357" spans="1:9" ht="62.25" customHeight="1" x14ac:dyDescent="0.2">
      <c r="A357" s="49">
        <v>45188</v>
      </c>
      <c r="B357" s="35" t="s">
        <v>429</v>
      </c>
      <c r="C357" s="36" t="s">
        <v>430</v>
      </c>
      <c r="D357" s="45"/>
      <c r="E357" s="37">
        <v>2971299</v>
      </c>
      <c r="F357" s="135">
        <f t="shared" si="7"/>
        <v>5089380028.4499998</v>
      </c>
    </row>
    <row r="358" spans="1:9" ht="51" customHeight="1" x14ac:dyDescent="0.2">
      <c r="A358" s="49">
        <v>45188</v>
      </c>
      <c r="B358" s="35" t="s">
        <v>431</v>
      </c>
      <c r="C358" s="36" t="s">
        <v>432</v>
      </c>
      <c r="D358" s="45"/>
      <c r="E358" s="37">
        <v>258100</v>
      </c>
      <c r="F358" s="135">
        <f t="shared" si="7"/>
        <v>5089121928.4499998</v>
      </c>
    </row>
    <row r="359" spans="1:9" ht="54.75" customHeight="1" x14ac:dyDescent="0.2">
      <c r="A359" s="49">
        <v>45188</v>
      </c>
      <c r="B359" s="35" t="s">
        <v>433</v>
      </c>
      <c r="C359" s="36" t="s">
        <v>434</v>
      </c>
      <c r="D359" s="45"/>
      <c r="E359" s="37">
        <v>133500</v>
      </c>
      <c r="F359" s="135">
        <f t="shared" si="7"/>
        <v>5088988428.4499998</v>
      </c>
    </row>
    <row r="360" spans="1:9" ht="63.75" customHeight="1" x14ac:dyDescent="0.2">
      <c r="A360" s="49">
        <v>45188</v>
      </c>
      <c r="B360" s="35" t="s">
        <v>435</v>
      </c>
      <c r="C360" s="36" t="s">
        <v>436</v>
      </c>
      <c r="D360" s="45"/>
      <c r="E360" s="37">
        <v>262550</v>
      </c>
      <c r="F360" s="135">
        <f t="shared" si="7"/>
        <v>5088725878.4499998</v>
      </c>
    </row>
    <row r="361" spans="1:9" ht="51" customHeight="1" x14ac:dyDescent="0.2">
      <c r="A361" s="49">
        <v>45188</v>
      </c>
      <c r="B361" s="35" t="s">
        <v>437</v>
      </c>
      <c r="C361" s="36" t="s">
        <v>438</v>
      </c>
      <c r="D361" s="45"/>
      <c r="E361" s="37">
        <v>271450</v>
      </c>
      <c r="F361" s="135">
        <f t="shared" si="7"/>
        <v>5088454428.4499998</v>
      </c>
    </row>
    <row r="362" spans="1:9" ht="51.75" customHeight="1" x14ac:dyDescent="0.2">
      <c r="A362" s="49">
        <v>45188</v>
      </c>
      <c r="B362" s="35" t="s">
        <v>439</v>
      </c>
      <c r="C362" s="36" t="s">
        <v>440</v>
      </c>
      <c r="D362" s="45"/>
      <c r="E362" s="37">
        <v>1251744</v>
      </c>
      <c r="F362" s="135">
        <f t="shared" si="7"/>
        <v>5087202684.4499998</v>
      </c>
    </row>
    <row r="363" spans="1:9" ht="33.75" customHeight="1" x14ac:dyDescent="0.2">
      <c r="A363" s="49">
        <v>45189</v>
      </c>
      <c r="B363" s="35" t="s">
        <v>441</v>
      </c>
      <c r="C363" s="36" t="s">
        <v>442</v>
      </c>
      <c r="D363" s="45"/>
      <c r="E363" s="37">
        <v>259347.96</v>
      </c>
      <c r="F363" s="135">
        <f t="shared" si="7"/>
        <v>5086943336.4899998</v>
      </c>
    </row>
    <row r="364" spans="1:9" ht="49.5" customHeight="1" x14ac:dyDescent="0.2">
      <c r="A364" s="49">
        <v>45189</v>
      </c>
      <c r="B364" s="35" t="s">
        <v>443</v>
      </c>
      <c r="C364" s="36" t="s">
        <v>444</v>
      </c>
      <c r="D364" s="45"/>
      <c r="E364" s="37">
        <v>271450</v>
      </c>
      <c r="F364" s="135">
        <f t="shared" si="7"/>
        <v>5086671886.4899998</v>
      </c>
    </row>
    <row r="365" spans="1:9" ht="28.5" customHeight="1" x14ac:dyDescent="0.2">
      <c r="A365" s="49">
        <v>45190</v>
      </c>
      <c r="B365" s="35" t="s">
        <v>445</v>
      </c>
      <c r="C365" s="36" t="s">
        <v>446</v>
      </c>
      <c r="D365" s="45"/>
      <c r="E365" s="37">
        <v>399000.01</v>
      </c>
      <c r="F365" s="135">
        <f t="shared" si="7"/>
        <v>5086272886.4799995</v>
      </c>
    </row>
    <row r="366" spans="1:9" ht="39.75" customHeight="1" x14ac:dyDescent="0.2">
      <c r="A366" s="49">
        <v>45190</v>
      </c>
      <c r="B366" s="35" t="s">
        <v>447</v>
      </c>
      <c r="C366" s="36" t="s">
        <v>448</v>
      </c>
      <c r="D366" s="45"/>
      <c r="E366" s="37">
        <v>23760008</v>
      </c>
      <c r="F366" s="135">
        <f t="shared" si="7"/>
        <v>5062512878.4799995</v>
      </c>
    </row>
    <row r="367" spans="1:9" ht="26.25" customHeight="1" x14ac:dyDescent="0.2">
      <c r="A367" s="49">
        <v>45190</v>
      </c>
      <c r="B367" s="35" t="s">
        <v>449</v>
      </c>
      <c r="C367" s="36" t="s">
        <v>59</v>
      </c>
      <c r="D367" s="139"/>
      <c r="E367" s="37">
        <v>0</v>
      </c>
      <c r="F367" s="135">
        <f t="shared" ref="F367:F430" si="8">F366-E367</f>
        <v>5062512878.4799995</v>
      </c>
    </row>
    <row r="368" spans="1:9" s="1" customFormat="1" ht="30" customHeight="1" x14ac:dyDescent="0.2">
      <c r="A368" s="49">
        <v>45190</v>
      </c>
      <c r="B368" s="35" t="s">
        <v>450</v>
      </c>
      <c r="C368" s="36" t="s">
        <v>451</v>
      </c>
      <c r="D368" s="50"/>
      <c r="E368" s="37">
        <v>458076</v>
      </c>
      <c r="F368" s="135">
        <f t="shared" si="8"/>
        <v>5062054802.4799995</v>
      </c>
      <c r="H368" s="2"/>
      <c r="I368" s="2"/>
    </row>
    <row r="369" spans="1:9" s="1" customFormat="1" ht="39" customHeight="1" x14ac:dyDescent="0.2">
      <c r="A369" s="49">
        <v>45190</v>
      </c>
      <c r="B369" s="35" t="s">
        <v>452</v>
      </c>
      <c r="C369" s="36" t="s">
        <v>453</v>
      </c>
      <c r="D369" s="50"/>
      <c r="E369" s="37">
        <v>70800</v>
      </c>
      <c r="F369" s="135">
        <f t="shared" si="8"/>
        <v>5061984002.4799995</v>
      </c>
      <c r="H369" s="2"/>
      <c r="I369" s="2"/>
    </row>
    <row r="370" spans="1:9" s="1" customFormat="1" ht="50.25" customHeight="1" x14ac:dyDescent="0.2">
      <c r="A370" s="49">
        <v>45190</v>
      </c>
      <c r="B370" s="35" t="s">
        <v>454</v>
      </c>
      <c r="C370" s="36" t="s">
        <v>455</v>
      </c>
      <c r="D370" s="50"/>
      <c r="E370" s="37">
        <v>59000</v>
      </c>
      <c r="F370" s="135">
        <f t="shared" si="8"/>
        <v>5061925002.4799995</v>
      </c>
      <c r="H370" s="2"/>
      <c r="I370" s="2"/>
    </row>
    <row r="371" spans="1:9" s="1" customFormat="1" ht="36.75" customHeight="1" x14ac:dyDescent="0.2">
      <c r="A371" s="49">
        <v>45190</v>
      </c>
      <c r="B371" s="35" t="s">
        <v>456</v>
      </c>
      <c r="C371" s="36" t="s">
        <v>457</v>
      </c>
      <c r="D371" s="50"/>
      <c r="E371" s="37">
        <v>2696410.92</v>
      </c>
      <c r="F371" s="135">
        <f t="shared" si="8"/>
        <v>5059228591.5599995</v>
      </c>
      <c r="H371" s="2"/>
      <c r="I371" s="2"/>
    </row>
    <row r="372" spans="1:9" s="1" customFormat="1" ht="40.5" customHeight="1" x14ac:dyDescent="0.2">
      <c r="A372" s="49">
        <v>45190</v>
      </c>
      <c r="B372" s="35" t="s">
        <v>458</v>
      </c>
      <c r="C372" s="36" t="s">
        <v>459</v>
      </c>
      <c r="D372" s="50"/>
      <c r="E372" s="37">
        <v>35400</v>
      </c>
      <c r="F372" s="135">
        <f t="shared" si="8"/>
        <v>5059193191.5599995</v>
      </c>
      <c r="H372" s="2"/>
      <c r="I372" s="2"/>
    </row>
    <row r="373" spans="1:9" s="1" customFormat="1" ht="51.75" customHeight="1" x14ac:dyDescent="0.2">
      <c r="A373" s="49">
        <v>45190</v>
      </c>
      <c r="B373" s="35" t="s">
        <v>460</v>
      </c>
      <c r="C373" s="36" t="s">
        <v>461</v>
      </c>
      <c r="D373" s="50"/>
      <c r="E373" s="37">
        <v>151300</v>
      </c>
      <c r="F373" s="135">
        <f t="shared" si="8"/>
        <v>5059041891.5599995</v>
      </c>
      <c r="H373" s="2"/>
      <c r="I373" s="2"/>
    </row>
    <row r="374" spans="1:9" s="1" customFormat="1" ht="37.5" customHeight="1" x14ac:dyDescent="0.2">
      <c r="A374" s="49">
        <v>45190</v>
      </c>
      <c r="B374" s="35" t="s">
        <v>462</v>
      </c>
      <c r="C374" s="36" t="s">
        <v>463</v>
      </c>
      <c r="D374" s="50"/>
      <c r="E374" s="37">
        <v>1057550</v>
      </c>
      <c r="F374" s="135">
        <f t="shared" si="8"/>
        <v>5057984341.5599995</v>
      </c>
      <c r="H374" s="2"/>
      <c r="I374" s="2"/>
    </row>
    <row r="375" spans="1:9" s="1" customFormat="1" ht="39.75" customHeight="1" x14ac:dyDescent="0.2">
      <c r="A375" s="49">
        <v>45190</v>
      </c>
      <c r="B375" s="35" t="s">
        <v>464</v>
      </c>
      <c r="C375" s="36" t="s">
        <v>465</v>
      </c>
      <c r="D375" s="50"/>
      <c r="E375" s="37">
        <v>70800</v>
      </c>
      <c r="F375" s="135">
        <f t="shared" si="8"/>
        <v>5057913541.5599995</v>
      </c>
      <c r="H375" s="2"/>
      <c r="I375" s="2"/>
    </row>
    <row r="376" spans="1:9" s="1" customFormat="1" ht="53.25" customHeight="1" x14ac:dyDescent="0.2">
      <c r="A376" s="49">
        <v>45190</v>
      </c>
      <c r="B376" s="35" t="s">
        <v>466</v>
      </c>
      <c r="C376" s="36" t="s">
        <v>467</v>
      </c>
      <c r="D376" s="50"/>
      <c r="E376" s="37">
        <v>271450</v>
      </c>
      <c r="F376" s="135">
        <f t="shared" si="8"/>
        <v>5057642091.5599995</v>
      </c>
      <c r="H376" s="2"/>
      <c r="I376" s="2"/>
    </row>
    <row r="377" spans="1:9" s="1" customFormat="1" ht="48.75" customHeight="1" x14ac:dyDescent="0.2">
      <c r="A377" s="49">
        <v>45190</v>
      </c>
      <c r="B377" s="35" t="s">
        <v>468</v>
      </c>
      <c r="C377" s="36" t="s">
        <v>469</v>
      </c>
      <c r="D377" s="50"/>
      <c r="E377" s="37">
        <v>271450</v>
      </c>
      <c r="F377" s="135">
        <f t="shared" si="8"/>
        <v>5057370641.5599995</v>
      </c>
      <c r="H377" s="2"/>
      <c r="I377" s="2"/>
    </row>
    <row r="378" spans="1:9" s="1" customFormat="1" ht="49.5" customHeight="1" x14ac:dyDescent="0.2">
      <c r="A378" s="49">
        <v>45190</v>
      </c>
      <c r="B378" s="35" t="s">
        <v>470</v>
      </c>
      <c r="C378" s="36" t="s">
        <v>471</v>
      </c>
      <c r="D378" s="50"/>
      <c r="E378" s="37">
        <v>25000</v>
      </c>
      <c r="F378" s="135">
        <f t="shared" si="8"/>
        <v>5057345641.5599995</v>
      </c>
      <c r="H378" s="2"/>
      <c r="I378" s="2"/>
    </row>
    <row r="379" spans="1:9" s="1" customFormat="1" ht="28.5" customHeight="1" x14ac:dyDescent="0.2">
      <c r="A379" s="49">
        <v>45190</v>
      </c>
      <c r="B379" s="35" t="s">
        <v>472</v>
      </c>
      <c r="C379" s="36" t="s">
        <v>473</v>
      </c>
      <c r="D379" s="50"/>
      <c r="E379" s="37">
        <v>84941.64</v>
      </c>
      <c r="F379" s="135">
        <f t="shared" si="8"/>
        <v>5057260699.9199991</v>
      </c>
      <c r="H379" s="2"/>
      <c r="I379" s="2"/>
    </row>
    <row r="380" spans="1:9" s="1" customFormat="1" ht="31.5" customHeight="1" x14ac:dyDescent="0.2">
      <c r="A380" s="49">
        <v>45190</v>
      </c>
      <c r="B380" s="35" t="s">
        <v>474</v>
      </c>
      <c r="C380" s="36" t="s">
        <v>475</v>
      </c>
      <c r="D380" s="50"/>
      <c r="E380" s="37">
        <v>1700</v>
      </c>
      <c r="F380" s="135">
        <f t="shared" si="8"/>
        <v>5057258999.9199991</v>
      </c>
      <c r="H380" s="2"/>
      <c r="I380" s="2"/>
    </row>
    <row r="381" spans="1:9" s="1" customFormat="1" ht="29.25" customHeight="1" x14ac:dyDescent="0.2">
      <c r="A381" s="49">
        <v>45191</v>
      </c>
      <c r="B381" s="35" t="s">
        <v>476</v>
      </c>
      <c r="C381" s="36" t="s">
        <v>477</v>
      </c>
      <c r="D381" s="48"/>
      <c r="E381" s="37">
        <v>16689979.560000001</v>
      </c>
      <c r="F381" s="135">
        <f t="shared" si="8"/>
        <v>5040569020.3599987</v>
      </c>
      <c r="H381" s="2"/>
      <c r="I381" s="2"/>
    </row>
    <row r="382" spans="1:9" s="1" customFormat="1" ht="38.25" customHeight="1" x14ac:dyDescent="0.2">
      <c r="A382" s="49">
        <v>45191</v>
      </c>
      <c r="B382" s="35" t="s">
        <v>478</v>
      </c>
      <c r="C382" s="36" t="s">
        <v>479</v>
      </c>
      <c r="D382" s="48"/>
      <c r="E382" s="37">
        <v>35634906.490000002</v>
      </c>
      <c r="F382" s="135">
        <f t="shared" si="8"/>
        <v>5004934113.8699989</v>
      </c>
      <c r="H382" s="2"/>
      <c r="I382" s="2"/>
    </row>
    <row r="383" spans="1:9" s="1" customFormat="1" ht="42" customHeight="1" x14ac:dyDescent="0.2">
      <c r="A383" s="49">
        <v>45191</v>
      </c>
      <c r="B383" s="35" t="s">
        <v>480</v>
      </c>
      <c r="C383" s="36" t="s">
        <v>481</v>
      </c>
      <c r="D383" s="48"/>
      <c r="E383" s="37">
        <v>45194722.009999998</v>
      </c>
      <c r="F383" s="135">
        <f t="shared" si="8"/>
        <v>4959739391.8599987</v>
      </c>
      <c r="H383" s="2"/>
      <c r="I383" s="2"/>
    </row>
    <row r="384" spans="1:9" s="1" customFormat="1" ht="29.25" customHeight="1" x14ac:dyDescent="0.2">
      <c r="A384" s="49">
        <v>45191</v>
      </c>
      <c r="B384" s="35" t="s">
        <v>482</v>
      </c>
      <c r="C384" s="36" t="s">
        <v>483</v>
      </c>
      <c r="D384" s="48"/>
      <c r="E384" s="37">
        <v>57098601.340000004</v>
      </c>
      <c r="F384" s="135">
        <f t="shared" si="8"/>
        <v>4902640790.5199986</v>
      </c>
      <c r="H384" s="2"/>
      <c r="I384" s="2"/>
    </row>
    <row r="385" spans="1:16384" s="1" customFormat="1" ht="29.25" customHeight="1" x14ac:dyDescent="0.2">
      <c r="A385" s="49">
        <v>45191</v>
      </c>
      <c r="B385" s="35" t="s">
        <v>484</v>
      </c>
      <c r="C385" s="36" t="s">
        <v>485</v>
      </c>
      <c r="D385" s="142"/>
      <c r="E385" s="37">
        <v>3998944</v>
      </c>
      <c r="F385" s="135">
        <f t="shared" si="8"/>
        <v>4898641846.5199986</v>
      </c>
      <c r="H385" s="2"/>
      <c r="I385" s="2"/>
    </row>
    <row r="386" spans="1:16384" s="1" customFormat="1" ht="28.5" customHeight="1" x14ac:dyDescent="0.2">
      <c r="A386" s="49">
        <v>45191</v>
      </c>
      <c r="B386" s="35" t="s">
        <v>486</v>
      </c>
      <c r="C386" s="36" t="s">
        <v>487</v>
      </c>
      <c r="D386" s="49"/>
      <c r="E386" s="37">
        <v>9661732.6999999993</v>
      </c>
      <c r="F386" s="135">
        <f t="shared" si="8"/>
        <v>4888980113.8199987</v>
      </c>
      <c r="G386" s="55"/>
      <c r="H386" s="143"/>
      <c r="I386" s="143"/>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5"/>
      <c r="BK386" s="55"/>
      <c r="BL386" s="55"/>
      <c r="BM386" s="55"/>
      <c r="BN386" s="55"/>
      <c r="BO386" s="55"/>
      <c r="BP386" s="55"/>
      <c r="BQ386" s="55"/>
      <c r="BR386" s="55"/>
      <c r="BS386" s="55"/>
      <c r="BT386" s="55"/>
      <c r="BU386" s="55"/>
      <c r="BV386" s="55"/>
      <c r="BW386" s="55"/>
      <c r="BX386" s="55"/>
      <c r="BY386" s="55"/>
      <c r="BZ386" s="55"/>
      <c r="CA386" s="55"/>
      <c r="CB386" s="55"/>
      <c r="CC386" s="55"/>
      <c r="CD386" s="55"/>
      <c r="CE386" s="55"/>
      <c r="CF386" s="55"/>
      <c r="CG386" s="55"/>
      <c r="CH386" s="55"/>
      <c r="CI386" s="55"/>
      <c r="CJ386" s="55"/>
      <c r="CK386" s="55"/>
      <c r="CL386" s="55"/>
      <c r="CM386" s="55"/>
      <c r="CN386" s="55"/>
      <c r="CO386" s="55"/>
      <c r="CP386" s="55"/>
      <c r="CQ386" s="55"/>
      <c r="CR386" s="55"/>
      <c r="CS386" s="55"/>
      <c r="CT386" s="55"/>
      <c r="CU386" s="55"/>
      <c r="CV386" s="55"/>
      <c r="CW386" s="55"/>
      <c r="CX386" s="55"/>
      <c r="CY386" s="55"/>
      <c r="CZ386" s="55"/>
      <c r="DA386" s="55"/>
      <c r="DB386" s="55"/>
      <c r="DC386" s="55"/>
      <c r="DD386" s="55"/>
      <c r="DE386" s="55"/>
      <c r="DF386" s="55"/>
      <c r="DG386" s="55"/>
      <c r="DH386" s="55"/>
      <c r="DI386" s="55"/>
      <c r="DJ386" s="55"/>
      <c r="DK386" s="55"/>
      <c r="DL386" s="55"/>
      <c r="DM386" s="55"/>
      <c r="DN386" s="55"/>
      <c r="DO386" s="55"/>
      <c r="DP386" s="55"/>
      <c r="DQ386" s="55"/>
      <c r="DR386" s="55"/>
      <c r="DS386" s="55"/>
      <c r="DT386" s="55"/>
      <c r="DU386" s="55"/>
      <c r="DV386" s="55"/>
      <c r="DW386" s="55"/>
      <c r="DX386" s="55"/>
      <c r="DY386" s="55"/>
      <c r="DZ386" s="55"/>
      <c r="EA386" s="55"/>
      <c r="EB386" s="55"/>
      <c r="EC386" s="55"/>
      <c r="ED386" s="55"/>
      <c r="EE386" s="55"/>
      <c r="EF386" s="55"/>
      <c r="EG386" s="55"/>
      <c r="EH386" s="55"/>
      <c r="EI386" s="55"/>
      <c r="EJ386" s="55"/>
      <c r="EK386" s="55"/>
      <c r="EL386" s="55"/>
      <c r="EM386" s="55"/>
      <c r="EN386" s="55"/>
      <c r="EO386" s="55"/>
      <c r="EP386" s="55"/>
      <c r="EQ386" s="55"/>
      <c r="ER386" s="55"/>
      <c r="ES386" s="55"/>
      <c r="ET386" s="55"/>
      <c r="EU386" s="55"/>
      <c r="EV386" s="55"/>
      <c r="EW386" s="55"/>
      <c r="EX386" s="55"/>
      <c r="EY386" s="55"/>
      <c r="EZ386" s="55"/>
      <c r="FA386" s="55"/>
      <c r="FB386" s="55"/>
      <c r="FC386" s="55"/>
      <c r="FD386" s="55"/>
      <c r="FE386" s="55"/>
      <c r="FF386" s="55"/>
      <c r="FG386" s="55"/>
      <c r="FH386" s="55"/>
      <c r="FI386" s="55"/>
      <c r="FJ386" s="55"/>
      <c r="FK386" s="55"/>
      <c r="FL386" s="55"/>
      <c r="FM386" s="55"/>
      <c r="FN386" s="55"/>
      <c r="FO386" s="55"/>
      <c r="FP386" s="55"/>
      <c r="FQ386" s="55"/>
      <c r="FR386" s="55"/>
      <c r="FS386" s="55"/>
      <c r="FT386" s="55"/>
      <c r="FU386" s="55"/>
      <c r="FV386" s="55"/>
      <c r="FW386" s="55"/>
      <c r="FX386" s="55"/>
      <c r="FY386" s="55"/>
      <c r="FZ386" s="55"/>
      <c r="GA386" s="55"/>
      <c r="GB386" s="55"/>
      <c r="GC386" s="55"/>
      <c r="GD386" s="55"/>
      <c r="GE386" s="55"/>
      <c r="GF386" s="55"/>
      <c r="GG386" s="55"/>
      <c r="GH386" s="55"/>
      <c r="GI386" s="55"/>
      <c r="GJ386" s="55"/>
      <c r="GK386" s="55"/>
      <c r="GL386" s="55"/>
      <c r="GM386" s="55"/>
      <c r="GN386" s="55"/>
      <c r="GO386" s="55"/>
      <c r="GP386" s="55"/>
      <c r="GQ386" s="55"/>
      <c r="GR386" s="55"/>
      <c r="GS386" s="55"/>
      <c r="GT386" s="55"/>
      <c r="GU386" s="55"/>
      <c r="GV386" s="55"/>
      <c r="GW386" s="55"/>
      <c r="GX386" s="55"/>
      <c r="GY386" s="55"/>
      <c r="GZ386" s="55"/>
      <c r="HA386" s="55"/>
      <c r="HB386" s="55"/>
      <c r="HC386" s="55"/>
      <c r="HD386" s="55"/>
      <c r="HE386" s="55"/>
      <c r="HF386" s="55"/>
      <c r="HG386" s="55"/>
      <c r="HH386" s="55"/>
      <c r="HI386" s="55"/>
      <c r="HJ386" s="55"/>
      <c r="HK386" s="55"/>
      <c r="HL386" s="55"/>
      <c r="HM386" s="55"/>
      <c r="HN386" s="55"/>
      <c r="HO386" s="55"/>
      <c r="HP386" s="55"/>
      <c r="HQ386" s="55"/>
      <c r="HR386" s="55"/>
      <c r="HS386" s="55"/>
      <c r="HT386" s="55"/>
      <c r="HU386" s="55"/>
      <c r="HV386" s="55"/>
      <c r="HW386" s="55"/>
      <c r="HX386" s="55"/>
      <c r="HY386" s="55"/>
      <c r="HZ386" s="55"/>
      <c r="IA386" s="55"/>
      <c r="IB386" s="55"/>
      <c r="IC386" s="55"/>
      <c r="ID386" s="55"/>
      <c r="IE386" s="55"/>
      <c r="IF386" s="55"/>
      <c r="IG386" s="55"/>
      <c r="IH386" s="55"/>
      <c r="II386" s="55"/>
      <c r="IJ386" s="55"/>
      <c r="IK386" s="55"/>
      <c r="IL386" s="55"/>
      <c r="IM386" s="55"/>
      <c r="IN386" s="55"/>
      <c r="IO386" s="55"/>
      <c r="IP386" s="55"/>
      <c r="IQ386" s="55"/>
      <c r="IR386" s="55"/>
      <c r="IS386" s="55"/>
      <c r="IT386" s="55"/>
      <c r="IU386" s="55"/>
      <c r="IV386" s="55"/>
      <c r="IW386" s="55"/>
      <c r="IX386" s="55"/>
      <c r="IY386" s="55"/>
      <c r="IZ386" s="55"/>
      <c r="JA386" s="55"/>
      <c r="JB386" s="55"/>
      <c r="JC386" s="55"/>
      <c r="JD386" s="55"/>
      <c r="JE386" s="55"/>
      <c r="JF386" s="55"/>
      <c r="JG386" s="55"/>
      <c r="JH386" s="55"/>
      <c r="JI386" s="55"/>
      <c r="JJ386" s="55"/>
      <c r="JK386" s="55"/>
      <c r="JL386" s="55"/>
      <c r="JM386" s="55"/>
      <c r="JN386" s="55"/>
      <c r="JO386" s="55"/>
      <c r="JP386" s="55"/>
      <c r="JQ386" s="55"/>
      <c r="JR386" s="55"/>
      <c r="JS386" s="55"/>
      <c r="JT386" s="55"/>
      <c r="JU386" s="55"/>
      <c r="JV386" s="55"/>
      <c r="JW386" s="55"/>
      <c r="JX386" s="55"/>
      <c r="JY386" s="55"/>
      <c r="JZ386" s="55"/>
      <c r="KA386" s="55"/>
      <c r="KB386" s="55"/>
      <c r="KC386" s="55"/>
      <c r="KD386" s="55"/>
      <c r="KE386" s="55"/>
      <c r="KF386" s="55"/>
      <c r="KG386" s="55"/>
      <c r="KH386" s="55"/>
      <c r="KI386" s="55"/>
      <c r="KJ386" s="55"/>
      <c r="KK386" s="55"/>
      <c r="KL386" s="55"/>
      <c r="KM386" s="55"/>
      <c r="KN386" s="55"/>
      <c r="KO386" s="55"/>
      <c r="KP386" s="55"/>
      <c r="KQ386" s="55"/>
      <c r="KR386" s="55"/>
      <c r="KS386" s="55"/>
      <c r="KT386" s="55"/>
      <c r="KU386" s="55"/>
      <c r="KV386" s="55"/>
      <c r="KW386" s="55"/>
      <c r="KX386" s="55"/>
      <c r="KY386" s="55"/>
      <c r="KZ386" s="55"/>
      <c r="LA386" s="55"/>
      <c r="LB386" s="55"/>
      <c r="LC386" s="55"/>
      <c r="LD386" s="55"/>
      <c r="LE386" s="55"/>
      <c r="LF386" s="55"/>
      <c r="LG386" s="55"/>
      <c r="LH386" s="55"/>
      <c r="LI386" s="55"/>
      <c r="LJ386" s="55"/>
      <c r="LK386" s="55"/>
      <c r="LL386" s="55"/>
      <c r="LM386" s="55"/>
      <c r="LN386" s="55"/>
      <c r="LO386" s="55"/>
      <c r="LP386" s="55"/>
      <c r="LQ386" s="55"/>
      <c r="LR386" s="55"/>
      <c r="LS386" s="55"/>
      <c r="LT386" s="55"/>
      <c r="LU386" s="55"/>
      <c r="LV386" s="55"/>
      <c r="LW386" s="55"/>
      <c r="LX386" s="55"/>
      <c r="LY386" s="55"/>
      <c r="LZ386" s="55"/>
      <c r="MA386" s="55"/>
      <c r="MB386" s="55"/>
      <c r="MC386" s="55"/>
      <c r="MD386" s="55"/>
      <c r="ME386" s="55"/>
      <c r="MF386" s="55"/>
      <c r="MG386" s="55"/>
      <c r="MH386" s="55"/>
      <c r="MI386" s="55"/>
      <c r="MJ386" s="55"/>
      <c r="MK386" s="55"/>
      <c r="ML386" s="55"/>
      <c r="MM386" s="55"/>
      <c r="MN386" s="55"/>
      <c r="MO386" s="55"/>
      <c r="MP386" s="55"/>
      <c r="MQ386" s="55"/>
      <c r="MR386" s="55"/>
      <c r="MS386" s="55"/>
      <c r="MT386" s="55"/>
      <c r="MU386" s="55"/>
      <c r="MV386" s="55"/>
      <c r="MW386" s="55"/>
      <c r="MX386" s="55"/>
      <c r="MY386" s="55"/>
      <c r="MZ386" s="55"/>
      <c r="NA386" s="55"/>
      <c r="NB386" s="55"/>
      <c r="NC386" s="55"/>
      <c r="ND386" s="55"/>
      <c r="NE386" s="55"/>
      <c r="NF386" s="55"/>
      <c r="NG386" s="55"/>
      <c r="NH386" s="55"/>
      <c r="NI386" s="55"/>
      <c r="NJ386" s="55"/>
      <c r="NK386" s="55"/>
      <c r="NL386" s="55"/>
      <c r="NM386" s="55"/>
      <c r="NN386" s="55"/>
      <c r="NO386" s="55"/>
      <c r="NP386" s="55"/>
      <c r="NQ386" s="55"/>
      <c r="NR386" s="55"/>
      <c r="NS386" s="55"/>
      <c r="NT386" s="55"/>
      <c r="NU386" s="55"/>
      <c r="NV386" s="55"/>
      <c r="NW386" s="55"/>
      <c r="NX386" s="55"/>
      <c r="NY386" s="55"/>
      <c r="NZ386" s="55"/>
      <c r="OA386" s="55"/>
      <c r="OB386" s="55"/>
      <c r="OC386" s="55"/>
      <c r="OD386" s="55"/>
      <c r="OE386" s="55"/>
      <c r="OF386" s="55"/>
      <c r="OG386" s="55"/>
      <c r="OH386" s="55"/>
      <c r="OI386" s="55"/>
      <c r="OJ386" s="55"/>
      <c r="OK386" s="55"/>
      <c r="OL386" s="55"/>
      <c r="OM386" s="55"/>
      <c r="ON386" s="55"/>
      <c r="OO386" s="55"/>
      <c r="OP386" s="55"/>
      <c r="OQ386" s="55"/>
      <c r="OR386" s="55"/>
      <c r="OS386" s="55"/>
      <c r="OT386" s="55"/>
      <c r="OU386" s="55"/>
      <c r="OV386" s="55"/>
      <c r="OW386" s="55"/>
      <c r="OX386" s="55"/>
      <c r="OY386" s="55"/>
      <c r="OZ386" s="55"/>
      <c r="PA386" s="55"/>
      <c r="PB386" s="55"/>
      <c r="PC386" s="55"/>
      <c r="PD386" s="55"/>
      <c r="PE386" s="55"/>
      <c r="PF386" s="55"/>
      <c r="PG386" s="55"/>
      <c r="PH386" s="55"/>
      <c r="PI386" s="55"/>
      <c r="PJ386" s="55"/>
      <c r="PK386" s="55"/>
      <c r="PL386" s="55"/>
      <c r="PM386" s="55"/>
      <c r="PN386" s="55"/>
      <c r="PO386" s="55"/>
      <c r="PP386" s="55"/>
      <c r="PQ386" s="55"/>
      <c r="PR386" s="55"/>
      <c r="PS386" s="55"/>
      <c r="PT386" s="55"/>
      <c r="PU386" s="55"/>
      <c r="PV386" s="55"/>
      <c r="PW386" s="55"/>
      <c r="PX386" s="55"/>
      <c r="PY386" s="55"/>
      <c r="PZ386" s="55"/>
      <c r="QA386" s="55"/>
      <c r="QB386" s="55"/>
      <c r="QC386" s="55"/>
      <c r="QD386" s="55"/>
      <c r="QE386" s="55"/>
      <c r="QF386" s="55"/>
      <c r="QG386" s="55"/>
      <c r="QH386" s="55"/>
      <c r="QI386" s="55"/>
      <c r="QJ386" s="55"/>
      <c r="QK386" s="55"/>
      <c r="QL386" s="55"/>
      <c r="QM386" s="55"/>
      <c r="QN386" s="55"/>
      <c r="QO386" s="55"/>
      <c r="QP386" s="55"/>
      <c r="QQ386" s="55"/>
      <c r="QR386" s="55"/>
      <c r="QS386" s="55"/>
      <c r="QT386" s="55"/>
      <c r="QU386" s="55"/>
      <c r="QV386" s="55"/>
      <c r="QW386" s="55"/>
      <c r="QX386" s="55"/>
      <c r="QY386" s="55"/>
      <c r="QZ386" s="55"/>
      <c r="RA386" s="55"/>
      <c r="RB386" s="55"/>
      <c r="RC386" s="55"/>
      <c r="RD386" s="55"/>
      <c r="RE386" s="55"/>
      <c r="RF386" s="55"/>
      <c r="RG386" s="55"/>
      <c r="RH386" s="55"/>
      <c r="RI386" s="55"/>
      <c r="RJ386" s="55"/>
      <c r="RK386" s="55"/>
      <c r="RL386" s="55"/>
      <c r="RM386" s="55"/>
      <c r="RN386" s="55"/>
      <c r="RO386" s="55"/>
      <c r="RP386" s="55"/>
      <c r="RQ386" s="55"/>
      <c r="RR386" s="55"/>
      <c r="RS386" s="55"/>
      <c r="RT386" s="55"/>
      <c r="RU386" s="55"/>
      <c r="RV386" s="55"/>
      <c r="RW386" s="55"/>
      <c r="RX386" s="55"/>
      <c r="RY386" s="55"/>
      <c r="RZ386" s="55"/>
      <c r="SA386" s="55"/>
      <c r="SB386" s="55"/>
      <c r="SC386" s="55"/>
      <c r="SD386" s="55"/>
      <c r="SE386" s="55"/>
      <c r="SF386" s="55"/>
      <c r="SG386" s="55"/>
      <c r="SH386" s="55"/>
      <c r="SI386" s="55"/>
      <c r="SJ386" s="55"/>
      <c r="SK386" s="55"/>
      <c r="SL386" s="55"/>
      <c r="SM386" s="55"/>
      <c r="SN386" s="55"/>
      <c r="SO386" s="55"/>
      <c r="SP386" s="55"/>
      <c r="SQ386" s="55"/>
      <c r="SR386" s="55"/>
      <c r="SS386" s="55"/>
      <c r="ST386" s="55"/>
      <c r="SU386" s="55"/>
      <c r="SV386" s="55"/>
      <c r="SW386" s="55"/>
      <c r="SX386" s="55"/>
      <c r="SY386" s="55"/>
      <c r="SZ386" s="55"/>
      <c r="TA386" s="55"/>
      <c r="TB386" s="55"/>
      <c r="TC386" s="55"/>
      <c r="TD386" s="55"/>
      <c r="TE386" s="55"/>
      <c r="TF386" s="55"/>
      <c r="TG386" s="55"/>
      <c r="TH386" s="55"/>
      <c r="TI386" s="55"/>
      <c r="TJ386" s="55"/>
      <c r="TK386" s="55"/>
      <c r="TL386" s="55"/>
      <c r="TM386" s="55"/>
      <c r="TN386" s="55"/>
      <c r="TO386" s="55"/>
      <c r="TP386" s="55"/>
      <c r="TQ386" s="55"/>
      <c r="TR386" s="55"/>
      <c r="TS386" s="55"/>
      <c r="TT386" s="55"/>
      <c r="TU386" s="55"/>
      <c r="TV386" s="55"/>
      <c r="TW386" s="55"/>
      <c r="TX386" s="55"/>
      <c r="TY386" s="55"/>
      <c r="TZ386" s="55"/>
      <c r="UA386" s="55"/>
      <c r="UB386" s="55"/>
      <c r="UC386" s="55"/>
      <c r="UD386" s="55"/>
      <c r="UE386" s="55"/>
      <c r="UF386" s="55"/>
      <c r="UG386" s="55"/>
      <c r="UH386" s="55"/>
      <c r="UI386" s="55"/>
      <c r="UJ386" s="55"/>
      <c r="UK386" s="55"/>
      <c r="UL386" s="55"/>
      <c r="UM386" s="55"/>
      <c r="UN386" s="55"/>
      <c r="UO386" s="55"/>
      <c r="UP386" s="55"/>
      <c r="UQ386" s="55"/>
      <c r="UR386" s="55"/>
      <c r="US386" s="55"/>
      <c r="UT386" s="55"/>
      <c r="UU386" s="55"/>
      <c r="UV386" s="55"/>
      <c r="UW386" s="55"/>
      <c r="UX386" s="55"/>
      <c r="UY386" s="55"/>
      <c r="UZ386" s="55"/>
      <c r="VA386" s="55"/>
      <c r="VB386" s="55"/>
      <c r="VC386" s="55"/>
      <c r="VD386" s="55"/>
      <c r="VE386" s="55"/>
      <c r="VF386" s="55"/>
      <c r="VG386" s="55"/>
      <c r="VH386" s="55"/>
      <c r="VI386" s="55"/>
      <c r="VJ386" s="55"/>
      <c r="VK386" s="55"/>
      <c r="VL386" s="55"/>
      <c r="VM386" s="55"/>
      <c r="VN386" s="55"/>
      <c r="VO386" s="55"/>
      <c r="VP386" s="55"/>
      <c r="VQ386" s="55"/>
      <c r="VR386" s="55"/>
      <c r="VS386" s="55"/>
      <c r="VT386" s="55"/>
      <c r="VU386" s="55"/>
      <c r="VV386" s="55"/>
      <c r="VW386" s="55"/>
      <c r="VX386" s="55"/>
      <c r="VY386" s="55"/>
      <c r="VZ386" s="55"/>
      <c r="WA386" s="55"/>
      <c r="WB386" s="55"/>
      <c r="WC386" s="55"/>
      <c r="WD386" s="55"/>
      <c r="WE386" s="55"/>
      <c r="WF386" s="55"/>
      <c r="WG386" s="55"/>
      <c r="WH386" s="55"/>
      <c r="WI386" s="55"/>
      <c r="WJ386" s="55"/>
      <c r="WK386" s="55"/>
      <c r="WL386" s="55"/>
      <c r="WM386" s="55"/>
      <c r="WN386" s="55"/>
      <c r="WO386" s="55"/>
      <c r="WP386" s="55"/>
      <c r="WQ386" s="55"/>
      <c r="WR386" s="55"/>
      <c r="WS386" s="55"/>
      <c r="WT386" s="55"/>
      <c r="WU386" s="55"/>
      <c r="WV386" s="55"/>
      <c r="WW386" s="55"/>
      <c r="WX386" s="55"/>
      <c r="WY386" s="55"/>
      <c r="WZ386" s="55"/>
      <c r="XA386" s="55"/>
      <c r="XB386" s="55"/>
      <c r="XC386" s="55"/>
      <c r="XD386" s="55"/>
      <c r="XE386" s="55"/>
      <c r="XF386" s="55"/>
      <c r="XG386" s="55"/>
      <c r="XH386" s="55"/>
      <c r="XI386" s="55"/>
      <c r="XJ386" s="55"/>
      <c r="XK386" s="55"/>
      <c r="XL386" s="55"/>
      <c r="XM386" s="55"/>
      <c r="XN386" s="55"/>
      <c r="XO386" s="55"/>
      <c r="XP386" s="55"/>
      <c r="XQ386" s="55"/>
      <c r="XR386" s="55"/>
      <c r="XS386" s="55"/>
      <c r="XT386" s="55"/>
      <c r="XU386" s="55"/>
      <c r="XV386" s="55"/>
      <c r="XW386" s="55"/>
      <c r="XX386" s="55"/>
      <c r="XY386" s="55"/>
      <c r="XZ386" s="55"/>
      <c r="YA386" s="55"/>
      <c r="YB386" s="55"/>
      <c r="YC386" s="55"/>
      <c r="YD386" s="55"/>
      <c r="YE386" s="55"/>
      <c r="YF386" s="55"/>
      <c r="YG386" s="55"/>
      <c r="YH386" s="55"/>
      <c r="YI386" s="55"/>
      <c r="YJ386" s="55"/>
      <c r="YK386" s="55"/>
      <c r="YL386" s="55"/>
      <c r="YM386" s="55"/>
      <c r="YN386" s="55"/>
      <c r="YO386" s="55"/>
      <c r="YP386" s="55"/>
      <c r="YQ386" s="55"/>
      <c r="YR386" s="55"/>
      <c r="YS386" s="55"/>
      <c r="YT386" s="55"/>
      <c r="YU386" s="55"/>
      <c r="YV386" s="55"/>
      <c r="YW386" s="55"/>
      <c r="YX386" s="55"/>
      <c r="YY386" s="55"/>
      <c r="YZ386" s="55"/>
      <c r="ZA386" s="55"/>
      <c r="ZB386" s="55"/>
      <c r="ZC386" s="55"/>
      <c r="ZD386" s="55"/>
      <c r="ZE386" s="55"/>
      <c r="ZF386" s="55"/>
      <c r="ZG386" s="55"/>
      <c r="ZH386" s="55"/>
      <c r="ZI386" s="55"/>
      <c r="ZJ386" s="55"/>
      <c r="ZK386" s="55"/>
      <c r="ZL386" s="55"/>
      <c r="ZM386" s="55"/>
      <c r="ZN386" s="55"/>
      <c r="ZO386" s="55"/>
      <c r="ZP386" s="55"/>
      <c r="ZQ386" s="55"/>
      <c r="ZR386" s="55"/>
      <c r="ZS386" s="55"/>
      <c r="ZT386" s="55"/>
      <c r="ZU386" s="55"/>
      <c r="ZV386" s="55"/>
      <c r="ZW386" s="55"/>
      <c r="ZX386" s="55"/>
      <c r="ZY386" s="55"/>
      <c r="ZZ386" s="55"/>
      <c r="AAA386" s="55"/>
      <c r="AAB386" s="55"/>
      <c r="AAC386" s="55"/>
      <c r="AAD386" s="55"/>
      <c r="AAE386" s="55"/>
      <c r="AAF386" s="55"/>
      <c r="AAG386" s="55"/>
      <c r="AAH386" s="55"/>
      <c r="AAI386" s="55"/>
      <c r="AAJ386" s="55"/>
      <c r="AAK386" s="55"/>
      <c r="AAL386" s="55"/>
      <c r="AAM386" s="55"/>
      <c r="AAN386" s="55"/>
      <c r="AAO386" s="55"/>
      <c r="AAP386" s="55"/>
      <c r="AAQ386" s="55"/>
      <c r="AAR386" s="55"/>
      <c r="AAS386" s="55"/>
      <c r="AAT386" s="55"/>
      <c r="AAU386" s="55"/>
      <c r="AAV386" s="55"/>
      <c r="AAW386" s="55"/>
      <c r="AAX386" s="55"/>
      <c r="AAY386" s="55"/>
      <c r="AAZ386" s="55"/>
      <c r="ABA386" s="55"/>
      <c r="ABB386" s="55"/>
      <c r="ABC386" s="55"/>
      <c r="ABD386" s="55"/>
      <c r="ABE386" s="55"/>
      <c r="ABF386" s="55"/>
      <c r="ABG386" s="55"/>
      <c r="ABH386" s="55"/>
      <c r="ABI386" s="55"/>
      <c r="ABJ386" s="55"/>
      <c r="ABK386" s="55"/>
      <c r="ABL386" s="55"/>
      <c r="ABM386" s="55"/>
      <c r="ABN386" s="55"/>
      <c r="ABO386" s="55"/>
      <c r="ABP386" s="55"/>
      <c r="ABQ386" s="55"/>
      <c r="ABR386" s="55"/>
      <c r="ABS386" s="55"/>
      <c r="ABT386" s="55"/>
      <c r="ABU386" s="55"/>
      <c r="ABV386" s="55"/>
      <c r="ABW386" s="55"/>
      <c r="ABX386" s="55"/>
      <c r="ABY386" s="55"/>
      <c r="ABZ386" s="55"/>
      <c r="ACA386" s="55"/>
      <c r="ACB386" s="55"/>
      <c r="ACC386" s="55"/>
      <c r="ACD386" s="55"/>
      <c r="ACE386" s="55"/>
      <c r="ACF386" s="55"/>
      <c r="ACG386" s="55"/>
      <c r="ACH386" s="55"/>
      <c r="ACI386" s="55"/>
      <c r="ACJ386" s="55"/>
      <c r="ACK386" s="55"/>
      <c r="ACL386" s="55"/>
      <c r="ACM386" s="55"/>
      <c r="ACN386" s="55"/>
      <c r="ACO386" s="55"/>
      <c r="ACP386" s="55"/>
      <c r="ACQ386" s="55"/>
      <c r="ACR386" s="55"/>
      <c r="ACS386" s="55"/>
      <c r="ACT386" s="55"/>
      <c r="ACU386" s="55"/>
      <c r="ACV386" s="55"/>
      <c r="ACW386" s="55"/>
      <c r="ACX386" s="55"/>
      <c r="ACY386" s="55"/>
      <c r="ACZ386" s="55"/>
      <c r="ADA386" s="55"/>
      <c r="ADB386" s="55"/>
      <c r="ADC386" s="55"/>
      <c r="ADD386" s="55"/>
      <c r="ADE386" s="55"/>
      <c r="ADF386" s="55"/>
      <c r="ADG386" s="55"/>
      <c r="ADH386" s="55"/>
      <c r="ADI386" s="55"/>
      <c r="ADJ386" s="55"/>
      <c r="ADK386" s="55"/>
      <c r="ADL386" s="55"/>
      <c r="ADM386" s="55"/>
      <c r="ADN386" s="55"/>
      <c r="ADO386" s="55"/>
      <c r="ADP386" s="55"/>
      <c r="ADQ386" s="55"/>
      <c r="ADR386" s="55"/>
      <c r="ADS386" s="55"/>
      <c r="ADT386" s="55"/>
      <c r="ADU386" s="55"/>
      <c r="ADV386" s="55"/>
      <c r="ADW386" s="55"/>
      <c r="ADX386" s="55"/>
      <c r="ADY386" s="55"/>
      <c r="ADZ386" s="55"/>
      <c r="AEA386" s="55"/>
      <c r="AEB386" s="55"/>
      <c r="AEC386" s="55"/>
      <c r="AED386" s="55"/>
      <c r="AEE386" s="55"/>
      <c r="AEF386" s="55"/>
      <c r="AEG386" s="55"/>
      <c r="AEH386" s="55"/>
      <c r="AEI386" s="55"/>
      <c r="AEJ386" s="55"/>
      <c r="AEK386" s="55"/>
      <c r="AEL386" s="55"/>
      <c r="AEM386" s="55"/>
      <c r="AEN386" s="55"/>
      <c r="AEO386" s="55"/>
      <c r="AEP386" s="55"/>
      <c r="AEQ386" s="55"/>
      <c r="AER386" s="55"/>
      <c r="AES386" s="55"/>
      <c r="AET386" s="55"/>
      <c r="AEU386" s="55"/>
      <c r="AEV386" s="55"/>
      <c r="AEW386" s="55"/>
      <c r="AEX386" s="55"/>
      <c r="AEY386" s="55"/>
      <c r="AEZ386" s="55"/>
      <c r="AFA386" s="55"/>
      <c r="AFB386" s="55"/>
      <c r="AFC386" s="55"/>
      <c r="AFD386" s="55"/>
      <c r="AFE386" s="55"/>
      <c r="AFF386" s="55"/>
      <c r="AFG386" s="55"/>
      <c r="AFH386" s="55"/>
      <c r="AFI386" s="55"/>
      <c r="AFJ386" s="55"/>
      <c r="AFK386" s="55"/>
      <c r="AFL386" s="55"/>
      <c r="AFM386" s="55"/>
      <c r="AFN386" s="55"/>
      <c r="AFO386" s="55"/>
      <c r="AFP386" s="55"/>
      <c r="AFQ386" s="55"/>
      <c r="AFR386" s="55"/>
      <c r="AFS386" s="55"/>
      <c r="AFT386" s="55"/>
      <c r="AFU386" s="55"/>
      <c r="AFV386" s="55"/>
      <c r="AFW386" s="55"/>
      <c r="AFX386" s="55"/>
      <c r="AFY386" s="55"/>
      <c r="AFZ386" s="55"/>
      <c r="AGA386" s="55"/>
      <c r="AGB386" s="55"/>
      <c r="AGC386" s="55"/>
      <c r="AGD386" s="55"/>
      <c r="AGE386" s="55"/>
      <c r="AGF386" s="55"/>
      <c r="AGG386" s="55"/>
      <c r="AGH386" s="55"/>
      <c r="AGI386" s="55"/>
      <c r="AGJ386" s="55"/>
      <c r="AGK386" s="55"/>
      <c r="AGL386" s="55"/>
      <c r="AGM386" s="55"/>
      <c r="AGN386" s="55"/>
      <c r="AGO386" s="55"/>
      <c r="AGP386" s="55"/>
      <c r="AGQ386" s="55"/>
      <c r="AGR386" s="55"/>
      <c r="AGS386" s="55"/>
      <c r="AGT386" s="55"/>
      <c r="AGU386" s="55"/>
      <c r="AGV386" s="55"/>
      <c r="AGW386" s="55"/>
      <c r="AGX386" s="55"/>
      <c r="AGY386" s="55"/>
      <c r="AGZ386" s="55"/>
      <c r="AHA386" s="55"/>
      <c r="AHB386" s="55"/>
      <c r="AHC386" s="55"/>
      <c r="AHD386" s="55"/>
      <c r="AHE386" s="55"/>
      <c r="AHF386" s="55"/>
      <c r="AHG386" s="55"/>
      <c r="AHH386" s="55"/>
      <c r="AHI386" s="55"/>
      <c r="AHJ386" s="55"/>
      <c r="AHK386" s="55"/>
      <c r="AHL386" s="55"/>
      <c r="AHM386" s="55"/>
      <c r="AHN386" s="55"/>
      <c r="AHO386" s="55"/>
      <c r="AHP386" s="55"/>
      <c r="AHQ386" s="55"/>
      <c r="AHR386" s="55"/>
      <c r="AHS386" s="55"/>
      <c r="AHT386" s="55"/>
      <c r="AHU386" s="55"/>
      <c r="AHV386" s="55"/>
      <c r="AHW386" s="55"/>
      <c r="AHX386" s="55"/>
      <c r="AHY386" s="55"/>
      <c r="AHZ386" s="55"/>
      <c r="AIA386" s="55"/>
      <c r="AIB386" s="55"/>
      <c r="AIC386" s="55"/>
      <c r="AID386" s="55"/>
      <c r="AIE386" s="55"/>
      <c r="AIF386" s="55"/>
      <c r="AIG386" s="55"/>
      <c r="AIH386" s="55"/>
      <c r="AII386" s="55"/>
      <c r="AIJ386" s="55"/>
      <c r="AIK386" s="55"/>
      <c r="AIL386" s="55"/>
      <c r="AIM386" s="55"/>
      <c r="AIN386" s="55"/>
      <c r="AIO386" s="55"/>
      <c r="AIP386" s="55"/>
      <c r="AIQ386" s="55"/>
      <c r="AIR386" s="55"/>
      <c r="AIS386" s="55"/>
      <c r="AIT386" s="55"/>
      <c r="AIU386" s="55"/>
      <c r="AIV386" s="55"/>
      <c r="AIW386" s="55"/>
      <c r="AIX386" s="55"/>
      <c r="AIY386" s="55"/>
      <c r="AIZ386" s="55"/>
      <c r="AJA386" s="55"/>
      <c r="AJB386" s="55"/>
      <c r="AJC386" s="55"/>
      <c r="AJD386" s="55"/>
      <c r="AJE386" s="55"/>
      <c r="AJF386" s="55"/>
      <c r="AJG386" s="55"/>
      <c r="AJH386" s="55"/>
      <c r="AJI386" s="55"/>
      <c r="AJJ386" s="55"/>
      <c r="AJK386" s="55"/>
      <c r="AJL386" s="55"/>
      <c r="AJM386" s="55"/>
      <c r="AJN386" s="55"/>
      <c r="AJO386" s="55"/>
      <c r="AJP386" s="55"/>
      <c r="AJQ386" s="55"/>
      <c r="AJR386" s="55"/>
      <c r="AJS386" s="55"/>
      <c r="AJT386" s="55"/>
      <c r="AJU386" s="55"/>
      <c r="AJV386" s="55"/>
      <c r="AJW386" s="55"/>
      <c r="AJX386" s="55"/>
      <c r="AJY386" s="55"/>
      <c r="AJZ386" s="55"/>
      <c r="AKA386" s="55"/>
      <c r="AKB386" s="55"/>
      <c r="AKC386" s="55"/>
      <c r="AKD386" s="55"/>
      <c r="AKE386" s="55"/>
      <c r="AKF386" s="55"/>
      <c r="AKG386" s="55"/>
      <c r="AKH386" s="55"/>
      <c r="AKI386" s="55"/>
      <c r="AKJ386" s="55"/>
      <c r="AKK386" s="55"/>
      <c r="AKL386" s="55"/>
      <c r="AKM386" s="55"/>
      <c r="AKN386" s="55"/>
      <c r="AKO386" s="55"/>
      <c r="AKP386" s="55"/>
      <c r="AKQ386" s="55"/>
      <c r="AKR386" s="55"/>
      <c r="AKS386" s="55"/>
      <c r="AKT386" s="55"/>
      <c r="AKU386" s="55"/>
      <c r="AKV386" s="55"/>
      <c r="AKW386" s="55"/>
      <c r="AKX386" s="55"/>
      <c r="AKY386" s="55"/>
      <c r="AKZ386" s="55"/>
      <c r="ALA386" s="55"/>
      <c r="ALB386" s="55"/>
      <c r="ALC386" s="55"/>
      <c r="ALD386" s="55"/>
      <c r="ALE386" s="55"/>
      <c r="ALF386" s="55"/>
      <c r="ALG386" s="55"/>
      <c r="ALH386" s="55"/>
      <c r="ALI386" s="55"/>
      <c r="ALJ386" s="55"/>
      <c r="ALK386" s="55"/>
      <c r="ALL386" s="55"/>
      <c r="ALM386" s="55"/>
      <c r="ALN386" s="55"/>
      <c r="ALO386" s="55"/>
      <c r="ALP386" s="55"/>
      <c r="ALQ386" s="55"/>
      <c r="ALR386" s="55"/>
      <c r="ALS386" s="55"/>
      <c r="ALT386" s="55"/>
      <c r="ALU386" s="55"/>
      <c r="ALV386" s="55"/>
      <c r="ALW386" s="55"/>
      <c r="ALX386" s="55"/>
      <c r="ALY386" s="55"/>
      <c r="ALZ386" s="55"/>
      <c r="AMA386" s="55"/>
      <c r="AMB386" s="55"/>
      <c r="AMC386" s="55"/>
      <c r="AMD386" s="55"/>
      <c r="AME386" s="55"/>
      <c r="AMF386" s="55"/>
      <c r="AMG386" s="55"/>
      <c r="AMH386" s="55"/>
      <c r="AMI386" s="55"/>
      <c r="AMJ386" s="55"/>
      <c r="AMK386" s="55"/>
      <c r="AML386" s="55"/>
      <c r="AMM386" s="55"/>
      <c r="AMN386" s="55"/>
      <c r="AMO386" s="55"/>
      <c r="AMP386" s="55"/>
      <c r="AMQ386" s="55"/>
      <c r="AMR386" s="55"/>
      <c r="AMS386" s="55"/>
      <c r="AMT386" s="55"/>
      <c r="AMU386" s="55"/>
      <c r="AMV386" s="55"/>
      <c r="AMW386" s="55"/>
      <c r="AMX386" s="55"/>
      <c r="AMY386" s="55"/>
      <c r="AMZ386" s="55"/>
      <c r="ANA386" s="55"/>
      <c r="ANB386" s="55"/>
      <c r="ANC386" s="55"/>
      <c r="AND386" s="55"/>
      <c r="ANE386" s="55"/>
      <c r="ANF386" s="55"/>
      <c r="ANG386" s="55"/>
      <c r="ANH386" s="55"/>
      <c r="ANI386" s="55"/>
      <c r="ANJ386" s="55"/>
      <c r="ANK386" s="55"/>
      <c r="ANL386" s="55"/>
      <c r="ANM386" s="55"/>
      <c r="ANN386" s="55"/>
      <c r="ANO386" s="55"/>
      <c r="ANP386" s="55"/>
      <c r="ANQ386" s="55"/>
      <c r="ANR386" s="55"/>
      <c r="ANS386" s="55"/>
      <c r="ANT386" s="55"/>
      <c r="ANU386" s="55"/>
      <c r="ANV386" s="55"/>
      <c r="ANW386" s="55"/>
      <c r="ANX386" s="55"/>
      <c r="ANY386" s="55"/>
      <c r="ANZ386" s="55"/>
      <c r="AOA386" s="55"/>
      <c r="AOB386" s="55"/>
      <c r="AOC386" s="55"/>
      <c r="AOD386" s="55"/>
      <c r="AOE386" s="55"/>
      <c r="AOF386" s="55"/>
      <c r="AOG386" s="55"/>
      <c r="AOH386" s="55"/>
      <c r="AOI386" s="55"/>
      <c r="AOJ386" s="55"/>
      <c r="AOK386" s="55"/>
      <c r="AOL386" s="55"/>
      <c r="AOM386" s="55"/>
      <c r="AON386" s="55"/>
      <c r="AOO386" s="55"/>
      <c r="AOP386" s="55"/>
      <c r="AOQ386" s="55"/>
      <c r="AOR386" s="55"/>
      <c r="AOS386" s="55"/>
      <c r="AOT386" s="55"/>
      <c r="AOU386" s="55"/>
      <c r="AOV386" s="55"/>
      <c r="AOW386" s="55"/>
      <c r="AOX386" s="55"/>
      <c r="AOY386" s="55"/>
      <c r="AOZ386" s="55"/>
      <c r="APA386" s="55"/>
      <c r="APB386" s="55"/>
      <c r="APC386" s="55"/>
      <c r="APD386" s="55"/>
      <c r="APE386" s="55"/>
      <c r="APF386" s="55"/>
      <c r="APG386" s="55"/>
      <c r="APH386" s="55"/>
      <c r="API386" s="55"/>
      <c r="APJ386" s="55"/>
      <c r="APK386" s="55"/>
      <c r="APL386" s="55"/>
      <c r="APM386" s="55"/>
      <c r="APN386" s="55"/>
      <c r="APO386" s="55"/>
      <c r="APP386" s="55"/>
      <c r="APQ386" s="55"/>
      <c r="APR386" s="55"/>
      <c r="APS386" s="55"/>
      <c r="APT386" s="55"/>
      <c r="APU386" s="55"/>
      <c r="APV386" s="55"/>
      <c r="APW386" s="55"/>
      <c r="APX386" s="55"/>
      <c r="APY386" s="55"/>
      <c r="APZ386" s="55"/>
      <c r="AQA386" s="55"/>
      <c r="AQB386" s="55"/>
      <c r="AQC386" s="55"/>
      <c r="AQD386" s="55"/>
      <c r="AQE386" s="55"/>
      <c r="AQF386" s="55"/>
      <c r="AQG386" s="55"/>
      <c r="AQH386" s="55"/>
      <c r="AQI386" s="55"/>
      <c r="AQJ386" s="55"/>
      <c r="AQK386" s="55"/>
      <c r="AQL386" s="55"/>
      <c r="AQM386" s="55"/>
      <c r="AQN386" s="55"/>
      <c r="AQO386" s="55"/>
      <c r="AQP386" s="55"/>
      <c r="AQQ386" s="55"/>
      <c r="AQR386" s="55"/>
      <c r="AQS386" s="55"/>
      <c r="AQT386" s="55"/>
      <c r="AQU386" s="55"/>
      <c r="AQV386" s="55"/>
      <c r="AQW386" s="55"/>
      <c r="AQX386" s="55"/>
      <c r="AQY386" s="55"/>
      <c r="AQZ386" s="55"/>
      <c r="ARA386" s="55"/>
      <c r="ARB386" s="55"/>
      <c r="ARC386" s="55"/>
      <c r="ARD386" s="55"/>
      <c r="ARE386" s="55"/>
      <c r="ARF386" s="55"/>
      <c r="ARG386" s="55"/>
      <c r="ARH386" s="55"/>
      <c r="ARI386" s="55"/>
      <c r="ARJ386" s="55"/>
      <c r="ARK386" s="55"/>
      <c r="ARL386" s="55"/>
      <c r="ARM386" s="55"/>
      <c r="ARN386" s="55"/>
      <c r="ARO386" s="55"/>
      <c r="ARP386" s="55"/>
      <c r="ARQ386" s="55"/>
      <c r="ARR386" s="55"/>
      <c r="ARS386" s="55"/>
      <c r="ART386" s="55"/>
      <c r="ARU386" s="55"/>
      <c r="ARV386" s="55"/>
      <c r="ARW386" s="55"/>
      <c r="ARX386" s="55"/>
      <c r="ARY386" s="55"/>
      <c r="ARZ386" s="55"/>
      <c r="ASA386" s="55"/>
      <c r="ASB386" s="55"/>
      <c r="ASC386" s="55"/>
      <c r="ASD386" s="55"/>
      <c r="ASE386" s="55"/>
      <c r="ASF386" s="55"/>
      <c r="ASG386" s="55"/>
      <c r="ASH386" s="55"/>
      <c r="ASI386" s="55"/>
      <c r="ASJ386" s="55"/>
      <c r="ASK386" s="55"/>
      <c r="ASL386" s="55"/>
      <c r="ASM386" s="55"/>
      <c r="ASN386" s="55"/>
      <c r="ASO386" s="55"/>
      <c r="ASP386" s="55"/>
      <c r="ASQ386" s="55"/>
      <c r="ASR386" s="55"/>
      <c r="ASS386" s="55"/>
      <c r="AST386" s="55"/>
      <c r="ASU386" s="55"/>
      <c r="ASV386" s="55"/>
      <c r="ASW386" s="55"/>
      <c r="ASX386" s="55"/>
      <c r="ASY386" s="55"/>
      <c r="ASZ386" s="55"/>
      <c r="ATA386" s="55"/>
      <c r="ATB386" s="55"/>
      <c r="ATC386" s="55"/>
      <c r="ATD386" s="55"/>
      <c r="ATE386" s="55"/>
      <c r="ATF386" s="55"/>
      <c r="ATG386" s="55"/>
      <c r="ATH386" s="55"/>
      <c r="ATI386" s="55"/>
      <c r="ATJ386" s="55"/>
      <c r="ATK386" s="55"/>
      <c r="ATL386" s="55"/>
      <c r="ATM386" s="55"/>
      <c r="ATN386" s="55"/>
      <c r="ATO386" s="55"/>
      <c r="ATP386" s="55"/>
      <c r="ATQ386" s="55"/>
      <c r="ATR386" s="55"/>
      <c r="ATS386" s="55"/>
      <c r="ATT386" s="55"/>
      <c r="ATU386" s="55"/>
      <c r="ATV386" s="55"/>
      <c r="ATW386" s="55"/>
      <c r="ATX386" s="55"/>
      <c r="ATY386" s="55"/>
      <c r="ATZ386" s="55"/>
      <c r="AUA386" s="55"/>
      <c r="AUB386" s="55"/>
      <c r="AUC386" s="55"/>
      <c r="AUD386" s="55"/>
      <c r="AUE386" s="55"/>
      <c r="AUF386" s="55"/>
      <c r="AUG386" s="55"/>
      <c r="AUH386" s="55"/>
      <c r="AUI386" s="55"/>
      <c r="AUJ386" s="55"/>
      <c r="AUK386" s="55"/>
      <c r="AUL386" s="55"/>
      <c r="AUM386" s="55"/>
      <c r="AUN386" s="55"/>
      <c r="AUO386" s="55"/>
      <c r="AUP386" s="55"/>
      <c r="AUQ386" s="55"/>
      <c r="AUR386" s="55"/>
      <c r="AUS386" s="55"/>
      <c r="AUT386" s="55"/>
      <c r="AUU386" s="55"/>
      <c r="AUV386" s="55"/>
      <c r="AUW386" s="55"/>
      <c r="AUX386" s="55"/>
      <c r="AUY386" s="55"/>
      <c r="AUZ386" s="55"/>
      <c r="AVA386" s="55"/>
      <c r="AVB386" s="55"/>
      <c r="AVC386" s="55"/>
      <c r="AVD386" s="55"/>
      <c r="AVE386" s="55"/>
      <c r="AVF386" s="55"/>
      <c r="AVG386" s="55"/>
      <c r="AVH386" s="55"/>
      <c r="AVI386" s="55"/>
      <c r="AVJ386" s="55"/>
      <c r="AVK386" s="55"/>
      <c r="AVL386" s="55"/>
      <c r="AVM386" s="55"/>
      <c r="AVN386" s="55"/>
      <c r="AVO386" s="55"/>
      <c r="AVP386" s="55"/>
      <c r="AVQ386" s="55"/>
      <c r="AVR386" s="55"/>
      <c r="AVS386" s="55"/>
      <c r="AVT386" s="55"/>
      <c r="AVU386" s="55"/>
      <c r="AVV386" s="55"/>
      <c r="AVW386" s="55"/>
      <c r="AVX386" s="55"/>
      <c r="AVY386" s="55"/>
      <c r="AVZ386" s="55"/>
      <c r="AWA386" s="55"/>
      <c r="AWB386" s="55"/>
      <c r="AWC386" s="55"/>
      <c r="AWD386" s="55"/>
      <c r="AWE386" s="55"/>
      <c r="AWF386" s="55"/>
      <c r="AWG386" s="55"/>
      <c r="AWH386" s="55"/>
      <c r="AWI386" s="55"/>
      <c r="AWJ386" s="55"/>
      <c r="AWK386" s="55"/>
      <c r="AWL386" s="55"/>
      <c r="AWM386" s="55"/>
      <c r="AWN386" s="55"/>
      <c r="AWO386" s="55"/>
      <c r="AWP386" s="55"/>
      <c r="AWQ386" s="55"/>
      <c r="AWR386" s="55"/>
      <c r="AWS386" s="55"/>
      <c r="AWT386" s="55"/>
      <c r="AWU386" s="55"/>
      <c r="AWV386" s="55"/>
      <c r="AWW386" s="55"/>
      <c r="AWX386" s="55"/>
      <c r="AWY386" s="55"/>
      <c r="AWZ386" s="55"/>
      <c r="AXA386" s="55"/>
      <c r="AXB386" s="55"/>
      <c r="AXC386" s="55"/>
      <c r="AXD386" s="55"/>
      <c r="AXE386" s="55"/>
      <c r="AXF386" s="55"/>
      <c r="AXG386" s="55"/>
      <c r="AXH386" s="55"/>
      <c r="AXI386" s="55"/>
      <c r="AXJ386" s="55"/>
      <c r="AXK386" s="55"/>
      <c r="AXL386" s="55"/>
      <c r="AXM386" s="55"/>
      <c r="AXN386" s="55"/>
      <c r="AXO386" s="55"/>
      <c r="AXP386" s="55"/>
      <c r="AXQ386" s="55"/>
      <c r="AXR386" s="55"/>
      <c r="AXS386" s="55"/>
      <c r="AXT386" s="55"/>
      <c r="AXU386" s="55"/>
      <c r="AXV386" s="55"/>
      <c r="AXW386" s="55"/>
      <c r="AXX386" s="55"/>
      <c r="AXY386" s="55"/>
      <c r="AXZ386" s="55"/>
      <c r="AYA386" s="55"/>
      <c r="AYB386" s="55"/>
      <c r="AYC386" s="55"/>
      <c r="AYD386" s="55"/>
      <c r="AYE386" s="55"/>
      <c r="AYF386" s="55"/>
      <c r="AYG386" s="55"/>
      <c r="AYH386" s="55"/>
      <c r="AYI386" s="55"/>
      <c r="AYJ386" s="55"/>
      <c r="AYK386" s="55"/>
      <c r="AYL386" s="55"/>
      <c r="AYM386" s="55"/>
      <c r="AYN386" s="55"/>
      <c r="AYO386" s="55"/>
      <c r="AYP386" s="55"/>
      <c r="AYQ386" s="55"/>
      <c r="AYR386" s="55"/>
      <c r="AYS386" s="55"/>
      <c r="AYT386" s="55"/>
      <c r="AYU386" s="55"/>
      <c r="AYV386" s="55"/>
      <c r="AYW386" s="55"/>
      <c r="AYX386" s="55"/>
      <c r="AYY386" s="55"/>
      <c r="AYZ386" s="55"/>
      <c r="AZA386" s="55"/>
      <c r="AZB386" s="55"/>
      <c r="AZC386" s="55"/>
      <c r="AZD386" s="55"/>
      <c r="AZE386" s="55"/>
      <c r="AZF386" s="55"/>
      <c r="AZG386" s="55"/>
      <c r="AZH386" s="55"/>
      <c r="AZI386" s="55"/>
      <c r="AZJ386" s="55"/>
      <c r="AZK386" s="55"/>
      <c r="AZL386" s="55"/>
      <c r="AZM386" s="55"/>
      <c r="AZN386" s="55"/>
      <c r="AZO386" s="55"/>
      <c r="AZP386" s="55"/>
      <c r="AZQ386" s="55"/>
      <c r="AZR386" s="55"/>
      <c r="AZS386" s="55"/>
      <c r="AZT386" s="55"/>
      <c r="AZU386" s="55"/>
      <c r="AZV386" s="55"/>
      <c r="AZW386" s="55"/>
      <c r="AZX386" s="55"/>
      <c r="AZY386" s="55"/>
      <c r="AZZ386" s="55"/>
      <c r="BAA386" s="55"/>
      <c r="BAB386" s="55"/>
      <c r="BAC386" s="55"/>
      <c r="BAD386" s="55"/>
      <c r="BAE386" s="55"/>
      <c r="BAF386" s="55"/>
      <c r="BAG386" s="55"/>
      <c r="BAH386" s="55"/>
      <c r="BAI386" s="55"/>
      <c r="BAJ386" s="55"/>
      <c r="BAK386" s="55"/>
      <c r="BAL386" s="55"/>
      <c r="BAM386" s="55"/>
      <c r="BAN386" s="55"/>
      <c r="BAO386" s="55"/>
      <c r="BAP386" s="55"/>
      <c r="BAQ386" s="55"/>
      <c r="BAR386" s="55"/>
      <c r="BAS386" s="55"/>
      <c r="BAT386" s="55"/>
      <c r="BAU386" s="55"/>
      <c r="BAV386" s="55"/>
      <c r="BAW386" s="55"/>
      <c r="BAX386" s="55"/>
      <c r="BAY386" s="55"/>
      <c r="BAZ386" s="55"/>
      <c r="BBA386" s="55"/>
      <c r="BBB386" s="55"/>
      <c r="BBC386" s="55"/>
      <c r="BBD386" s="55"/>
      <c r="BBE386" s="55"/>
      <c r="BBF386" s="55"/>
      <c r="BBG386" s="55"/>
      <c r="BBH386" s="55"/>
      <c r="BBI386" s="55"/>
      <c r="BBJ386" s="55"/>
      <c r="BBK386" s="55"/>
      <c r="BBL386" s="55"/>
      <c r="BBM386" s="55"/>
      <c r="BBN386" s="55"/>
      <c r="BBO386" s="55"/>
      <c r="BBP386" s="55"/>
      <c r="BBQ386" s="55"/>
      <c r="BBR386" s="55"/>
      <c r="BBS386" s="55"/>
      <c r="BBT386" s="55"/>
      <c r="BBU386" s="55"/>
      <c r="BBV386" s="55"/>
      <c r="BBW386" s="55"/>
      <c r="BBX386" s="55"/>
      <c r="BBY386" s="55"/>
      <c r="BBZ386" s="55"/>
      <c r="BCA386" s="55"/>
      <c r="BCB386" s="55"/>
      <c r="BCC386" s="55"/>
      <c r="BCD386" s="55"/>
      <c r="BCE386" s="55"/>
      <c r="BCF386" s="55"/>
      <c r="BCG386" s="55"/>
      <c r="BCH386" s="55"/>
      <c r="BCI386" s="55"/>
      <c r="BCJ386" s="55"/>
      <c r="BCK386" s="55"/>
      <c r="BCL386" s="55"/>
      <c r="BCM386" s="55"/>
      <c r="BCN386" s="55"/>
      <c r="BCO386" s="55"/>
      <c r="BCP386" s="55"/>
      <c r="BCQ386" s="55"/>
      <c r="BCR386" s="55"/>
      <c r="BCS386" s="55"/>
      <c r="BCT386" s="55"/>
      <c r="BCU386" s="55"/>
      <c r="BCV386" s="55"/>
      <c r="BCW386" s="55"/>
      <c r="BCX386" s="55"/>
      <c r="BCY386" s="55"/>
      <c r="BCZ386" s="55"/>
      <c r="BDA386" s="55"/>
      <c r="BDB386" s="55"/>
      <c r="BDC386" s="55"/>
      <c r="BDD386" s="55"/>
      <c r="BDE386" s="55"/>
      <c r="BDF386" s="55"/>
      <c r="BDG386" s="55"/>
      <c r="BDH386" s="55"/>
      <c r="BDI386" s="55"/>
      <c r="BDJ386" s="55"/>
      <c r="BDK386" s="55"/>
      <c r="BDL386" s="55"/>
      <c r="BDM386" s="55"/>
      <c r="BDN386" s="55"/>
      <c r="BDO386" s="55"/>
      <c r="BDP386" s="55"/>
      <c r="BDQ386" s="55"/>
      <c r="BDR386" s="55"/>
      <c r="BDS386" s="55"/>
      <c r="BDT386" s="55"/>
      <c r="BDU386" s="55"/>
      <c r="BDV386" s="55"/>
      <c r="BDW386" s="55"/>
      <c r="BDX386" s="55"/>
      <c r="BDY386" s="55"/>
      <c r="BDZ386" s="55"/>
      <c r="BEA386" s="55"/>
      <c r="BEB386" s="55"/>
      <c r="BEC386" s="55"/>
      <c r="BED386" s="55"/>
      <c r="BEE386" s="55"/>
      <c r="BEF386" s="55"/>
      <c r="BEG386" s="55"/>
      <c r="BEH386" s="55"/>
      <c r="BEI386" s="55"/>
      <c r="BEJ386" s="55"/>
      <c r="BEK386" s="55"/>
      <c r="BEL386" s="55"/>
      <c r="BEM386" s="55"/>
      <c r="BEN386" s="55"/>
      <c r="BEO386" s="55"/>
      <c r="BEP386" s="55"/>
      <c r="BEQ386" s="55"/>
      <c r="BER386" s="55"/>
      <c r="BES386" s="55"/>
      <c r="BET386" s="55"/>
      <c r="BEU386" s="55"/>
      <c r="BEV386" s="55"/>
      <c r="BEW386" s="55"/>
      <c r="BEX386" s="55"/>
      <c r="BEY386" s="55"/>
      <c r="BEZ386" s="55"/>
      <c r="BFA386" s="55"/>
      <c r="BFB386" s="55"/>
      <c r="BFC386" s="55"/>
      <c r="BFD386" s="55"/>
      <c r="BFE386" s="55"/>
      <c r="BFF386" s="55"/>
      <c r="BFG386" s="55"/>
      <c r="BFH386" s="55"/>
      <c r="BFI386" s="55"/>
      <c r="BFJ386" s="55"/>
      <c r="BFK386" s="55"/>
      <c r="BFL386" s="55"/>
      <c r="BFM386" s="55"/>
      <c r="BFN386" s="55"/>
      <c r="BFO386" s="55"/>
      <c r="BFP386" s="55"/>
      <c r="BFQ386" s="55"/>
      <c r="BFR386" s="55"/>
      <c r="BFS386" s="55"/>
      <c r="BFT386" s="55"/>
      <c r="BFU386" s="55"/>
      <c r="BFV386" s="55"/>
      <c r="BFW386" s="55"/>
      <c r="BFX386" s="55"/>
      <c r="BFY386" s="55"/>
      <c r="BFZ386" s="55"/>
      <c r="BGA386" s="55"/>
      <c r="BGB386" s="55"/>
      <c r="BGC386" s="55"/>
      <c r="BGD386" s="55"/>
      <c r="BGE386" s="55"/>
      <c r="BGF386" s="55"/>
      <c r="BGG386" s="55"/>
      <c r="BGH386" s="55"/>
      <c r="BGI386" s="55"/>
      <c r="BGJ386" s="55"/>
      <c r="BGK386" s="55"/>
      <c r="BGL386" s="55"/>
      <c r="BGM386" s="55"/>
      <c r="BGN386" s="55"/>
      <c r="BGO386" s="55"/>
      <c r="BGP386" s="55"/>
      <c r="BGQ386" s="55"/>
      <c r="BGR386" s="55"/>
      <c r="BGS386" s="55"/>
      <c r="BGT386" s="55"/>
      <c r="BGU386" s="55"/>
      <c r="BGV386" s="55"/>
      <c r="BGW386" s="55"/>
      <c r="BGX386" s="55"/>
      <c r="BGY386" s="55"/>
      <c r="BGZ386" s="55"/>
      <c r="BHA386" s="55"/>
      <c r="BHB386" s="55"/>
      <c r="BHC386" s="55"/>
      <c r="BHD386" s="55"/>
      <c r="BHE386" s="55"/>
      <c r="BHF386" s="55"/>
      <c r="BHG386" s="55"/>
      <c r="BHH386" s="55"/>
      <c r="BHI386" s="55"/>
      <c r="BHJ386" s="55"/>
      <c r="BHK386" s="55"/>
      <c r="BHL386" s="55"/>
      <c r="BHM386" s="55"/>
      <c r="BHN386" s="55"/>
      <c r="BHO386" s="55"/>
      <c r="BHP386" s="55"/>
      <c r="BHQ386" s="55"/>
      <c r="BHR386" s="55"/>
      <c r="BHS386" s="55"/>
      <c r="BHT386" s="55"/>
      <c r="BHU386" s="55"/>
      <c r="BHV386" s="55"/>
      <c r="BHW386" s="55"/>
      <c r="BHX386" s="55"/>
      <c r="BHY386" s="55"/>
      <c r="BHZ386" s="55"/>
      <c r="BIA386" s="55"/>
      <c r="BIB386" s="55"/>
      <c r="BIC386" s="55"/>
      <c r="BID386" s="55"/>
      <c r="BIE386" s="55"/>
      <c r="BIF386" s="55"/>
      <c r="BIG386" s="55"/>
      <c r="BIH386" s="55"/>
      <c r="BII386" s="55"/>
      <c r="BIJ386" s="55"/>
      <c r="BIK386" s="55"/>
      <c r="BIL386" s="55"/>
      <c r="BIM386" s="55"/>
      <c r="BIN386" s="55"/>
      <c r="BIO386" s="55"/>
      <c r="BIP386" s="55"/>
      <c r="BIQ386" s="55"/>
      <c r="BIR386" s="55"/>
      <c r="BIS386" s="55"/>
      <c r="BIT386" s="55"/>
      <c r="BIU386" s="55"/>
      <c r="BIV386" s="55"/>
      <c r="BIW386" s="55"/>
      <c r="BIX386" s="55"/>
      <c r="BIY386" s="55"/>
      <c r="BIZ386" s="55"/>
      <c r="BJA386" s="55"/>
      <c r="BJB386" s="55"/>
      <c r="BJC386" s="55"/>
      <c r="BJD386" s="55"/>
      <c r="BJE386" s="55"/>
      <c r="BJF386" s="55"/>
      <c r="BJG386" s="55"/>
      <c r="BJH386" s="55"/>
      <c r="BJI386" s="55"/>
      <c r="BJJ386" s="55"/>
      <c r="BJK386" s="55"/>
      <c r="BJL386" s="55"/>
      <c r="BJM386" s="55"/>
      <c r="BJN386" s="55"/>
      <c r="BJO386" s="55"/>
      <c r="BJP386" s="55"/>
      <c r="BJQ386" s="55"/>
      <c r="BJR386" s="55"/>
      <c r="BJS386" s="55"/>
      <c r="BJT386" s="55"/>
      <c r="BJU386" s="55"/>
      <c r="BJV386" s="55"/>
      <c r="BJW386" s="55"/>
      <c r="BJX386" s="55"/>
      <c r="BJY386" s="55"/>
      <c r="BJZ386" s="55"/>
      <c r="BKA386" s="55"/>
      <c r="BKB386" s="55"/>
      <c r="BKC386" s="55"/>
      <c r="BKD386" s="55"/>
      <c r="BKE386" s="55"/>
      <c r="BKF386" s="55"/>
      <c r="BKG386" s="55"/>
      <c r="BKH386" s="55"/>
      <c r="BKI386" s="55"/>
      <c r="BKJ386" s="55"/>
      <c r="BKK386" s="55"/>
      <c r="BKL386" s="55"/>
      <c r="BKM386" s="55"/>
      <c r="BKN386" s="55"/>
      <c r="BKO386" s="55"/>
      <c r="BKP386" s="55"/>
      <c r="BKQ386" s="55"/>
      <c r="BKR386" s="55"/>
      <c r="BKS386" s="55"/>
      <c r="BKT386" s="55"/>
      <c r="BKU386" s="55"/>
      <c r="BKV386" s="55"/>
      <c r="BKW386" s="55"/>
      <c r="BKX386" s="55"/>
      <c r="BKY386" s="55"/>
      <c r="BKZ386" s="55"/>
      <c r="BLA386" s="55"/>
      <c r="BLB386" s="55"/>
      <c r="BLC386" s="55"/>
      <c r="BLD386" s="55"/>
      <c r="BLE386" s="55"/>
      <c r="BLF386" s="55"/>
      <c r="BLG386" s="55"/>
      <c r="BLH386" s="55"/>
      <c r="BLI386" s="55"/>
      <c r="BLJ386" s="55"/>
      <c r="BLK386" s="55"/>
      <c r="BLL386" s="55"/>
      <c r="BLM386" s="55"/>
      <c r="BLN386" s="55"/>
      <c r="BLO386" s="55"/>
      <c r="BLP386" s="55"/>
      <c r="BLQ386" s="55"/>
      <c r="BLR386" s="55"/>
      <c r="BLS386" s="55"/>
      <c r="BLT386" s="55"/>
      <c r="BLU386" s="55"/>
      <c r="BLV386" s="55"/>
      <c r="BLW386" s="55"/>
      <c r="BLX386" s="55"/>
      <c r="BLY386" s="55"/>
      <c r="BLZ386" s="55"/>
      <c r="BMA386" s="55"/>
      <c r="BMB386" s="55"/>
      <c r="BMC386" s="55"/>
      <c r="BMD386" s="55"/>
      <c r="BME386" s="55"/>
      <c r="BMF386" s="55"/>
      <c r="BMG386" s="55"/>
      <c r="BMH386" s="55"/>
      <c r="BMI386" s="55"/>
      <c r="BMJ386" s="55"/>
      <c r="BMK386" s="55"/>
      <c r="BML386" s="55"/>
      <c r="BMM386" s="55"/>
      <c r="BMN386" s="55"/>
      <c r="BMO386" s="55"/>
      <c r="BMP386" s="55"/>
      <c r="BMQ386" s="55"/>
      <c r="BMR386" s="55"/>
      <c r="BMS386" s="55"/>
      <c r="BMT386" s="55"/>
      <c r="BMU386" s="55"/>
      <c r="BMV386" s="55"/>
      <c r="BMW386" s="55"/>
      <c r="BMX386" s="55"/>
      <c r="BMY386" s="55"/>
      <c r="BMZ386" s="55"/>
      <c r="BNA386" s="55"/>
      <c r="BNB386" s="55"/>
      <c r="BNC386" s="55"/>
      <c r="BND386" s="55"/>
      <c r="BNE386" s="55"/>
      <c r="BNF386" s="55"/>
      <c r="BNG386" s="55"/>
      <c r="BNH386" s="55"/>
      <c r="BNI386" s="55"/>
      <c r="BNJ386" s="55"/>
      <c r="BNK386" s="55"/>
      <c r="BNL386" s="55"/>
      <c r="BNM386" s="55"/>
      <c r="BNN386" s="55"/>
      <c r="BNO386" s="55"/>
      <c r="BNP386" s="55"/>
      <c r="BNQ386" s="55"/>
      <c r="BNR386" s="55"/>
      <c r="BNS386" s="55"/>
      <c r="BNT386" s="55"/>
      <c r="BNU386" s="55"/>
      <c r="BNV386" s="55"/>
      <c r="BNW386" s="55"/>
      <c r="BNX386" s="55"/>
      <c r="BNY386" s="55"/>
      <c r="BNZ386" s="55"/>
      <c r="BOA386" s="55"/>
      <c r="BOB386" s="55"/>
      <c r="BOC386" s="55"/>
      <c r="BOD386" s="55"/>
      <c r="BOE386" s="55"/>
      <c r="BOF386" s="55"/>
      <c r="BOG386" s="55"/>
      <c r="BOH386" s="55"/>
      <c r="BOI386" s="55"/>
      <c r="BOJ386" s="55"/>
      <c r="BOK386" s="55"/>
      <c r="BOL386" s="55"/>
      <c r="BOM386" s="55"/>
      <c r="BON386" s="55"/>
      <c r="BOO386" s="55"/>
      <c r="BOP386" s="55"/>
      <c r="BOQ386" s="55"/>
      <c r="BOR386" s="55"/>
      <c r="BOS386" s="55"/>
      <c r="BOT386" s="55"/>
      <c r="BOU386" s="55"/>
      <c r="BOV386" s="55"/>
      <c r="BOW386" s="55"/>
      <c r="BOX386" s="55"/>
      <c r="BOY386" s="55"/>
      <c r="BOZ386" s="55"/>
      <c r="BPA386" s="55"/>
      <c r="BPB386" s="55"/>
      <c r="BPC386" s="55"/>
      <c r="BPD386" s="55"/>
      <c r="BPE386" s="55"/>
      <c r="BPF386" s="55"/>
      <c r="BPG386" s="55"/>
      <c r="BPH386" s="55"/>
      <c r="BPI386" s="55"/>
      <c r="BPJ386" s="55"/>
      <c r="BPK386" s="55"/>
      <c r="BPL386" s="55"/>
      <c r="BPM386" s="55"/>
      <c r="BPN386" s="55"/>
      <c r="BPO386" s="55"/>
      <c r="BPP386" s="55"/>
      <c r="BPQ386" s="55"/>
      <c r="BPR386" s="55"/>
      <c r="BPS386" s="55"/>
      <c r="BPT386" s="55"/>
      <c r="BPU386" s="55"/>
      <c r="BPV386" s="55"/>
      <c r="BPW386" s="55"/>
      <c r="BPX386" s="55"/>
      <c r="BPY386" s="55"/>
      <c r="BPZ386" s="55"/>
      <c r="BQA386" s="55"/>
      <c r="BQB386" s="55"/>
      <c r="BQC386" s="55"/>
      <c r="BQD386" s="55"/>
      <c r="BQE386" s="55"/>
      <c r="BQF386" s="55"/>
      <c r="BQG386" s="55"/>
      <c r="BQH386" s="55"/>
      <c r="BQI386" s="55"/>
      <c r="BQJ386" s="55"/>
      <c r="BQK386" s="55"/>
      <c r="BQL386" s="55"/>
      <c r="BQM386" s="55"/>
      <c r="BQN386" s="55"/>
      <c r="BQO386" s="55"/>
      <c r="BQP386" s="55"/>
      <c r="BQQ386" s="55"/>
      <c r="BQR386" s="55"/>
      <c r="BQS386" s="55"/>
      <c r="BQT386" s="55"/>
      <c r="BQU386" s="55"/>
      <c r="BQV386" s="55"/>
      <c r="BQW386" s="55"/>
      <c r="BQX386" s="55"/>
      <c r="BQY386" s="55"/>
      <c r="BQZ386" s="55"/>
      <c r="BRA386" s="55"/>
      <c r="BRB386" s="55"/>
      <c r="BRC386" s="55"/>
      <c r="BRD386" s="55"/>
      <c r="BRE386" s="55"/>
      <c r="BRF386" s="55"/>
      <c r="BRG386" s="55"/>
      <c r="BRH386" s="55"/>
      <c r="BRI386" s="55"/>
      <c r="BRJ386" s="55"/>
      <c r="BRK386" s="55"/>
      <c r="BRL386" s="55"/>
      <c r="BRM386" s="55"/>
      <c r="BRN386" s="55"/>
      <c r="BRO386" s="55"/>
      <c r="BRP386" s="55"/>
      <c r="BRQ386" s="55"/>
      <c r="BRR386" s="55"/>
      <c r="BRS386" s="55"/>
      <c r="BRT386" s="55"/>
      <c r="BRU386" s="55"/>
      <c r="BRV386" s="55"/>
      <c r="BRW386" s="55"/>
      <c r="BRX386" s="55"/>
      <c r="BRY386" s="55"/>
      <c r="BRZ386" s="55"/>
      <c r="BSA386" s="55"/>
      <c r="BSB386" s="55"/>
      <c r="BSC386" s="55"/>
      <c r="BSD386" s="55"/>
      <c r="BSE386" s="55"/>
      <c r="BSF386" s="55"/>
      <c r="BSG386" s="55"/>
      <c r="BSH386" s="55"/>
      <c r="BSI386" s="55"/>
      <c r="BSJ386" s="55"/>
      <c r="BSK386" s="55"/>
      <c r="BSL386" s="55"/>
      <c r="BSM386" s="55"/>
      <c r="BSN386" s="55"/>
      <c r="BSO386" s="55"/>
      <c r="BSP386" s="55"/>
      <c r="BSQ386" s="55"/>
      <c r="BSR386" s="55"/>
      <c r="BSS386" s="55"/>
      <c r="BST386" s="55"/>
      <c r="BSU386" s="55"/>
      <c r="BSV386" s="55"/>
      <c r="BSW386" s="55"/>
      <c r="BSX386" s="55"/>
      <c r="BSY386" s="55"/>
      <c r="BSZ386" s="55"/>
      <c r="BTA386" s="55"/>
      <c r="BTB386" s="55"/>
      <c r="BTC386" s="55"/>
      <c r="BTD386" s="55"/>
      <c r="BTE386" s="55"/>
      <c r="BTF386" s="55"/>
      <c r="BTG386" s="55"/>
      <c r="BTH386" s="55"/>
      <c r="BTI386" s="55"/>
      <c r="BTJ386" s="55"/>
      <c r="BTK386" s="55"/>
      <c r="BTL386" s="55"/>
      <c r="BTM386" s="55"/>
      <c r="BTN386" s="55"/>
      <c r="BTO386" s="55"/>
      <c r="BTP386" s="55"/>
      <c r="BTQ386" s="55"/>
      <c r="BTR386" s="55"/>
      <c r="BTS386" s="55"/>
      <c r="BTT386" s="55"/>
      <c r="BTU386" s="55"/>
      <c r="BTV386" s="55"/>
      <c r="BTW386" s="55"/>
      <c r="BTX386" s="55"/>
      <c r="BTY386" s="55"/>
      <c r="BTZ386" s="55"/>
      <c r="BUA386" s="55"/>
      <c r="BUB386" s="55"/>
      <c r="BUC386" s="55"/>
      <c r="BUD386" s="55"/>
      <c r="BUE386" s="55"/>
      <c r="BUF386" s="55"/>
      <c r="BUG386" s="55"/>
      <c r="BUH386" s="55"/>
      <c r="BUI386" s="55"/>
      <c r="BUJ386" s="55"/>
      <c r="BUK386" s="55"/>
      <c r="BUL386" s="55"/>
      <c r="BUM386" s="55"/>
      <c r="BUN386" s="55"/>
      <c r="BUO386" s="55"/>
      <c r="BUP386" s="55"/>
      <c r="BUQ386" s="55"/>
      <c r="BUR386" s="55"/>
      <c r="BUS386" s="55"/>
      <c r="BUT386" s="55"/>
      <c r="BUU386" s="55"/>
      <c r="BUV386" s="55"/>
      <c r="BUW386" s="55"/>
      <c r="BUX386" s="55"/>
      <c r="BUY386" s="55"/>
      <c r="BUZ386" s="55"/>
      <c r="BVA386" s="55"/>
      <c r="BVB386" s="55"/>
      <c r="BVC386" s="55"/>
      <c r="BVD386" s="55"/>
      <c r="BVE386" s="55"/>
      <c r="BVF386" s="55"/>
      <c r="BVG386" s="55"/>
      <c r="BVH386" s="55"/>
      <c r="BVI386" s="55"/>
      <c r="BVJ386" s="55"/>
      <c r="BVK386" s="55"/>
      <c r="BVL386" s="55"/>
      <c r="BVM386" s="55"/>
      <c r="BVN386" s="55"/>
      <c r="BVO386" s="55"/>
      <c r="BVP386" s="55"/>
      <c r="BVQ386" s="55"/>
      <c r="BVR386" s="55"/>
      <c r="BVS386" s="55"/>
      <c r="BVT386" s="55"/>
      <c r="BVU386" s="55"/>
      <c r="BVV386" s="55"/>
      <c r="BVW386" s="55"/>
      <c r="BVX386" s="55"/>
      <c r="BVY386" s="55"/>
      <c r="BVZ386" s="55"/>
      <c r="BWA386" s="55"/>
      <c r="BWB386" s="55"/>
      <c r="BWC386" s="55"/>
      <c r="BWD386" s="55"/>
      <c r="BWE386" s="55"/>
      <c r="BWF386" s="55"/>
      <c r="BWG386" s="55"/>
      <c r="BWH386" s="55"/>
      <c r="BWI386" s="55"/>
      <c r="BWJ386" s="55"/>
      <c r="BWK386" s="55"/>
      <c r="BWL386" s="55"/>
      <c r="BWM386" s="55"/>
      <c r="BWN386" s="55"/>
      <c r="BWO386" s="55"/>
      <c r="BWP386" s="55"/>
      <c r="BWQ386" s="55"/>
      <c r="BWR386" s="55"/>
      <c r="BWS386" s="55"/>
      <c r="BWT386" s="55"/>
      <c r="BWU386" s="55"/>
      <c r="BWV386" s="55"/>
      <c r="BWW386" s="55"/>
      <c r="BWX386" s="55"/>
      <c r="BWY386" s="55"/>
      <c r="BWZ386" s="55"/>
      <c r="BXA386" s="55"/>
      <c r="BXB386" s="55"/>
      <c r="BXC386" s="55"/>
      <c r="BXD386" s="55"/>
      <c r="BXE386" s="55"/>
      <c r="BXF386" s="55"/>
      <c r="BXG386" s="55"/>
      <c r="BXH386" s="55"/>
      <c r="BXI386" s="55"/>
      <c r="BXJ386" s="55"/>
      <c r="BXK386" s="55"/>
      <c r="BXL386" s="55"/>
      <c r="BXM386" s="55"/>
      <c r="BXN386" s="55"/>
      <c r="BXO386" s="55"/>
      <c r="BXP386" s="55"/>
      <c r="BXQ386" s="55"/>
      <c r="BXR386" s="55"/>
      <c r="BXS386" s="55"/>
      <c r="BXT386" s="55"/>
      <c r="BXU386" s="55"/>
      <c r="BXV386" s="55"/>
      <c r="BXW386" s="55"/>
      <c r="BXX386" s="55"/>
      <c r="BXY386" s="55"/>
      <c r="BXZ386" s="55"/>
      <c r="BYA386" s="55"/>
      <c r="BYB386" s="55"/>
      <c r="BYC386" s="55"/>
      <c r="BYD386" s="55"/>
      <c r="BYE386" s="55"/>
      <c r="BYF386" s="55"/>
      <c r="BYG386" s="55"/>
      <c r="BYH386" s="55"/>
      <c r="BYI386" s="55"/>
      <c r="BYJ386" s="55"/>
      <c r="BYK386" s="55"/>
      <c r="BYL386" s="55"/>
      <c r="BYM386" s="55"/>
      <c r="BYN386" s="55"/>
      <c r="BYO386" s="55"/>
      <c r="BYP386" s="55"/>
      <c r="BYQ386" s="55"/>
      <c r="BYR386" s="55"/>
      <c r="BYS386" s="55"/>
      <c r="BYT386" s="55"/>
      <c r="BYU386" s="55"/>
      <c r="BYV386" s="55"/>
      <c r="BYW386" s="55"/>
      <c r="BYX386" s="55"/>
      <c r="BYY386" s="55"/>
      <c r="BYZ386" s="55"/>
      <c r="BZA386" s="55"/>
      <c r="BZB386" s="55"/>
      <c r="BZC386" s="55"/>
      <c r="BZD386" s="55"/>
      <c r="BZE386" s="55"/>
      <c r="BZF386" s="55"/>
      <c r="BZG386" s="55"/>
      <c r="BZH386" s="55"/>
      <c r="BZI386" s="55"/>
      <c r="BZJ386" s="55"/>
      <c r="BZK386" s="55"/>
      <c r="BZL386" s="55"/>
      <c r="BZM386" s="55"/>
      <c r="BZN386" s="55"/>
      <c r="BZO386" s="55"/>
      <c r="BZP386" s="55"/>
      <c r="BZQ386" s="55"/>
      <c r="BZR386" s="55"/>
      <c r="BZS386" s="55"/>
      <c r="BZT386" s="55"/>
      <c r="BZU386" s="55"/>
      <c r="BZV386" s="55"/>
      <c r="BZW386" s="55"/>
      <c r="BZX386" s="55"/>
      <c r="BZY386" s="55"/>
      <c r="BZZ386" s="55"/>
      <c r="CAA386" s="55"/>
      <c r="CAB386" s="55"/>
      <c r="CAC386" s="55"/>
      <c r="CAD386" s="55"/>
      <c r="CAE386" s="55"/>
      <c r="CAF386" s="55"/>
      <c r="CAG386" s="55"/>
      <c r="CAH386" s="55"/>
      <c r="CAI386" s="55"/>
      <c r="CAJ386" s="55"/>
      <c r="CAK386" s="55"/>
      <c r="CAL386" s="55"/>
      <c r="CAM386" s="55"/>
      <c r="CAN386" s="55"/>
      <c r="CAO386" s="55"/>
      <c r="CAP386" s="55"/>
      <c r="CAQ386" s="55"/>
      <c r="CAR386" s="55"/>
      <c r="CAS386" s="55"/>
      <c r="CAT386" s="55"/>
      <c r="CAU386" s="55"/>
      <c r="CAV386" s="55"/>
      <c r="CAW386" s="55"/>
      <c r="CAX386" s="55"/>
      <c r="CAY386" s="55"/>
      <c r="CAZ386" s="55"/>
      <c r="CBA386" s="55"/>
      <c r="CBB386" s="55"/>
      <c r="CBC386" s="55"/>
      <c r="CBD386" s="55"/>
      <c r="CBE386" s="55"/>
      <c r="CBF386" s="55"/>
      <c r="CBG386" s="55"/>
      <c r="CBH386" s="55"/>
      <c r="CBI386" s="55"/>
      <c r="CBJ386" s="55"/>
      <c r="CBK386" s="55"/>
      <c r="CBL386" s="55"/>
      <c r="CBM386" s="55"/>
      <c r="CBN386" s="55"/>
      <c r="CBO386" s="55"/>
      <c r="CBP386" s="55"/>
      <c r="CBQ386" s="55"/>
      <c r="CBR386" s="55"/>
      <c r="CBS386" s="55"/>
      <c r="CBT386" s="55"/>
      <c r="CBU386" s="55"/>
      <c r="CBV386" s="55"/>
      <c r="CBW386" s="55"/>
      <c r="CBX386" s="55"/>
      <c r="CBY386" s="55"/>
      <c r="CBZ386" s="55"/>
      <c r="CCA386" s="55"/>
      <c r="CCB386" s="55"/>
      <c r="CCC386" s="55"/>
      <c r="CCD386" s="55"/>
      <c r="CCE386" s="55"/>
      <c r="CCF386" s="55"/>
      <c r="CCG386" s="55"/>
      <c r="CCH386" s="55"/>
      <c r="CCI386" s="55"/>
      <c r="CCJ386" s="55"/>
      <c r="CCK386" s="55"/>
      <c r="CCL386" s="55"/>
      <c r="CCM386" s="55"/>
      <c r="CCN386" s="55"/>
      <c r="CCO386" s="55"/>
      <c r="CCP386" s="55"/>
      <c r="CCQ386" s="55"/>
      <c r="CCR386" s="55"/>
      <c r="CCS386" s="55"/>
      <c r="CCT386" s="55"/>
      <c r="CCU386" s="55"/>
      <c r="CCV386" s="55"/>
      <c r="CCW386" s="55"/>
      <c r="CCX386" s="55"/>
      <c r="CCY386" s="55"/>
      <c r="CCZ386" s="55"/>
      <c r="CDA386" s="55"/>
      <c r="CDB386" s="55"/>
      <c r="CDC386" s="55"/>
      <c r="CDD386" s="55"/>
      <c r="CDE386" s="55"/>
      <c r="CDF386" s="55"/>
      <c r="CDG386" s="55"/>
      <c r="CDH386" s="55"/>
      <c r="CDI386" s="55"/>
      <c r="CDJ386" s="55"/>
      <c r="CDK386" s="55"/>
      <c r="CDL386" s="55"/>
      <c r="CDM386" s="55"/>
      <c r="CDN386" s="55"/>
      <c r="CDO386" s="55"/>
      <c r="CDP386" s="55"/>
      <c r="CDQ386" s="55"/>
      <c r="CDR386" s="55"/>
      <c r="CDS386" s="55"/>
      <c r="CDT386" s="55"/>
      <c r="CDU386" s="55"/>
      <c r="CDV386" s="55"/>
      <c r="CDW386" s="55"/>
      <c r="CDX386" s="55"/>
      <c r="CDY386" s="55"/>
      <c r="CDZ386" s="55"/>
      <c r="CEA386" s="55"/>
      <c r="CEB386" s="55"/>
      <c r="CEC386" s="55"/>
      <c r="CED386" s="55"/>
      <c r="CEE386" s="55"/>
      <c r="CEF386" s="55"/>
      <c r="CEG386" s="55"/>
      <c r="CEH386" s="55"/>
      <c r="CEI386" s="55"/>
      <c r="CEJ386" s="55"/>
      <c r="CEK386" s="55"/>
      <c r="CEL386" s="55"/>
      <c r="CEM386" s="55"/>
      <c r="CEN386" s="55"/>
      <c r="CEO386" s="55"/>
      <c r="CEP386" s="55"/>
      <c r="CEQ386" s="55"/>
      <c r="CER386" s="55"/>
      <c r="CES386" s="55"/>
      <c r="CET386" s="55"/>
      <c r="CEU386" s="55"/>
      <c r="CEV386" s="55"/>
      <c r="CEW386" s="55"/>
      <c r="CEX386" s="55"/>
      <c r="CEY386" s="55"/>
      <c r="CEZ386" s="55"/>
      <c r="CFA386" s="55"/>
      <c r="CFB386" s="55"/>
      <c r="CFC386" s="55"/>
      <c r="CFD386" s="55"/>
      <c r="CFE386" s="55"/>
      <c r="CFF386" s="55"/>
      <c r="CFG386" s="55"/>
      <c r="CFH386" s="55"/>
      <c r="CFI386" s="55"/>
      <c r="CFJ386" s="55"/>
      <c r="CFK386" s="55"/>
      <c r="CFL386" s="55"/>
      <c r="CFM386" s="55"/>
      <c r="CFN386" s="55"/>
      <c r="CFO386" s="55"/>
      <c r="CFP386" s="55"/>
      <c r="CFQ386" s="55"/>
      <c r="CFR386" s="55"/>
      <c r="CFS386" s="55"/>
      <c r="CFT386" s="55"/>
      <c r="CFU386" s="55"/>
      <c r="CFV386" s="55"/>
      <c r="CFW386" s="55"/>
      <c r="CFX386" s="55"/>
      <c r="CFY386" s="55"/>
      <c r="CFZ386" s="55"/>
      <c r="CGA386" s="55"/>
      <c r="CGB386" s="55"/>
      <c r="CGC386" s="55"/>
      <c r="CGD386" s="55"/>
      <c r="CGE386" s="55"/>
      <c r="CGF386" s="55"/>
      <c r="CGG386" s="55"/>
      <c r="CGH386" s="55"/>
      <c r="CGI386" s="55"/>
      <c r="CGJ386" s="55"/>
      <c r="CGK386" s="55"/>
      <c r="CGL386" s="55"/>
      <c r="CGM386" s="55"/>
      <c r="CGN386" s="55"/>
      <c r="CGO386" s="55"/>
      <c r="CGP386" s="55"/>
      <c r="CGQ386" s="55"/>
      <c r="CGR386" s="55"/>
      <c r="CGS386" s="55"/>
      <c r="CGT386" s="55"/>
      <c r="CGU386" s="55"/>
      <c r="CGV386" s="55"/>
      <c r="CGW386" s="55"/>
      <c r="CGX386" s="55"/>
      <c r="CGY386" s="55"/>
      <c r="CGZ386" s="55"/>
      <c r="CHA386" s="55"/>
      <c r="CHB386" s="55"/>
      <c r="CHC386" s="55"/>
      <c r="CHD386" s="55"/>
      <c r="CHE386" s="55"/>
      <c r="CHF386" s="55"/>
      <c r="CHG386" s="55"/>
      <c r="CHH386" s="55"/>
      <c r="CHI386" s="55"/>
      <c r="CHJ386" s="55"/>
      <c r="CHK386" s="55"/>
      <c r="CHL386" s="55"/>
      <c r="CHM386" s="55"/>
      <c r="CHN386" s="55"/>
      <c r="CHO386" s="55"/>
      <c r="CHP386" s="55"/>
      <c r="CHQ386" s="55"/>
      <c r="CHR386" s="55"/>
      <c r="CHS386" s="55"/>
      <c r="CHT386" s="55"/>
      <c r="CHU386" s="55"/>
      <c r="CHV386" s="55"/>
      <c r="CHW386" s="55"/>
      <c r="CHX386" s="55"/>
      <c r="CHY386" s="55"/>
      <c r="CHZ386" s="55"/>
      <c r="CIA386" s="55"/>
      <c r="CIB386" s="55"/>
      <c r="CIC386" s="55"/>
      <c r="CID386" s="55"/>
      <c r="CIE386" s="55"/>
      <c r="CIF386" s="55"/>
      <c r="CIG386" s="55"/>
      <c r="CIH386" s="55"/>
      <c r="CII386" s="55"/>
      <c r="CIJ386" s="55"/>
      <c r="CIK386" s="55"/>
      <c r="CIL386" s="55"/>
      <c r="CIM386" s="55"/>
      <c r="CIN386" s="55"/>
      <c r="CIO386" s="55"/>
      <c r="CIP386" s="55"/>
      <c r="CIQ386" s="55"/>
      <c r="CIR386" s="55"/>
      <c r="CIS386" s="55"/>
      <c r="CIT386" s="55"/>
      <c r="CIU386" s="55"/>
      <c r="CIV386" s="55"/>
      <c r="CIW386" s="55"/>
      <c r="CIX386" s="55"/>
      <c r="CIY386" s="55"/>
      <c r="CIZ386" s="55"/>
      <c r="CJA386" s="55"/>
      <c r="CJB386" s="55"/>
      <c r="CJC386" s="55"/>
      <c r="CJD386" s="55"/>
      <c r="CJE386" s="55"/>
      <c r="CJF386" s="55"/>
      <c r="CJG386" s="55"/>
      <c r="CJH386" s="55"/>
      <c r="CJI386" s="55"/>
      <c r="CJJ386" s="55"/>
      <c r="CJK386" s="55"/>
      <c r="CJL386" s="55"/>
      <c r="CJM386" s="55"/>
      <c r="CJN386" s="55"/>
      <c r="CJO386" s="55"/>
      <c r="CJP386" s="55"/>
      <c r="CJQ386" s="55"/>
      <c r="CJR386" s="55"/>
      <c r="CJS386" s="55"/>
      <c r="CJT386" s="55"/>
      <c r="CJU386" s="55"/>
      <c r="CJV386" s="55"/>
      <c r="CJW386" s="55"/>
      <c r="CJX386" s="55"/>
      <c r="CJY386" s="55"/>
      <c r="CJZ386" s="55"/>
      <c r="CKA386" s="55"/>
      <c r="CKB386" s="55"/>
      <c r="CKC386" s="55"/>
      <c r="CKD386" s="55"/>
      <c r="CKE386" s="55"/>
      <c r="CKF386" s="55"/>
      <c r="CKG386" s="55"/>
      <c r="CKH386" s="55"/>
      <c r="CKI386" s="55"/>
      <c r="CKJ386" s="55"/>
      <c r="CKK386" s="55"/>
      <c r="CKL386" s="55"/>
      <c r="CKM386" s="55"/>
      <c r="CKN386" s="55"/>
      <c r="CKO386" s="55"/>
      <c r="CKP386" s="55"/>
      <c r="CKQ386" s="55"/>
      <c r="CKR386" s="55"/>
      <c r="CKS386" s="55"/>
      <c r="CKT386" s="55"/>
      <c r="CKU386" s="55"/>
      <c r="CKV386" s="55"/>
      <c r="CKW386" s="55"/>
      <c r="CKX386" s="55"/>
      <c r="CKY386" s="55"/>
      <c r="CKZ386" s="55"/>
      <c r="CLA386" s="55"/>
      <c r="CLB386" s="55"/>
      <c r="CLC386" s="55"/>
      <c r="CLD386" s="55"/>
      <c r="CLE386" s="55"/>
      <c r="CLF386" s="55"/>
      <c r="CLG386" s="55"/>
      <c r="CLH386" s="55"/>
      <c r="CLI386" s="55"/>
      <c r="CLJ386" s="55"/>
      <c r="CLK386" s="55"/>
      <c r="CLL386" s="55"/>
      <c r="CLM386" s="55"/>
      <c r="CLN386" s="55"/>
      <c r="CLO386" s="55"/>
      <c r="CLP386" s="55"/>
      <c r="CLQ386" s="55"/>
      <c r="CLR386" s="55"/>
      <c r="CLS386" s="55"/>
      <c r="CLT386" s="55"/>
      <c r="CLU386" s="55"/>
      <c r="CLV386" s="55"/>
      <c r="CLW386" s="55"/>
      <c r="CLX386" s="55"/>
      <c r="CLY386" s="55"/>
      <c r="CLZ386" s="55"/>
      <c r="CMA386" s="55"/>
      <c r="CMB386" s="55"/>
      <c r="CMC386" s="55"/>
      <c r="CMD386" s="55"/>
      <c r="CME386" s="55"/>
      <c r="CMF386" s="55"/>
      <c r="CMG386" s="55"/>
      <c r="CMH386" s="55"/>
      <c r="CMI386" s="55"/>
      <c r="CMJ386" s="55"/>
      <c r="CMK386" s="55"/>
      <c r="CML386" s="55"/>
      <c r="CMM386" s="55"/>
      <c r="CMN386" s="55"/>
      <c r="CMO386" s="55"/>
      <c r="CMP386" s="55"/>
      <c r="CMQ386" s="55"/>
      <c r="CMR386" s="55"/>
      <c r="CMS386" s="55"/>
      <c r="CMT386" s="55"/>
      <c r="CMU386" s="55"/>
      <c r="CMV386" s="55"/>
      <c r="CMW386" s="55"/>
      <c r="CMX386" s="55"/>
      <c r="CMY386" s="55"/>
      <c r="CMZ386" s="55"/>
      <c r="CNA386" s="55"/>
      <c r="CNB386" s="55"/>
      <c r="CNC386" s="55"/>
      <c r="CND386" s="55"/>
      <c r="CNE386" s="55"/>
      <c r="CNF386" s="55"/>
      <c r="CNG386" s="55"/>
      <c r="CNH386" s="55"/>
      <c r="CNI386" s="55"/>
      <c r="CNJ386" s="55"/>
      <c r="CNK386" s="55"/>
      <c r="CNL386" s="55"/>
      <c r="CNM386" s="55"/>
      <c r="CNN386" s="55"/>
      <c r="CNO386" s="55"/>
      <c r="CNP386" s="55"/>
      <c r="CNQ386" s="55"/>
      <c r="CNR386" s="55"/>
      <c r="CNS386" s="55"/>
      <c r="CNT386" s="55"/>
      <c r="CNU386" s="55"/>
      <c r="CNV386" s="55"/>
      <c r="CNW386" s="55"/>
      <c r="CNX386" s="55"/>
      <c r="CNY386" s="55"/>
      <c r="CNZ386" s="55"/>
      <c r="COA386" s="55"/>
      <c r="COB386" s="55"/>
      <c r="COC386" s="55"/>
      <c r="COD386" s="55"/>
      <c r="COE386" s="55"/>
      <c r="COF386" s="55"/>
      <c r="COG386" s="55"/>
      <c r="COH386" s="55"/>
      <c r="COI386" s="55"/>
      <c r="COJ386" s="55"/>
      <c r="COK386" s="55"/>
      <c r="COL386" s="55"/>
      <c r="COM386" s="55"/>
      <c r="CON386" s="55"/>
      <c r="COO386" s="55"/>
      <c r="COP386" s="55"/>
      <c r="COQ386" s="55"/>
      <c r="COR386" s="55"/>
      <c r="COS386" s="55"/>
      <c r="COT386" s="55"/>
      <c r="COU386" s="55"/>
      <c r="COV386" s="55"/>
      <c r="COW386" s="55"/>
      <c r="COX386" s="55"/>
      <c r="COY386" s="55"/>
      <c r="COZ386" s="55"/>
      <c r="CPA386" s="55"/>
      <c r="CPB386" s="55"/>
      <c r="CPC386" s="55"/>
      <c r="CPD386" s="55"/>
      <c r="CPE386" s="55"/>
      <c r="CPF386" s="55"/>
      <c r="CPG386" s="55"/>
      <c r="CPH386" s="55"/>
      <c r="CPI386" s="55"/>
      <c r="CPJ386" s="55"/>
      <c r="CPK386" s="55"/>
      <c r="CPL386" s="55"/>
      <c r="CPM386" s="55"/>
      <c r="CPN386" s="55"/>
      <c r="CPO386" s="55"/>
      <c r="CPP386" s="55"/>
      <c r="CPQ386" s="55"/>
      <c r="CPR386" s="55"/>
      <c r="CPS386" s="55"/>
      <c r="CPT386" s="55"/>
      <c r="CPU386" s="55"/>
      <c r="CPV386" s="55"/>
      <c r="CPW386" s="55"/>
      <c r="CPX386" s="55"/>
      <c r="CPY386" s="55"/>
      <c r="CPZ386" s="55"/>
      <c r="CQA386" s="55"/>
      <c r="CQB386" s="55"/>
      <c r="CQC386" s="55"/>
      <c r="CQD386" s="55"/>
      <c r="CQE386" s="55"/>
      <c r="CQF386" s="55"/>
      <c r="CQG386" s="55"/>
      <c r="CQH386" s="55"/>
      <c r="CQI386" s="55"/>
      <c r="CQJ386" s="55"/>
      <c r="CQK386" s="55"/>
      <c r="CQL386" s="55"/>
      <c r="CQM386" s="55"/>
      <c r="CQN386" s="55"/>
      <c r="CQO386" s="55"/>
      <c r="CQP386" s="55"/>
      <c r="CQQ386" s="55"/>
      <c r="CQR386" s="55"/>
      <c r="CQS386" s="55"/>
      <c r="CQT386" s="55"/>
      <c r="CQU386" s="55"/>
      <c r="CQV386" s="55"/>
      <c r="CQW386" s="55"/>
      <c r="CQX386" s="55"/>
      <c r="CQY386" s="55"/>
      <c r="CQZ386" s="55"/>
      <c r="CRA386" s="55"/>
      <c r="CRB386" s="55"/>
      <c r="CRC386" s="55"/>
      <c r="CRD386" s="55"/>
      <c r="CRE386" s="55"/>
      <c r="CRF386" s="55"/>
      <c r="CRG386" s="55"/>
      <c r="CRH386" s="55"/>
      <c r="CRI386" s="55"/>
      <c r="CRJ386" s="55"/>
      <c r="CRK386" s="55"/>
      <c r="CRL386" s="55"/>
      <c r="CRM386" s="55"/>
      <c r="CRN386" s="55"/>
      <c r="CRO386" s="55"/>
      <c r="CRP386" s="55"/>
      <c r="CRQ386" s="55"/>
      <c r="CRR386" s="55"/>
      <c r="CRS386" s="55"/>
      <c r="CRT386" s="55"/>
      <c r="CRU386" s="55"/>
      <c r="CRV386" s="55"/>
      <c r="CRW386" s="55"/>
      <c r="CRX386" s="55"/>
      <c r="CRY386" s="55"/>
      <c r="CRZ386" s="55"/>
      <c r="CSA386" s="55"/>
      <c r="CSB386" s="55"/>
      <c r="CSC386" s="55"/>
      <c r="CSD386" s="55"/>
      <c r="CSE386" s="55"/>
      <c r="CSF386" s="55"/>
      <c r="CSG386" s="55"/>
      <c r="CSH386" s="55"/>
      <c r="CSI386" s="55"/>
      <c r="CSJ386" s="55"/>
      <c r="CSK386" s="55"/>
      <c r="CSL386" s="55"/>
      <c r="CSM386" s="55"/>
      <c r="CSN386" s="55"/>
      <c r="CSO386" s="55"/>
      <c r="CSP386" s="55"/>
      <c r="CSQ386" s="55"/>
      <c r="CSR386" s="55"/>
      <c r="CSS386" s="55"/>
      <c r="CST386" s="55"/>
      <c r="CSU386" s="55"/>
      <c r="CSV386" s="55"/>
      <c r="CSW386" s="55"/>
      <c r="CSX386" s="55"/>
      <c r="CSY386" s="55"/>
      <c r="CSZ386" s="55"/>
      <c r="CTA386" s="55"/>
      <c r="CTB386" s="55"/>
      <c r="CTC386" s="55"/>
      <c r="CTD386" s="55"/>
      <c r="CTE386" s="55"/>
      <c r="CTF386" s="55"/>
      <c r="CTG386" s="55"/>
      <c r="CTH386" s="55"/>
      <c r="CTI386" s="55"/>
      <c r="CTJ386" s="55"/>
      <c r="CTK386" s="55"/>
      <c r="CTL386" s="55"/>
      <c r="CTM386" s="55"/>
      <c r="CTN386" s="55"/>
      <c r="CTO386" s="55"/>
      <c r="CTP386" s="55"/>
      <c r="CTQ386" s="55"/>
      <c r="CTR386" s="55"/>
      <c r="CTS386" s="55"/>
      <c r="CTT386" s="55"/>
      <c r="CTU386" s="55"/>
      <c r="CTV386" s="55"/>
      <c r="CTW386" s="55"/>
      <c r="CTX386" s="55"/>
      <c r="CTY386" s="55"/>
      <c r="CTZ386" s="55"/>
      <c r="CUA386" s="55"/>
      <c r="CUB386" s="55"/>
      <c r="CUC386" s="55"/>
      <c r="CUD386" s="55"/>
      <c r="CUE386" s="55"/>
      <c r="CUF386" s="55"/>
      <c r="CUG386" s="55"/>
      <c r="CUH386" s="55"/>
      <c r="CUI386" s="55"/>
      <c r="CUJ386" s="55"/>
      <c r="CUK386" s="55"/>
      <c r="CUL386" s="55"/>
      <c r="CUM386" s="55"/>
      <c r="CUN386" s="55"/>
      <c r="CUO386" s="55"/>
      <c r="CUP386" s="55"/>
      <c r="CUQ386" s="55"/>
      <c r="CUR386" s="55"/>
      <c r="CUS386" s="55"/>
      <c r="CUT386" s="55"/>
      <c r="CUU386" s="55"/>
      <c r="CUV386" s="55"/>
      <c r="CUW386" s="55"/>
      <c r="CUX386" s="55"/>
      <c r="CUY386" s="55"/>
      <c r="CUZ386" s="55"/>
      <c r="CVA386" s="55"/>
      <c r="CVB386" s="55"/>
      <c r="CVC386" s="55"/>
      <c r="CVD386" s="55"/>
      <c r="CVE386" s="55"/>
      <c r="CVF386" s="55"/>
      <c r="CVG386" s="55"/>
      <c r="CVH386" s="55"/>
      <c r="CVI386" s="55"/>
      <c r="CVJ386" s="55"/>
      <c r="CVK386" s="55"/>
      <c r="CVL386" s="55"/>
      <c r="CVM386" s="55"/>
      <c r="CVN386" s="55"/>
      <c r="CVO386" s="55"/>
      <c r="CVP386" s="55"/>
      <c r="CVQ386" s="55"/>
      <c r="CVR386" s="55"/>
      <c r="CVS386" s="55"/>
      <c r="CVT386" s="55"/>
      <c r="CVU386" s="55"/>
      <c r="CVV386" s="55"/>
      <c r="CVW386" s="55"/>
      <c r="CVX386" s="55"/>
      <c r="CVY386" s="55"/>
      <c r="CVZ386" s="55"/>
      <c r="CWA386" s="55"/>
      <c r="CWB386" s="55"/>
      <c r="CWC386" s="55"/>
      <c r="CWD386" s="55"/>
      <c r="CWE386" s="55"/>
      <c r="CWF386" s="55"/>
      <c r="CWG386" s="55"/>
      <c r="CWH386" s="55"/>
      <c r="CWI386" s="55"/>
      <c r="CWJ386" s="55"/>
      <c r="CWK386" s="55"/>
      <c r="CWL386" s="55"/>
      <c r="CWM386" s="55"/>
      <c r="CWN386" s="55"/>
      <c r="CWO386" s="55"/>
      <c r="CWP386" s="55"/>
      <c r="CWQ386" s="55"/>
      <c r="CWR386" s="55"/>
      <c r="CWS386" s="55"/>
      <c r="CWT386" s="55"/>
      <c r="CWU386" s="55"/>
      <c r="CWV386" s="55"/>
      <c r="CWW386" s="55"/>
      <c r="CWX386" s="55"/>
      <c r="CWY386" s="55"/>
      <c r="CWZ386" s="55"/>
      <c r="CXA386" s="55"/>
      <c r="CXB386" s="55"/>
      <c r="CXC386" s="55"/>
      <c r="CXD386" s="55"/>
      <c r="CXE386" s="55"/>
      <c r="CXF386" s="55"/>
      <c r="CXG386" s="55"/>
      <c r="CXH386" s="55"/>
      <c r="CXI386" s="55"/>
      <c r="CXJ386" s="55"/>
      <c r="CXK386" s="55"/>
      <c r="CXL386" s="55"/>
      <c r="CXM386" s="55"/>
      <c r="CXN386" s="55"/>
      <c r="CXO386" s="55"/>
      <c r="CXP386" s="55"/>
      <c r="CXQ386" s="55"/>
      <c r="CXR386" s="55"/>
      <c r="CXS386" s="55"/>
      <c r="CXT386" s="55"/>
      <c r="CXU386" s="55"/>
      <c r="CXV386" s="55"/>
      <c r="CXW386" s="55"/>
      <c r="CXX386" s="55"/>
      <c r="CXY386" s="55"/>
      <c r="CXZ386" s="55"/>
      <c r="CYA386" s="55"/>
      <c r="CYB386" s="55"/>
      <c r="CYC386" s="55"/>
      <c r="CYD386" s="55"/>
      <c r="CYE386" s="55"/>
      <c r="CYF386" s="55"/>
      <c r="CYG386" s="55"/>
      <c r="CYH386" s="55"/>
      <c r="CYI386" s="55"/>
      <c r="CYJ386" s="55"/>
      <c r="CYK386" s="55"/>
      <c r="CYL386" s="55"/>
      <c r="CYM386" s="55"/>
      <c r="CYN386" s="55"/>
      <c r="CYO386" s="55"/>
      <c r="CYP386" s="55"/>
      <c r="CYQ386" s="55"/>
      <c r="CYR386" s="55"/>
      <c r="CYS386" s="55"/>
      <c r="CYT386" s="55"/>
      <c r="CYU386" s="55"/>
      <c r="CYV386" s="55"/>
      <c r="CYW386" s="55"/>
      <c r="CYX386" s="55"/>
      <c r="CYY386" s="55"/>
      <c r="CYZ386" s="55"/>
      <c r="CZA386" s="55"/>
      <c r="CZB386" s="55"/>
      <c r="CZC386" s="55"/>
      <c r="CZD386" s="55"/>
      <c r="CZE386" s="55"/>
      <c r="CZF386" s="55"/>
      <c r="CZG386" s="55"/>
      <c r="CZH386" s="55"/>
      <c r="CZI386" s="55"/>
      <c r="CZJ386" s="55"/>
      <c r="CZK386" s="55"/>
      <c r="CZL386" s="55"/>
      <c r="CZM386" s="55"/>
      <c r="CZN386" s="55"/>
      <c r="CZO386" s="55"/>
      <c r="CZP386" s="55"/>
      <c r="CZQ386" s="55"/>
      <c r="CZR386" s="55"/>
      <c r="CZS386" s="55"/>
      <c r="CZT386" s="55"/>
      <c r="CZU386" s="55"/>
      <c r="CZV386" s="55"/>
      <c r="CZW386" s="55"/>
      <c r="CZX386" s="55"/>
      <c r="CZY386" s="55"/>
      <c r="CZZ386" s="55"/>
      <c r="DAA386" s="55"/>
      <c r="DAB386" s="55"/>
      <c r="DAC386" s="55"/>
      <c r="DAD386" s="55"/>
      <c r="DAE386" s="55"/>
      <c r="DAF386" s="55"/>
      <c r="DAG386" s="55"/>
      <c r="DAH386" s="55"/>
      <c r="DAI386" s="55"/>
      <c r="DAJ386" s="55"/>
      <c r="DAK386" s="55"/>
      <c r="DAL386" s="55"/>
      <c r="DAM386" s="55"/>
      <c r="DAN386" s="55"/>
      <c r="DAO386" s="55"/>
      <c r="DAP386" s="55"/>
      <c r="DAQ386" s="55"/>
      <c r="DAR386" s="55"/>
      <c r="DAS386" s="55"/>
      <c r="DAT386" s="55"/>
      <c r="DAU386" s="55"/>
      <c r="DAV386" s="55"/>
      <c r="DAW386" s="55"/>
      <c r="DAX386" s="55"/>
      <c r="DAY386" s="55"/>
      <c r="DAZ386" s="55"/>
      <c r="DBA386" s="55"/>
      <c r="DBB386" s="55"/>
      <c r="DBC386" s="55"/>
      <c r="DBD386" s="55"/>
      <c r="DBE386" s="55"/>
      <c r="DBF386" s="55"/>
      <c r="DBG386" s="55"/>
      <c r="DBH386" s="55"/>
      <c r="DBI386" s="55"/>
      <c r="DBJ386" s="55"/>
      <c r="DBK386" s="55"/>
      <c r="DBL386" s="55"/>
      <c r="DBM386" s="55"/>
      <c r="DBN386" s="55"/>
      <c r="DBO386" s="55"/>
      <c r="DBP386" s="55"/>
      <c r="DBQ386" s="55"/>
      <c r="DBR386" s="55"/>
      <c r="DBS386" s="55"/>
      <c r="DBT386" s="55"/>
      <c r="DBU386" s="55"/>
      <c r="DBV386" s="55"/>
      <c r="DBW386" s="55"/>
      <c r="DBX386" s="55"/>
      <c r="DBY386" s="55"/>
      <c r="DBZ386" s="55"/>
      <c r="DCA386" s="55"/>
      <c r="DCB386" s="55"/>
      <c r="DCC386" s="55"/>
      <c r="DCD386" s="55"/>
      <c r="DCE386" s="55"/>
      <c r="DCF386" s="55"/>
      <c r="DCG386" s="55"/>
      <c r="DCH386" s="55"/>
      <c r="DCI386" s="55"/>
      <c r="DCJ386" s="55"/>
      <c r="DCK386" s="55"/>
      <c r="DCL386" s="55"/>
      <c r="DCM386" s="55"/>
      <c r="DCN386" s="55"/>
      <c r="DCO386" s="55"/>
      <c r="DCP386" s="55"/>
      <c r="DCQ386" s="55"/>
      <c r="DCR386" s="55"/>
      <c r="DCS386" s="55"/>
      <c r="DCT386" s="55"/>
      <c r="DCU386" s="55"/>
      <c r="DCV386" s="55"/>
      <c r="DCW386" s="55"/>
      <c r="DCX386" s="55"/>
      <c r="DCY386" s="55"/>
      <c r="DCZ386" s="55"/>
      <c r="DDA386" s="55"/>
      <c r="DDB386" s="55"/>
      <c r="DDC386" s="55"/>
      <c r="DDD386" s="55"/>
      <c r="DDE386" s="55"/>
      <c r="DDF386" s="55"/>
      <c r="DDG386" s="55"/>
      <c r="DDH386" s="55"/>
      <c r="DDI386" s="55"/>
      <c r="DDJ386" s="55"/>
      <c r="DDK386" s="55"/>
      <c r="DDL386" s="55"/>
      <c r="DDM386" s="55"/>
      <c r="DDN386" s="55"/>
      <c r="DDO386" s="55"/>
      <c r="DDP386" s="55"/>
      <c r="DDQ386" s="55"/>
      <c r="DDR386" s="55"/>
      <c r="DDS386" s="55"/>
      <c r="DDT386" s="55"/>
      <c r="DDU386" s="55"/>
      <c r="DDV386" s="55"/>
      <c r="DDW386" s="55"/>
      <c r="DDX386" s="55"/>
      <c r="DDY386" s="55"/>
      <c r="DDZ386" s="55"/>
      <c r="DEA386" s="55"/>
      <c r="DEB386" s="55"/>
      <c r="DEC386" s="55"/>
      <c r="DED386" s="55"/>
      <c r="DEE386" s="55"/>
      <c r="DEF386" s="55"/>
      <c r="DEG386" s="55"/>
      <c r="DEH386" s="55"/>
      <c r="DEI386" s="55"/>
      <c r="DEJ386" s="55"/>
      <c r="DEK386" s="55"/>
      <c r="DEL386" s="55"/>
      <c r="DEM386" s="55"/>
      <c r="DEN386" s="55"/>
      <c r="DEO386" s="55"/>
      <c r="DEP386" s="55"/>
      <c r="DEQ386" s="55"/>
      <c r="DER386" s="55"/>
      <c r="DES386" s="55"/>
      <c r="DET386" s="55"/>
      <c r="DEU386" s="55"/>
      <c r="DEV386" s="55"/>
      <c r="DEW386" s="55"/>
      <c r="DEX386" s="55"/>
      <c r="DEY386" s="55"/>
      <c r="DEZ386" s="55"/>
      <c r="DFA386" s="55"/>
      <c r="DFB386" s="55"/>
      <c r="DFC386" s="55"/>
      <c r="DFD386" s="55"/>
      <c r="DFE386" s="55"/>
      <c r="DFF386" s="55"/>
      <c r="DFG386" s="55"/>
      <c r="DFH386" s="55"/>
      <c r="DFI386" s="55"/>
      <c r="DFJ386" s="55"/>
      <c r="DFK386" s="55"/>
      <c r="DFL386" s="55"/>
      <c r="DFM386" s="55"/>
      <c r="DFN386" s="55"/>
      <c r="DFO386" s="55"/>
      <c r="DFP386" s="55"/>
      <c r="DFQ386" s="55"/>
      <c r="DFR386" s="55"/>
      <c r="DFS386" s="55"/>
      <c r="DFT386" s="55"/>
      <c r="DFU386" s="55"/>
      <c r="DFV386" s="55"/>
      <c r="DFW386" s="55"/>
      <c r="DFX386" s="55"/>
      <c r="DFY386" s="55"/>
      <c r="DFZ386" s="55"/>
      <c r="DGA386" s="55"/>
      <c r="DGB386" s="55"/>
      <c r="DGC386" s="55"/>
      <c r="DGD386" s="55"/>
      <c r="DGE386" s="55"/>
      <c r="DGF386" s="55"/>
      <c r="DGG386" s="55"/>
      <c r="DGH386" s="55"/>
      <c r="DGI386" s="55"/>
      <c r="DGJ386" s="55"/>
      <c r="DGK386" s="55"/>
      <c r="DGL386" s="55"/>
      <c r="DGM386" s="55"/>
      <c r="DGN386" s="55"/>
      <c r="DGO386" s="55"/>
      <c r="DGP386" s="55"/>
      <c r="DGQ386" s="55"/>
      <c r="DGR386" s="55"/>
      <c r="DGS386" s="55"/>
      <c r="DGT386" s="55"/>
      <c r="DGU386" s="55"/>
      <c r="DGV386" s="55"/>
      <c r="DGW386" s="55"/>
      <c r="DGX386" s="55"/>
      <c r="DGY386" s="55"/>
      <c r="DGZ386" s="55"/>
      <c r="DHA386" s="55"/>
      <c r="DHB386" s="55"/>
      <c r="DHC386" s="55"/>
      <c r="DHD386" s="55"/>
      <c r="DHE386" s="55"/>
      <c r="DHF386" s="55"/>
      <c r="DHG386" s="55"/>
      <c r="DHH386" s="55"/>
      <c r="DHI386" s="55"/>
      <c r="DHJ386" s="55"/>
      <c r="DHK386" s="55"/>
      <c r="DHL386" s="55"/>
      <c r="DHM386" s="55"/>
      <c r="DHN386" s="55"/>
      <c r="DHO386" s="55"/>
      <c r="DHP386" s="55"/>
      <c r="DHQ386" s="55"/>
      <c r="DHR386" s="55"/>
      <c r="DHS386" s="55"/>
      <c r="DHT386" s="55"/>
      <c r="DHU386" s="55"/>
      <c r="DHV386" s="55"/>
      <c r="DHW386" s="55"/>
      <c r="DHX386" s="55"/>
      <c r="DHY386" s="55"/>
      <c r="DHZ386" s="55"/>
      <c r="DIA386" s="55"/>
      <c r="DIB386" s="55"/>
      <c r="DIC386" s="55"/>
      <c r="DID386" s="55"/>
      <c r="DIE386" s="55"/>
      <c r="DIF386" s="55"/>
      <c r="DIG386" s="55"/>
      <c r="DIH386" s="55"/>
      <c r="DII386" s="55"/>
      <c r="DIJ386" s="55"/>
      <c r="DIK386" s="55"/>
      <c r="DIL386" s="55"/>
      <c r="DIM386" s="55"/>
      <c r="DIN386" s="55"/>
      <c r="DIO386" s="55"/>
      <c r="DIP386" s="55"/>
      <c r="DIQ386" s="55"/>
      <c r="DIR386" s="55"/>
      <c r="DIS386" s="55"/>
      <c r="DIT386" s="55"/>
      <c r="DIU386" s="55"/>
      <c r="DIV386" s="55"/>
      <c r="DIW386" s="55"/>
      <c r="DIX386" s="55"/>
      <c r="DIY386" s="55"/>
      <c r="DIZ386" s="55"/>
      <c r="DJA386" s="55"/>
      <c r="DJB386" s="55"/>
      <c r="DJC386" s="55"/>
      <c r="DJD386" s="55"/>
      <c r="DJE386" s="55"/>
      <c r="DJF386" s="55"/>
      <c r="DJG386" s="55"/>
      <c r="DJH386" s="55"/>
      <c r="DJI386" s="55"/>
      <c r="DJJ386" s="55"/>
      <c r="DJK386" s="55"/>
      <c r="DJL386" s="55"/>
      <c r="DJM386" s="55"/>
      <c r="DJN386" s="55"/>
      <c r="DJO386" s="55"/>
      <c r="DJP386" s="55"/>
      <c r="DJQ386" s="55"/>
      <c r="DJR386" s="55"/>
      <c r="DJS386" s="55"/>
      <c r="DJT386" s="55"/>
      <c r="DJU386" s="55"/>
      <c r="DJV386" s="55"/>
      <c r="DJW386" s="55"/>
      <c r="DJX386" s="55"/>
      <c r="DJY386" s="55"/>
      <c r="DJZ386" s="55"/>
      <c r="DKA386" s="55"/>
      <c r="DKB386" s="55"/>
      <c r="DKC386" s="55"/>
      <c r="DKD386" s="55"/>
      <c r="DKE386" s="55"/>
      <c r="DKF386" s="55"/>
      <c r="DKG386" s="55"/>
      <c r="DKH386" s="55"/>
      <c r="DKI386" s="55"/>
      <c r="DKJ386" s="55"/>
      <c r="DKK386" s="55"/>
      <c r="DKL386" s="55"/>
      <c r="DKM386" s="55"/>
      <c r="DKN386" s="55"/>
      <c r="DKO386" s="55"/>
      <c r="DKP386" s="55"/>
      <c r="DKQ386" s="55"/>
      <c r="DKR386" s="55"/>
      <c r="DKS386" s="55"/>
      <c r="DKT386" s="55"/>
      <c r="DKU386" s="55"/>
      <c r="DKV386" s="55"/>
      <c r="DKW386" s="55"/>
      <c r="DKX386" s="55"/>
      <c r="DKY386" s="55"/>
      <c r="DKZ386" s="55"/>
      <c r="DLA386" s="55"/>
      <c r="DLB386" s="55"/>
      <c r="DLC386" s="55"/>
      <c r="DLD386" s="55"/>
      <c r="DLE386" s="55"/>
      <c r="DLF386" s="55"/>
      <c r="DLG386" s="55"/>
      <c r="DLH386" s="55"/>
      <c r="DLI386" s="55"/>
      <c r="DLJ386" s="55"/>
      <c r="DLK386" s="55"/>
      <c r="DLL386" s="55"/>
      <c r="DLM386" s="55"/>
      <c r="DLN386" s="55"/>
      <c r="DLO386" s="55"/>
      <c r="DLP386" s="55"/>
      <c r="DLQ386" s="55"/>
      <c r="DLR386" s="55"/>
      <c r="DLS386" s="55"/>
      <c r="DLT386" s="55"/>
      <c r="DLU386" s="55"/>
      <c r="DLV386" s="55"/>
      <c r="DLW386" s="55"/>
      <c r="DLX386" s="55"/>
      <c r="DLY386" s="55"/>
      <c r="DLZ386" s="55"/>
      <c r="DMA386" s="55"/>
      <c r="DMB386" s="55"/>
      <c r="DMC386" s="55"/>
      <c r="DMD386" s="55"/>
      <c r="DME386" s="55"/>
      <c r="DMF386" s="55"/>
      <c r="DMG386" s="55"/>
      <c r="DMH386" s="55"/>
      <c r="DMI386" s="55"/>
      <c r="DMJ386" s="55"/>
      <c r="DMK386" s="55"/>
      <c r="DML386" s="55"/>
      <c r="DMM386" s="55"/>
      <c r="DMN386" s="55"/>
      <c r="DMO386" s="55"/>
      <c r="DMP386" s="55"/>
      <c r="DMQ386" s="55"/>
      <c r="DMR386" s="55"/>
      <c r="DMS386" s="55"/>
      <c r="DMT386" s="55"/>
      <c r="DMU386" s="55"/>
      <c r="DMV386" s="55"/>
      <c r="DMW386" s="55"/>
      <c r="DMX386" s="55"/>
      <c r="DMY386" s="55"/>
      <c r="DMZ386" s="55"/>
      <c r="DNA386" s="55"/>
      <c r="DNB386" s="55"/>
      <c r="DNC386" s="55"/>
      <c r="DND386" s="55"/>
      <c r="DNE386" s="55"/>
      <c r="DNF386" s="55"/>
      <c r="DNG386" s="55"/>
      <c r="DNH386" s="55"/>
      <c r="DNI386" s="55"/>
      <c r="DNJ386" s="55"/>
      <c r="DNK386" s="55"/>
      <c r="DNL386" s="55"/>
      <c r="DNM386" s="55"/>
      <c r="DNN386" s="55"/>
      <c r="DNO386" s="55"/>
      <c r="DNP386" s="55"/>
      <c r="DNQ386" s="55"/>
      <c r="DNR386" s="55"/>
      <c r="DNS386" s="55"/>
      <c r="DNT386" s="55"/>
      <c r="DNU386" s="55"/>
      <c r="DNV386" s="55"/>
      <c r="DNW386" s="55"/>
      <c r="DNX386" s="55"/>
      <c r="DNY386" s="55"/>
      <c r="DNZ386" s="55"/>
      <c r="DOA386" s="55"/>
      <c r="DOB386" s="55"/>
      <c r="DOC386" s="55"/>
      <c r="DOD386" s="55"/>
      <c r="DOE386" s="55"/>
      <c r="DOF386" s="55"/>
      <c r="DOG386" s="55"/>
      <c r="DOH386" s="55"/>
      <c r="DOI386" s="55"/>
      <c r="DOJ386" s="55"/>
      <c r="DOK386" s="55"/>
      <c r="DOL386" s="55"/>
      <c r="DOM386" s="55"/>
      <c r="DON386" s="55"/>
      <c r="DOO386" s="55"/>
      <c r="DOP386" s="55"/>
      <c r="DOQ386" s="55"/>
      <c r="DOR386" s="55"/>
      <c r="DOS386" s="55"/>
      <c r="DOT386" s="55"/>
      <c r="DOU386" s="55"/>
      <c r="DOV386" s="55"/>
      <c r="DOW386" s="55"/>
      <c r="DOX386" s="55"/>
      <c r="DOY386" s="55"/>
      <c r="DOZ386" s="55"/>
      <c r="DPA386" s="55"/>
      <c r="DPB386" s="55"/>
      <c r="DPC386" s="55"/>
      <c r="DPD386" s="55"/>
      <c r="DPE386" s="55"/>
      <c r="DPF386" s="55"/>
      <c r="DPG386" s="55"/>
      <c r="DPH386" s="55"/>
      <c r="DPI386" s="55"/>
      <c r="DPJ386" s="55"/>
      <c r="DPK386" s="55"/>
      <c r="DPL386" s="55"/>
      <c r="DPM386" s="55"/>
      <c r="DPN386" s="55"/>
      <c r="DPO386" s="55"/>
      <c r="DPP386" s="55"/>
      <c r="DPQ386" s="55"/>
      <c r="DPR386" s="55"/>
      <c r="DPS386" s="55"/>
      <c r="DPT386" s="55"/>
      <c r="DPU386" s="55"/>
      <c r="DPV386" s="55"/>
      <c r="DPW386" s="55"/>
      <c r="DPX386" s="55"/>
      <c r="DPY386" s="55"/>
      <c r="DPZ386" s="55"/>
      <c r="DQA386" s="55"/>
      <c r="DQB386" s="55"/>
      <c r="DQC386" s="55"/>
      <c r="DQD386" s="55"/>
      <c r="DQE386" s="55"/>
      <c r="DQF386" s="55"/>
      <c r="DQG386" s="55"/>
      <c r="DQH386" s="55"/>
      <c r="DQI386" s="55"/>
      <c r="DQJ386" s="55"/>
      <c r="DQK386" s="55"/>
      <c r="DQL386" s="55"/>
      <c r="DQM386" s="55"/>
      <c r="DQN386" s="55"/>
      <c r="DQO386" s="55"/>
      <c r="DQP386" s="55"/>
      <c r="DQQ386" s="55"/>
      <c r="DQR386" s="55"/>
      <c r="DQS386" s="55"/>
      <c r="DQT386" s="55"/>
      <c r="DQU386" s="55"/>
      <c r="DQV386" s="55"/>
      <c r="DQW386" s="55"/>
      <c r="DQX386" s="55"/>
      <c r="DQY386" s="55"/>
      <c r="DQZ386" s="55"/>
      <c r="DRA386" s="55"/>
      <c r="DRB386" s="55"/>
      <c r="DRC386" s="55"/>
      <c r="DRD386" s="55"/>
      <c r="DRE386" s="55"/>
      <c r="DRF386" s="55"/>
      <c r="DRG386" s="55"/>
      <c r="DRH386" s="55"/>
      <c r="DRI386" s="55"/>
      <c r="DRJ386" s="55"/>
      <c r="DRK386" s="55"/>
      <c r="DRL386" s="55"/>
      <c r="DRM386" s="55"/>
      <c r="DRN386" s="55"/>
      <c r="DRO386" s="55"/>
      <c r="DRP386" s="55"/>
      <c r="DRQ386" s="55"/>
      <c r="DRR386" s="55"/>
      <c r="DRS386" s="55"/>
      <c r="DRT386" s="55"/>
      <c r="DRU386" s="55"/>
      <c r="DRV386" s="55"/>
      <c r="DRW386" s="55"/>
      <c r="DRX386" s="55"/>
      <c r="DRY386" s="55"/>
      <c r="DRZ386" s="55"/>
      <c r="DSA386" s="55"/>
      <c r="DSB386" s="55"/>
      <c r="DSC386" s="55"/>
      <c r="DSD386" s="55"/>
      <c r="DSE386" s="55"/>
      <c r="DSF386" s="55"/>
      <c r="DSG386" s="55"/>
      <c r="DSH386" s="55"/>
      <c r="DSI386" s="55"/>
      <c r="DSJ386" s="55"/>
      <c r="DSK386" s="55"/>
      <c r="DSL386" s="55"/>
      <c r="DSM386" s="55"/>
      <c r="DSN386" s="55"/>
      <c r="DSO386" s="55"/>
      <c r="DSP386" s="55"/>
      <c r="DSQ386" s="55"/>
      <c r="DSR386" s="55"/>
      <c r="DSS386" s="55"/>
      <c r="DST386" s="55"/>
      <c r="DSU386" s="55"/>
      <c r="DSV386" s="55"/>
      <c r="DSW386" s="55"/>
      <c r="DSX386" s="55"/>
      <c r="DSY386" s="55"/>
      <c r="DSZ386" s="55"/>
      <c r="DTA386" s="55"/>
      <c r="DTB386" s="55"/>
      <c r="DTC386" s="55"/>
      <c r="DTD386" s="55"/>
      <c r="DTE386" s="55"/>
      <c r="DTF386" s="55"/>
      <c r="DTG386" s="55"/>
      <c r="DTH386" s="55"/>
      <c r="DTI386" s="55"/>
      <c r="DTJ386" s="55"/>
      <c r="DTK386" s="55"/>
      <c r="DTL386" s="55"/>
      <c r="DTM386" s="55"/>
      <c r="DTN386" s="55"/>
      <c r="DTO386" s="55"/>
      <c r="DTP386" s="55"/>
      <c r="DTQ386" s="55"/>
      <c r="DTR386" s="55"/>
      <c r="DTS386" s="55"/>
      <c r="DTT386" s="55"/>
      <c r="DTU386" s="55"/>
      <c r="DTV386" s="55"/>
      <c r="DTW386" s="55"/>
      <c r="DTX386" s="55"/>
      <c r="DTY386" s="55"/>
      <c r="DTZ386" s="55"/>
      <c r="DUA386" s="55"/>
      <c r="DUB386" s="55"/>
      <c r="DUC386" s="55"/>
      <c r="DUD386" s="55"/>
      <c r="DUE386" s="55"/>
      <c r="DUF386" s="55"/>
      <c r="DUG386" s="55"/>
      <c r="DUH386" s="55"/>
      <c r="DUI386" s="55"/>
      <c r="DUJ386" s="55"/>
      <c r="DUK386" s="55"/>
      <c r="DUL386" s="55"/>
      <c r="DUM386" s="55"/>
      <c r="DUN386" s="55"/>
      <c r="DUO386" s="55"/>
      <c r="DUP386" s="55"/>
      <c r="DUQ386" s="55"/>
      <c r="DUR386" s="55"/>
      <c r="DUS386" s="55"/>
      <c r="DUT386" s="55"/>
      <c r="DUU386" s="55"/>
      <c r="DUV386" s="55"/>
      <c r="DUW386" s="55"/>
      <c r="DUX386" s="55"/>
      <c r="DUY386" s="55"/>
      <c r="DUZ386" s="55"/>
      <c r="DVA386" s="55"/>
      <c r="DVB386" s="55"/>
      <c r="DVC386" s="55"/>
      <c r="DVD386" s="55"/>
      <c r="DVE386" s="55"/>
      <c r="DVF386" s="55"/>
      <c r="DVG386" s="55"/>
      <c r="DVH386" s="55"/>
      <c r="DVI386" s="55"/>
      <c r="DVJ386" s="55"/>
      <c r="DVK386" s="55"/>
      <c r="DVL386" s="55"/>
      <c r="DVM386" s="55"/>
      <c r="DVN386" s="55"/>
      <c r="DVO386" s="55"/>
      <c r="DVP386" s="55"/>
      <c r="DVQ386" s="55"/>
      <c r="DVR386" s="55"/>
      <c r="DVS386" s="55"/>
      <c r="DVT386" s="55"/>
      <c r="DVU386" s="55"/>
      <c r="DVV386" s="55"/>
      <c r="DVW386" s="55"/>
      <c r="DVX386" s="55"/>
      <c r="DVY386" s="55"/>
      <c r="DVZ386" s="55"/>
      <c r="DWA386" s="55"/>
      <c r="DWB386" s="55"/>
      <c r="DWC386" s="55"/>
      <c r="DWD386" s="55"/>
      <c r="DWE386" s="55"/>
      <c r="DWF386" s="55"/>
      <c r="DWG386" s="55"/>
      <c r="DWH386" s="55"/>
      <c r="DWI386" s="55"/>
      <c r="DWJ386" s="55"/>
      <c r="DWK386" s="55"/>
      <c r="DWL386" s="55"/>
      <c r="DWM386" s="55"/>
      <c r="DWN386" s="55"/>
      <c r="DWO386" s="55"/>
      <c r="DWP386" s="55"/>
      <c r="DWQ386" s="55"/>
      <c r="DWR386" s="55"/>
      <c r="DWS386" s="55"/>
      <c r="DWT386" s="55"/>
      <c r="DWU386" s="55"/>
      <c r="DWV386" s="55"/>
      <c r="DWW386" s="55"/>
      <c r="DWX386" s="55"/>
      <c r="DWY386" s="55"/>
      <c r="DWZ386" s="55"/>
      <c r="DXA386" s="55"/>
      <c r="DXB386" s="55"/>
      <c r="DXC386" s="55"/>
      <c r="DXD386" s="55"/>
      <c r="DXE386" s="55"/>
      <c r="DXF386" s="55"/>
      <c r="DXG386" s="55"/>
      <c r="DXH386" s="55"/>
      <c r="DXI386" s="55"/>
      <c r="DXJ386" s="55"/>
      <c r="DXK386" s="55"/>
      <c r="DXL386" s="55"/>
      <c r="DXM386" s="55"/>
      <c r="DXN386" s="55"/>
      <c r="DXO386" s="55"/>
      <c r="DXP386" s="55"/>
      <c r="DXQ386" s="55"/>
      <c r="DXR386" s="55"/>
      <c r="DXS386" s="55"/>
      <c r="DXT386" s="55"/>
      <c r="DXU386" s="55"/>
      <c r="DXV386" s="55"/>
      <c r="DXW386" s="55"/>
      <c r="DXX386" s="55"/>
      <c r="DXY386" s="55"/>
      <c r="DXZ386" s="55"/>
      <c r="DYA386" s="55"/>
      <c r="DYB386" s="55"/>
      <c r="DYC386" s="55"/>
      <c r="DYD386" s="55"/>
      <c r="DYE386" s="55"/>
      <c r="DYF386" s="55"/>
      <c r="DYG386" s="55"/>
      <c r="DYH386" s="55"/>
      <c r="DYI386" s="55"/>
      <c r="DYJ386" s="55"/>
      <c r="DYK386" s="55"/>
      <c r="DYL386" s="55"/>
      <c r="DYM386" s="55"/>
      <c r="DYN386" s="55"/>
      <c r="DYO386" s="55"/>
      <c r="DYP386" s="55"/>
      <c r="DYQ386" s="55"/>
      <c r="DYR386" s="55"/>
      <c r="DYS386" s="55"/>
      <c r="DYT386" s="55"/>
      <c r="DYU386" s="55"/>
      <c r="DYV386" s="55"/>
      <c r="DYW386" s="55"/>
      <c r="DYX386" s="55"/>
      <c r="DYY386" s="55"/>
      <c r="DYZ386" s="55"/>
      <c r="DZA386" s="55"/>
      <c r="DZB386" s="55"/>
      <c r="DZC386" s="55"/>
      <c r="DZD386" s="55"/>
      <c r="DZE386" s="55"/>
      <c r="DZF386" s="55"/>
      <c r="DZG386" s="55"/>
      <c r="DZH386" s="55"/>
      <c r="DZI386" s="55"/>
      <c r="DZJ386" s="55"/>
      <c r="DZK386" s="55"/>
      <c r="DZL386" s="55"/>
      <c r="DZM386" s="55"/>
      <c r="DZN386" s="55"/>
      <c r="DZO386" s="55"/>
      <c r="DZP386" s="55"/>
      <c r="DZQ386" s="55"/>
      <c r="DZR386" s="55"/>
      <c r="DZS386" s="55"/>
      <c r="DZT386" s="55"/>
      <c r="DZU386" s="55"/>
      <c r="DZV386" s="55"/>
      <c r="DZW386" s="55"/>
      <c r="DZX386" s="55"/>
      <c r="DZY386" s="55"/>
      <c r="DZZ386" s="55"/>
      <c r="EAA386" s="55"/>
      <c r="EAB386" s="55"/>
      <c r="EAC386" s="55"/>
      <c r="EAD386" s="55"/>
      <c r="EAE386" s="55"/>
      <c r="EAF386" s="55"/>
      <c r="EAG386" s="55"/>
      <c r="EAH386" s="55"/>
      <c r="EAI386" s="55"/>
      <c r="EAJ386" s="55"/>
      <c r="EAK386" s="55"/>
      <c r="EAL386" s="55"/>
      <c r="EAM386" s="55"/>
      <c r="EAN386" s="55"/>
      <c r="EAO386" s="55"/>
      <c r="EAP386" s="55"/>
      <c r="EAQ386" s="55"/>
      <c r="EAR386" s="55"/>
      <c r="EAS386" s="55"/>
      <c r="EAT386" s="55"/>
      <c r="EAU386" s="55"/>
      <c r="EAV386" s="55"/>
      <c r="EAW386" s="55"/>
      <c r="EAX386" s="55"/>
      <c r="EAY386" s="55"/>
      <c r="EAZ386" s="55"/>
      <c r="EBA386" s="55"/>
      <c r="EBB386" s="55"/>
      <c r="EBC386" s="55"/>
      <c r="EBD386" s="55"/>
      <c r="EBE386" s="55"/>
      <c r="EBF386" s="55"/>
      <c r="EBG386" s="55"/>
      <c r="EBH386" s="55"/>
      <c r="EBI386" s="55"/>
      <c r="EBJ386" s="55"/>
      <c r="EBK386" s="55"/>
      <c r="EBL386" s="55"/>
      <c r="EBM386" s="55"/>
      <c r="EBN386" s="55"/>
      <c r="EBO386" s="55"/>
      <c r="EBP386" s="55"/>
      <c r="EBQ386" s="55"/>
      <c r="EBR386" s="55"/>
      <c r="EBS386" s="55"/>
      <c r="EBT386" s="55"/>
      <c r="EBU386" s="55"/>
      <c r="EBV386" s="55"/>
      <c r="EBW386" s="55"/>
      <c r="EBX386" s="55"/>
      <c r="EBY386" s="55"/>
      <c r="EBZ386" s="55"/>
      <c r="ECA386" s="55"/>
      <c r="ECB386" s="55"/>
      <c r="ECC386" s="55"/>
      <c r="ECD386" s="55"/>
      <c r="ECE386" s="55"/>
      <c r="ECF386" s="55"/>
      <c r="ECG386" s="55"/>
      <c r="ECH386" s="55"/>
      <c r="ECI386" s="55"/>
      <c r="ECJ386" s="55"/>
      <c r="ECK386" s="55"/>
      <c r="ECL386" s="55"/>
      <c r="ECM386" s="55"/>
      <c r="ECN386" s="55"/>
      <c r="ECO386" s="55"/>
      <c r="ECP386" s="55"/>
      <c r="ECQ386" s="55"/>
      <c r="ECR386" s="55"/>
      <c r="ECS386" s="55"/>
      <c r="ECT386" s="55"/>
      <c r="ECU386" s="55"/>
      <c r="ECV386" s="55"/>
      <c r="ECW386" s="55"/>
      <c r="ECX386" s="55"/>
      <c r="ECY386" s="55"/>
      <c r="ECZ386" s="55"/>
      <c r="EDA386" s="55"/>
      <c r="EDB386" s="55"/>
      <c r="EDC386" s="55"/>
      <c r="EDD386" s="55"/>
      <c r="EDE386" s="55"/>
      <c r="EDF386" s="55"/>
      <c r="EDG386" s="55"/>
      <c r="EDH386" s="55"/>
      <c r="EDI386" s="55"/>
      <c r="EDJ386" s="55"/>
      <c r="EDK386" s="55"/>
      <c r="EDL386" s="55"/>
      <c r="EDM386" s="55"/>
      <c r="EDN386" s="55"/>
      <c r="EDO386" s="55"/>
      <c r="EDP386" s="55"/>
      <c r="EDQ386" s="55"/>
      <c r="EDR386" s="55"/>
      <c r="EDS386" s="55"/>
      <c r="EDT386" s="55"/>
      <c r="EDU386" s="55"/>
      <c r="EDV386" s="55"/>
      <c r="EDW386" s="55"/>
      <c r="EDX386" s="55"/>
      <c r="EDY386" s="55"/>
      <c r="EDZ386" s="55"/>
      <c r="EEA386" s="55"/>
      <c r="EEB386" s="55"/>
      <c r="EEC386" s="55"/>
      <c r="EED386" s="55"/>
      <c r="EEE386" s="55"/>
      <c r="EEF386" s="55"/>
      <c r="EEG386" s="55"/>
      <c r="EEH386" s="55"/>
      <c r="EEI386" s="55"/>
      <c r="EEJ386" s="55"/>
      <c r="EEK386" s="55"/>
      <c r="EEL386" s="55"/>
      <c r="EEM386" s="55"/>
      <c r="EEN386" s="55"/>
      <c r="EEO386" s="55"/>
      <c r="EEP386" s="55"/>
      <c r="EEQ386" s="55"/>
      <c r="EER386" s="55"/>
      <c r="EES386" s="55"/>
      <c r="EET386" s="55"/>
      <c r="EEU386" s="55"/>
      <c r="EEV386" s="55"/>
      <c r="EEW386" s="55"/>
      <c r="EEX386" s="55"/>
      <c r="EEY386" s="55"/>
      <c r="EEZ386" s="55"/>
      <c r="EFA386" s="55"/>
      <c r="EFB386" s="55"/>
      <c r="EFC386" s="55"/>
      <c r="EFD386" s="55"/>
      <c r="EFE386" s="55"/>
      <c r="EFF386" s="55"/>
      <c r="EFG386" s="55"/>
      <c r="EFH386" s="55"/>
      <c r="EFI386" s="55"/>
      <c r="EFJ386" s="55"/>
      <c r="EFK386" s="55"/>
      <c r="EFL386" s="55"/>
      <c r="EFM386" s="55"/>
      <c r="EFN386" s="55"/>
      <c r="EFO386" s="55"/>
      <c r="EFP386" s="55"/>
      <c r="EFQ386" s="55"/>
      <c r="EFR386" s="55"/>
      <c r="EFS386" s="55"/>
      <c r="EFT386" s="55"/>
      <c r="EFU386" s="55"/>
      <c r="EFV386" s="55"/>
      <c r="EFW386" s="55"/>
      <c r="EFX386" s="55"/>
      <c r="EFY386" s="55"/>
      <c r="EFZ386" s="55"/>
      <c r="EGA386" s="55"/>
      <c r="EGB386" s="55"/>
      <c r="EGC386" s="55"/>
      <c r="EGD386" s="55"/>
      <c r="EGE386" s="55"/>
      <c r="EGF386" s="55"/>
      <c r="EGG386" s="55"/>
      <c r="EGH386" s="55"/>
      <c r="EGI386" s="55"/>
      <c r="EGJ386" s="55"/>
      <c r="EGK386" s="55"/>
      <c r="EGL386" s="55"/>
      <c r="EGM386" s="55"/>
      <c r="EGN386" s="55"/>
      <c r="EGO386" s="55"/>
      <c r="EGP386" s="55"/>
      <c r="EGQ386" s="55"/>
      <c r="EGR386" s="55"/>
      <c r="EGS386" s="55"/>
      <c r="EGT386" s="55"/>
      <c r="EGU386" s="55"/>
      <c r="EGV386" s="55"/>
      <c r="EGW386" s="55"/>
      <c r="EGX386" s="55"/>
      <c r="EGY386" s="55"/>
      <c r="EGZ386" s="55"/>
      <c r="EHA386" s="55"/>
      <c r="EHB386" s="55"/>
      <c r="EHC386" s="55"/>
      <c r="EHD386" s="55"/>
      <c r="EHE386" s="55"/>
      <c r="EHF386" s="55"/>
      <c r="EHG386" s="55"/>
      <c r="EHH386" s="55"/>
      <c r="EHI386" s="55"/>
      <c r="EHJ386" s="55"/>
      <c r="EHK386" s="55"/>
      <c r="EHL386" s="55"/>
      <c r="EHM386" s="55"/>
      <c r="EHN386" s="55"/>
      <c r="EHO386" s="55"/>
      <c r="EHP386" s="55"/>
      <c r="EHQ386" s="55"/>
      <c r="EHR386" s="55"/>
      <c r="EHS386" s="55"/>
      <c r="EHT386" s="55"/>
      <c r="EHU386" s="55"/>
      <c r="EHV386" s="55"/>
      <c r="EHW386" s="55"/>
      <c r="EHX386" s="55"/>
      <c r="EHY386" s="55"/>
      <c r="EHZ386" s="55"/>
      <c r="EIA386" s="55"/>
      <c r="EIB386" s="55"/>
      <c r="EIC386" s="55"/>
      <c r="EID386" s="55"/>
      <c r="EIE386" s="55"/>
      <c r="EIF386" s="55"/>
      <c r="EIG386" s="55"/>
      <c r="EIH386" s="55"/>
      <c r="EII386" s="55"/>
      <c r="EIJ386" s="55"/>
      <c r="EIK386" s="55"/>
      <c r="EIL386" s="55"/>
      <c r="EIM386" s="55"/>
      <c r="EIN386" s="55"/>
      <c r="EIO386" s="55"/>
      <c r="EIP386" s="55"/>
      <c r="EIQ386" s="55"/>
      <c r="EIR386" s="55"/>
      <c r="EIS386" s="55"/>
      <c r="EIT386" s="55"/>
      <c r="EIU386" s="55"/>
      <c r="EIV386" s="55"/>
      <c r="EIW386" s="55"/>
      <c r="EIX386" s="55"/>
      <c r="EIY386" s="55"/>
      <c r="EIZ386" s="55"/>
      <c r="EJA386" s="55"/>
      <c r="EJB386" s="55"/>
      <c r="EJC386" s="55"/>
      <c r="EJD386" s="55"/>
      <c r="EJE386" s="55"/>
      <c r="EJF386" s="55"/>
      <c r="EJG386" s="55"/>
      <c r="EJH386" s="55"/>
      <c r="EJI386" s="55"/>
      <c r="EJJ386" s="55"/>
      <c r="EJK386" s="55"/>
      <c r="EJL386" s="55"/>
      <c r="EJM386" s="55"/>
      <c r="EJN386" s="55"/>
      <c r="EJO386" s="55"/>
      <c r="EJP386" s="55"/>
      <c r="EJQ386" s="55"/>
      <c r="EJR386" s="55"/>
      <c r="EJS386" s="55"/>
      <c r="EJT386" s="55"/>
      <c r="EJU386" s="55"/>
      <c r="EJV386" s="55"/>
      <c r="EJW386" s="55"/>
      <c r="EJX386" s="55"/>
      <c r="EJY386" s="55"/>
      <c r="EJZ386" s="55"/>
      <c r="EKA386" s="55"/>
      <c r="EKB386" s="55"/>
      <c r="EKC386" s="55"/>
      <c r="EKD386" s="55"/>
      <c r="EKE386" s="55"/>
      <c r="EKF386" s="55"/>
      <c r="EKG386" s="55"/>
      <c r="EKH386" s="55"/>
      <c r="EKI386" s="55"/>
      <c r="EKJ386" s="55"/>
      <c r="EKK386" s="55"/>
      <c r="EKL386" s="55"/>
      <c r="EKM386" s="55"/>
      <c r="EKN386" s="55"/>
      <c r="EKO386" s="55"/>
      <c r="EKP386" s="55"/>
      <c r="EKQ386" s="55"/>
      <c r="EKR386" s="55"/>
      <c r="EKS386" s="55"/>
      <c r="EKT386" s="55"/>
      <c r="EKU386" s="55"/>
      <c r="EKV386" s="55"/>
      <c r="EKW386" s="55"/>
      <c r="EKX386" s="55"/>
      <c r="EKY386" s="55"/>
      <c r="EKZ386" s="55"/>
      <c r="ELA386" s="55"/>
      <c r="ELB386" s="55"/>
      <c r="ELC386" s="55"/>
      <c r="ELD386" s="55"/>
      <c r="ELE386" s="55"/>
      <c r="ELF386" s="55"/>
      <c r="ELG386" s="55"/>
      <c r="ELH386" s="55"/>
      <c r="ELI386" s="55"/>
      <c r="ELJ386" s="55"/>
      <c r="ELK386" s="55"/>
      <c r="ELL386" s="55"/>
      <c r="ELM386" s="55"/>
      <c r="ELN386" s="55"/>
      <c r="ELO386" s="55"/>
      <c r="ELP386" s="55"/>
      <c r="ELQ386" s="55"/>
      <c r="ELR386" s="55"/>
      <c r="ELS386" s="55"/>
      <c r="ELT386" s="55"/>
      <c r="ELU386" s="55"/>
      <c r="ELV386" s="55"/>
      <c r="ELW386" s="55"/>
      <c r="ELX386" s="55"/>
      <c r="ELY386" s="55"/>
      <c r="ELZ386" s="55"/>
      <c r="EMA386" s="55"/>
      <c r="EMB386" s="55"/>
      <c r="EMC386" s="55"/>
      <c r="EMD386" s="55"/>
      <c r="EME386" s="55"/>
      <c r="EMF386" s="55"/>
      <c r="EMG386" s="55"/>
      <c r="EMH386" s="55"/>
      <c r="EMI386" s="55"/>
      <c r="EMJ386" s="55"/>
      <c r="EMK386" s="55"/>
      <c r="EML386" s="55"/>
      <c r="EMM386" s="55"/>
      <c r="EMN386" s="55"/>
      <c r="EMO386" s="55"/>
      <c r="EMP386" s="55"/>
      <c r="EMQ386" s="55"/>
      <c r="EMR386" s="55"/>
      <c r="EMS386" s="55"/>
      <c r="EMT386" s="55"/>
      <c r="EMU386" s="55"/>
      <c r="EMV386" s="55"/>
      <c r="EMW386" s="55"/>
      <c r="EMX386" s="55"/>
      <c r="EMY386" s="55"/>
      <c r="EMZ386" s="55"/>
      <c r="ENA386" s="55"/>
      <c r="ENB386" s="55"/>
      <c r="ENC386" s="55"/>
      <c r="END386" s="55"/>
      <c r="ENE386" s="55"/>
      <c r="ENF386" s="55"/>
      <c r="ENG386" s="55"/>
      <c r="ENH386" s="55"/>
      <c r="ENI386" s="55"/>
      <c r="ENJ386" s="55"/>
      <c r="ENK386" s="55"/>
      <c r="ENL386" s="55"/>
      <c r="ENM386" s="55"/>
      <c r="ENN386" s="55"/>
      <c r="ENO386" s="55"/>
      <c r="ENP386" s="55"/>
      <c r="ENQ386" s="55"/>
      <c r="ENR386" s="55"/>
      <c r="ENS386" s="55"/>
      <c r="ENT386" s="55"/>
      <c r="ENU386" s="55"/>
      <c r="ENV386" s="55"/>
      <c r="ENW386" s="55"/>
      <c r="ENX386" s="55"/>
      <c r="ENY386" s="55"/>
      <c r="ENZ386" s="55"/>
      <c r="EOA386" s="55"/>
      <c r="EOB386" s="55"/>
      <c r="EOC386" s="55"/>
      <c r="EOD386" s="55"/>
      <c r="EOE386" s="55"/>
      <c r="EOF386" s="55"/>
      <c r="EOG386" s="55"/>
      <c r="EOH386" s="55"/>
      <c r="EOI386" s="55"/>
      <c r="EOJ386" s="55"/>
      <c r="EOK386" s="55"/>
      <c r="EOL386" s="55"/>
      <c r="EOM386" s="55"/>
      <c r="EON386" s="55"/>
      <c r="EOO386" s="55"/>
      <c r="EOP386" s="55"/>
      <c r="EOQ386" s="55"/>
      <c r="EOR386" s="55"/>
      <c r="EOS386" s="55"/>
      <c r="EOT386" s="55"/>
      <c r="EOU386" s="55"/>
      <c r="EOV386" s="55"/>
      <c r="EOW386" s="55"/>
      <c r="EOX386" s="55"/>
      <c r="EOY386" s="55"/>
      <c r="EOZ386" s="55"/>
      <c r="EPA386" s="55"/>
      <c r="EPB386" s="55"/>
      <c r="EPC386" s="55"/>
      <c r="EPD386" s="55"/>
      <c r="EPE386" s="55"/>
      <c r="EPF386" s="55"/>
      <c r="EPG386" s="55"/>
      <c r="EPH386" s="55"/>
      <c r="EPI386" s="55"/>
      <c r="EPJ386" s="55"/>
      <c r="EPK386" s="55"/>
      <c r="EPL386" s="55"/>
      <c r="EPM386" s="55"/>
      <c r="EPN386" s="55"/>
      <c r="EPO386" s="55"/>
      <c r="EPP386" s="55"/>
      <c r="EPQ386" s="55"/>
      <c r="EPR386" s="55"/>
      <c r="EPS386" s="55"/>
      <c r="EPT386" s="55"/>
      <c r="EPU386" s="55"/>
      <c r="EPV386" s="55"/>
      <c r="EPW386" s="55"/>
      <c r="EPX386" s="55"/>
      <c r="EPY386" s="55"/>
      <c r="EPZ386" s="55"/>
      <c r="EQA386" s="55"/>
      <c r="EQB386" s="55"/>
      <c r="EQC386" s="55"/>
      <c r="EQD386" s="55"/>
      <c r="EQE386" s="55"/>
      <c r="EQF386" s="55"/>
      <c r="EQG386" s="55"/>
      <c r="EQH386" s="55"/>
      <c r="EQI386" s="55"/>
      <c r="EQJ386" s="55"/>
      <c r="EQK386" s="55"/>
      <c r="EQL386" s="55"/>
      <c r="EQM386" s="55"/>
      <c r="EQN386" s="55"/>
      <c r="EQO386" s="55"/>
      <c r="EQP386" s="55"/>
      <c r="EQQ386" s="55"/>
      <c r="EQR386" s="55"/>
      <c r="EQS386" s="55"/>
      <c r="EQT386" s="55"/>
      <c r="EQU386" s="55"/>
      <c r="EQV386" s="55"/>
      <c r="EQW386" s="55"/>
      <c r="EQX386" s="55"/>
      <c r="EQY386" s="55"/>
      <c r="EQZ386" s="55"/>
      <c r="ERA386" s="55"/>
      <c r="ERB386" s="55"/>
      <c r="ERC386" s="55"/>
      <c r="ERD386" s="55"/>
      <c r="ERE386" s="55"/>
      <c r="ERF386" s="55"/>
      <c r="ERG386" s="55"/>
      <c r="ERH386" s="55"/>
      <c r="ERI386" s="55"/>
      <c r="ERJ386" s="55"/>
      <c r="ERK386" s="55"/>
      <c r="ERL386" s="55"/>
      <c r="ERM386" s="55"/>
      <c r="ERN386" s="55"/>
      <c r="ERO386" s="55"/>
      <c r="ERP386" s="55"/>
      <c r="ERQ386" s="55"/>
      <c r="ERR386" s="55"/>
      <c r="ERS386" s="55"/>
      <c r="ERT386" s="55"/>
      <c r="ERU386" s="55"/>
      <c r="ERV386" s="55"/>
      <c r="ERW386" s="55"/>
      <c r="ERX386" s="55"/>
      <c r="ERY386" s="55"/>
      <c r="ERZ386" s="55"/>
      <c r="ESA386" s="55"/>
      <c r="ESB386" s="55"/>
      <c r="ESC386" s="55"/>
      <c r="ESD386" s="55"/>
      <c r="ESE386" s="55"/>
      <c r="ESF386" s="55"/>
      <c r="ESG386" s="55"/>
      <c r="ESH386" s="55"/>
      <c r="ESI386" s="55"/>
      <c r="ESJ386" s="55"/>
      <c r="ESK386" s="55"/>
      <c r="ESL386" s="55"/>
      <c r="ESM386" s="55"/>
      <c r="ESN386" s="55"/>
      <c r="ESO386" s="55"/>
      <c r="ESP386" s="55"/>
      <c r="ESQ386" s="55"/>
      <c r="ESR386" s="55"/>
      <c r="ESS386" s="55"/>
      <c r="EST386" s="55"/>
      <c r="ESU386" s="55"/>
      <c r="ESV386" s="55"/>
      <c r="ESW386" s="55"/>
      <c r="ESX386" s="55"/>
      <c r="ESY386" s="55"/>
      <c r="ESZ386" s="55"/>
      <c r="ETA386" s="55"/>
      <c r="ETB386" s="55"/>
      <c r="ETC386" s="55"/>
      <c r="ETD386" s="55"/>
      <c r="ETE386" s="55"/>
      <c r="ETF386" s="55"/>
      <c r="ETG386" s="55"/>
      <c r="ETH386" s="55"/>
      <c r="ETI386" s="55"/>
      <c r="ETJ386" s="55"/>
      <c r="ETK386" s="55"/>
      <c r="ETL386" s="55"/>
      <c r="ETM386" s="55"/>
      <c r="ETN386" s="55"/>
      <c r="ETO386" s="55"/>
      <c r="ETP386" s="55"/>
      <c r="ETQ386" s="55"/>
      <c r="ETR386" s="55"/>
      <c r="ETS386" s="55"/>
      <c r="ETT386" s="55"/>
      <c r="ETU386" s="55"/>
      <c r="ETV386" s="55"/>
      <c r="ETW386" s="55"/>
      <c r="ETX386" s="55"/>
      <c r="ETY386" s="55"/>
      <c r="ETZ386" s="55"/>
      <c r="EUA386" s="55"/>
      <c r="EUB386" s="55"/>
      <c r="EUC386" s="55"/>
      <c r="EUD386" s="55"/>
      <c r="EUE386" s="55"/>
      <c r="EUF386" s="55"/>
      <c r="EUG386" s="55"/>
      <c r="EUH386" s="55"/>
      <c r="EUI386" s="55"/>
      <c r="EUJ386" s="55"/>
      <c r="EUK386" s="55"/>
      <c r="EUL386" s="55"/>
      <c r="EUM386" s="55"/>
      <c r="EUN386" s="55"/>
      <c r="EUO386" s="55"/>
      <c r="EUP386" s="55"/>
      <c r="EUQ386" s="55"/>
      <c r="EUR386" s="55"/>
      <c r="EUS386" s="55"/>
      <c r="EUT386" s="55"/>
      <c r="EUU386" s="55"/>
      <c r="EUV386" s="55"/>
      <c r="EUW386" s="55"/>
      <c r="EUX386" s="55"/>
      <c r="EUY386" s="55"/>
      <c r="EUZ386" s="55"/>
      <c r="EVA386" s="55"/>
      <c r="EVB386" s="55"/>
      <c r="EVC386" s="55"/>
      <c r="EVD386" s="55"/>
      <c r="EVE386" s="55"/>
      <c r="EVF386" s="55"/>
      <c r="EVG386" s="55"/>
      <c r="EVH386" s="55"/>
      <c r="EVI386" s="55"/>
      <c r="EVJ386" s="55"/>
      <c r="EVK386" s="55"/>
      <c r="EVL386" s="55"/>
      <c r="EVM386" s="55"/>
      <c r="EVN386" s="55"/>
      <c r="EVO386" s="55"/>
      <c r="EVP386" s="55"/>
      <c r="EVQ386" s="55"/>
      <c r="EVR386" s="55"/>
      <c r="EVS386" s="55"/>
      <c r="EVT386" s="55"/>
      <c r="EVU386" s="55"/>
      <c r="EVV386" s="55"/>
      <c r="EVW386" s="55"/>
      <c r="EVX386" s="55"/>
      <c r="EVY386" s="55"/>
      <c r="EVZ386" s="55"/>
      <c r="EWA386" s="55"/>
      <c r="EWB386" s="55"/>
      <c r="EWC386" s="55"/>
      <c r="EWD386" s="55"/>
      <c r="EWE386" s="55"/>
      <c r="EWF386" s="55"/>
      <c r="EWG386" s="55"/>
      <c r="EWH386" s="55"/>
      <c r="EWI386" s="55"/>
      <c r="EWJ386" s="55"/>
      <c r="EWK386" s="55"/>
      <c r="EWL386" s="55"/>
      <c r="EWM386" s="55"/>
      <c r="EWN386" s="55"/>
      <c r="EWO386" s="55"/>
      <c r="EWP386" s="55"/>
      <c r="EWQ386" s="55"/>
      <c r="EWR386" s="55"/>
      <c r="EWS386" s="55"/>
      <c r="EWT386" s="55"/>
      <c r="EWU386" s="55"/>
      <c r="EWV386" s="55"/>
      <c r="EWW386" s="55"/>
      <c r="EWX386" s="55"/>
      <c r="EWY386" s="55"/>
      <c r="EWZ386" s="55"/>
      <c r="EXA386" s="55"/>
      <c r="EXB386" s="55"/>
      <c r="EXC386" s="55"/>
      <c r="EXD386" s="55"/>
      <c r="EXE386" s="55"/>
      <c r="EXF386" s="55"/>
      <c r="EXG386" s="55"/>
      <c r="EXH386" s="55"/>
      <c r="EXI386" s="55"/>
      <c r="EXJ386" s="55"/>
      <c r="EXK386" s="55"/>
      <c r="EXL386" s="55"/>
      <c r="EXM386" s="55"/>
      <c r="EXN386" s="55"/>
      <c r="EXO386" s="55"/>
      <c r="EXP386" s="55"/>
      <c r="EXQ386" s="55"/>
      <c r="EXR386" s="55"/>
      <c r="EXS386" s="55"/>
      <c r="EXT386" s="55"/>
      <c r="EXU386" s="55"/>
      <c r="EXV386" s="55"/>
      <c r="EXW386" s="55"/>
      <c r="EXX386" s="55"/>
      <c r="EXY386" s="55"/>
      <c r="EXZ386" s="55"/>
      <c r="EYA386" s="55"/>
      <c r="EYB386" s="55"/>
      <c r="EYC386" s="55"/>
      <c r="EYD386" s="55"/>
      <c r="EYE386" s="55"/>
      <c r="EYF386" s="55"/>
      <c r="EYG386" s="55"/>
      <c r="EYH386" s="55"/>
      <c r="EYI386" s="55"/>
      <c r="EYJ386" s="55"/>
      <c r="EYK386" s="55"/>
      <c r="EYL386" s="55"/>
      <c r="EYM386" s="55"/>
      <c r="EYN386" s="55"/>
      <c r="EYO386" s="55"/>
      <c r="EYP386" s="55"/>
      <c r="EYQ386" s="55"/>
      <c r="EYR386" s="55"/>
      <c r="EYS386" s="55"/>
      <c r="EYT386" s="55"/>
      <c r="EYU386" s="55"/>
      <c r="EYV386" s="55"/>
      <c r="EYW386" s="55"/>
      <c r="EYX386" s="55"/>
      <c r="EYY386" s="55"/>
      <c r="EYZ386" s="55"/>
      <c r="EZA386" s="55"/>
      <c r="EZB386" s="55"/>
      <c r="EZC386" s="55"/>
      <c r="EZD386" s="55"/>
      <c r="EZE386" s="55"/>
      <c r="EZF386" s="55"/>
      <c r="EZG386" s="55"/>
      <c r="EZH386" s="55"/>
      <c r="EZI386" s="55"/>
      <c r="EZJ386" s="55"/>
      <c r="EZK386" s="55"/>
      <c r="EZL386" s="55"/>
      <c r="EZM386" s="55"/>
      <c r="EZN386" s="55"/>
      <c r="EZO386" s="55"/>
      <c r="EZP386" s="55"/>
      <c r="EZQ386" s="55"/>
      <c r="EZR386" s="55"/>
      <c r="EZS386" s="55"/>
      <c r="EZT386" s="55"/>
      <c r="EZU386" s="55"/>
      <c r="EZV386" s="55"/>
      <c r="EZW386" s="55"/>
      <c r="EZX386" s="55"/>
      <c r="EZY386" s="55"/>
      <c r="EZZ386" s="55"/>
      <c r="FAA386" s="55"/>
      <c r="FAB386" s="55"/>
      <c r="FAC386" s="55"/>
      <c r="FAD386" s="55"/>
      <c r="FAE386" s="55"/>
      <c r="FAF386" s="55"/>
      <c r="FAG386" s="55"/>
      <c r="FAH386" s="55"/>
      <c r="FAI386" s="55"/>
      <c r="FAJ386" s="55"/>
      <c r="FAK386" s="55"/>
      <c r="FAL386" s="55"/>
      <c r="FAM386" s="55"/>
      <c r="FAN386" s="55"/>
      <c r="FAO386" s="55"/>
      <c r="FAP386" s="55"/>
      <c r="FAQ386" s="55"/>
      <c r="FAR386" s="55"/>
      <c r="FAS386" s="55"/>
      <c r="FAT386" s="55"/>
      <c r="FAU386" s="55"/>
      <c r="FAV386" s="55"/>
      <c r="FAW386" s="55"/>
      <c r="FAX386" s="55"/>
      <c r="FAY386" s="55"/>
      <c r="FAZ386" s="55"/>
      <c r="FBA386" s="55"/>
      <c r="FBB386" s="55"/>
      <c r="FBC386" s="55"/>
      <c r="FBD386" s="55"/>
      <c r="FBE386" s="55"/>
      <c r="FBF386" s="55"/>
      <c r="FBG386" s="55"/>
      <c r="FBH386" s="55"/>
      <c r="FBI386" s="55"/>
      <c r="FBJ386" s="55"/>
      <c r="FBK386" s="55"/>
      <c r="FBL386" s="55"/>
      <c r="FBM386" s="55"/>
      <c r="FBN386" s="55"/>
      <c r="FBO386" s="55"/>
      <c r="FBP386" s="55"/>
      <c r="FBQ386" s="55"/>
      <c r="FBR386" s="55"/>
      <c r="FBS386" s="55"/>
      <c r="FBT386" s="55"/>
      <c r="FBU386" s="55"/>
      <c r="FBV386" s="55"/>
      <c r="FBW386" s="55"/>
      <c r="FBX386" s="55"/>
      <c r="FBY386" s="55"/>
      <c r="FBZ386" s="55"/>
      <c r="FCA386" s="55"/>
      <c r="FCB386" s="55"/>
      <c r="FCC386" s="55"/>
      <c r="FCD386" s="55"/>
      <c r="FCE386" s="55"/>
      <c r="FCF386" s="55"/>
      <c r="FCG386" s="55"/>
      <c r="FCH386" s="55"/>
      <c r="FCI386" s="55"/>
      <c r="FCJ386" s="55"/>
      <c r="FCK386" s="55"/>
      <c r="FCL386" s="55"/>
      <c r="FCM386" s="55"/>
      <c r="FCN386" s="55"/>
      <c r="FCO386" s="55"/>
      <c r="FCP386" s="55"/>
      <c r="FCQ386" s="55"/>
      <c r="FCR386" s="55"/>
      <c r="FCS386" s="55"/>
      <c r="FCT386" s="55"/>
      <c r="FCU386" s="55"/>
      <c r="FCV386" s="55"/>
      <c r="FCW386" s="55"/>
      <c r="FCX386" s="55"/>
      <c r="FCY386" s="55"/>
      <c r="FCZ386" s="55"/>
      <c r="FDA386" s="55"/>
      <c r="FDB386" s="55"/>
      <c r="FDC386" s="55"/>
      <c r="FDD386" s="55"/>
      <c r="FDE386" s="55"/>
      <c r="FDF386" s="55"/>
      <c r="FDG386" s="55"/>
      <c r="FDH386" s="55"/>
      <c r="FDI386" s="55"/>
      <c r="FDJ386" s="55"/>
      <c r="FDK386" s="55"/>
      <c r="FDL386" s="55"/>
      <c r="FDM386" s="55"/>
      <c r="FDN386" s="55"/>
      <c r="FDO386" s="55"/>
      <c r="FDP386" s="55"/>
      <c r="FDQ386" s="55"/>
      <c r="FDR386" s="55"/>
      <c r="FDS386" s="55"/>
      <c r="FDT386" s="55"/>
      <c r="FDU386" s="55"/>
      <c r="FDV386" s="55"/>
      <c r="FDW386" s="55"/>
      <c r="FDX386" s="55"/>
      <c r="FDY386" s="55"/>
      <c r="FDZ386" s="55"/>
      <c r="FEA386" s="55"/>
      <c r="FEB386" s="55"/>
      <c r="FEC386" s="55"/>
      <c r="FED386" s="55"/>
      <c r="FEE386" s="55"/>
      <c r="FEF386" s="55"/>
      <c r="FEG386" s="55"/>
      <c r="FEH386" s="55"/>
      <c r="FEI386" s="55"/>
      <c r="FEJ386" s="55"/>
      <c r="FEK386" s="55"/>
      <c r="FEL386" s="55"/>
      <c r="FEM386" s="55"/>
      <c r="FEN386" s="55"/>
      <c r="FEO386" s="55"/>
      <c r="FEP386" s="55"/>
      <c r="FEQ386" s="55"/>
      <c r="FER386" s="55"/>
      <c r="FES386" s="55"/>
      <c r="FET386" s="55"/>
      <c r="FEU386" s="55"/>
      <c r="FEV386" s="55"/>
      <c r="FEW386" s="55"/>
      <c r="FEX386" s="55"/>
      <c r="FEY386" s="55"/>
      <c r="FEZ386" s="55"/>
      <c r="FFA386" s="55"/>
      <c r="FFB386" s="55"/>
      <c r="FFC386" s="55"/>
      <c r="FFD386" s="55"/>
      <c r="FFE386" s="55"/>
      <c r="FFF386" s="55"/>
      <c r="FFG386" s="55"/>
      <c r="FFH386" s="55"/>
      <c r="FFI386" s="55"/>
      <c r="FFJ386" s="55"/>
      <c r="FFK386" s="55"/>
      <c r="FFL386" s="55"/>
      <c r="FFM386" s="55"/>
      <c r="FFN386" s="55"/>
      <c r="FFO386" s="55"/>
      <c r="FFP386" s="55"/>
      <c r="FFQ386" s="55"/>
      <c r="FFR386" s="55"/>
      <c r="FFS386" s="55"/>
      <c r="FFT386" s="55"/>
      <c r="FFU386" s="55"/>
      <c r="FFV386" s="55"/>
      <c r="FFW386" s="55"/>
      <c r="FFX386" s="55"/>
      <c r="FFY386" s="55"/>
      <c r="FFZ386" s="55"/>
      <c r="FGA386" s="55"/>
      <c r="FGB386" s="55"/>
      <c r="FGC386" s="55"/>
      <c r="FGD386" s="55"/>
      <c r="FGE386" s="55"/>
      <c r="FGF386" s="55"/>
      <c r="FGG386" s="55"/>
      <c r="FGH386" s="55"/>
      <c r="FGI386" s="55"/>
      <c r="FGJ386" s="55"/>
      <c r="FGK386" s="55"/>
      <c r="FGL386" s="55"/>
      <c r="FGM386" s="55"/>
      <c r="FGN386" s="55"/>
      <c r="FGO386" s="55"/>
      <c r="FGP386" s="55"/>
      <c r="FGQ386" s="55"/>
      <c r="FGR386" s="55"/>
      <c r="FGS386" s="55"/>
      <c r="FGT386" s="55"/>
      <c r="FGU386" s="55"/>
      <c r="FGV386" s="55"/>
      <c r="FGW386" s="55"/>
      <c r="FGX386" s="55"/>
      <c r="FGY386" s="55"/>
      <c r="FGZ386" s="55"/>
      <c r="FHA386" s="55"/>
      <c r="FHB386" s="55"/>
      <c r="FHC386" s="55"/>
      <c r="FHD386" s="55"/>
      <c r="FHE386" s="55"/>
      <c r="FHF386" s="55"/>
      <c r="FHG386" s="55"/>
      <c r="FHH386" s="55"/>
      <c r="FHI386" s="55"/>
      <c r="FHJ386" s="55"/>
      <c r="FHK386" s="55"/>
      <c r="FHL386" s="55"/>
      <c r="FHM386" s="55"/>
      <c r="FHN386" s="55"/>
      <c r="FHO386" s="55"/>
      <c r="FHP386" s="55"/>
      <c r="FHQ386" s="55"/>
      <c r="FHR386" s="55"/>
      <c r="FHS386" s="55"/>
      <c r="FHT386" s="55"/>
      <c r="FHU386" s="55"/>
      <c r="FHV386" s="55"/>
      <c r="FHW386" s="55"/>
      <c r="FHX386" s="55"/>
      <c r="FHY386" s="55"/>
      <c r="FHZ386" s="55"/>
      <c r="FIA386" s="55"/>
      <c r="FIB386" s="55"/>
      <c r="FIC386" s="55"/>
      <c r="FID386" s="55"/>
      <c r="FIE386" s="55"/>
      <c r="FIF386" s="55"/>
      <c r="FIG386" s="55"/>
      <c r="FIH386" s="55"/>
      <c r="FII386" s="55"/>
      <c r="FIJ386" s="55"/>
      <c r="FIK386" s="55"/>
      <c r="FIL386" s="55"/>
      <c r="FIM386" s="55"/>
      <c r="FIN386" s="55"/>
      <c r="FIO386" s="55"/>
      <c r="FIP386" s="55"/>
      <c r="FIQ386" s="55"/>
      <c r="FIR386" s="55"/>
      <c r="FIS386" s="55"/>
      <c r="FIT386" s="55"/>
      <c r="FIU386" s="55"/>
      <c r="FIV386" s="55"/>
      <c r="FIW386" s="55"/>
      <c r="FIX386" s="55"/>
      <c r="FIY386" s="55"/>
      <c r="FIZ386" s="55"/>
      <c r="FJA386" s="55"/>
      <c r="FJB386" s="55"/>
      <c r="FJC386" s="55"/>
      <c r="FJD386" s="55"/>
      <c r="FJE386" s="55"/>
      <c r="FJF386" s="55"/>
      <c r="FJG386" s="55"/>
      <c r="FJH386" s="55"/>
      <c r="FJI386" s="55"/>
      <c r="FJJ386" s="55"/>
      <c r="FJK386" s="55"/>
      <c r="FJL386" s="55"/>
      <c r="FJM386" s="55"/>
      <c r="FJN386" s="55"/>
      <c r="FJO386" s="55"/>
      <c r="FJP386" s="55"/>
      <c r="FJQ386" s="55"/>
      <c r="FJR386" s="55"/>
      <c r="FJS386" s="55"/>
      <c r="FJT386" s="55"/>
      <c r="FJU386" s="55"/>
      <c r="FJV386" s="55"/>
      <c r="FJW386" s="55"/>
      <c r="FJX386" s="55"/>
      <c r="FJY386" s="55"/>
      <c r="FJZ386" s="55"/>
      <c r="FKA386" s="55"/>
      <c r="FKB386" s="55"/>
      <c r="FKC386" s="55"/>
      <c r="FKD386" s="55"/>
      <c r="FKE386" s="55"/>
      <c r="FKF386" s="55"/>
      <c r="FKG386" s="55"/>
      <c r="FKH386" s="55"/>
      <c r="FKI386" s="55"/>
      <c r="FKJ386" s="55"/>
      <c r="FKK386" s="55"/>
      <c r="FKL386" s="55"/>
      <c r="FKM386" s="55"/>
      <c r="FKN386" s="55"/>
      <c r="FKO386" s="55"/>
      <c r="FKP386" s="55"/>
      <c r="FKQ386" s="55"/>
      <c r="FKR386" s="55"/>
      <c r="FKS386" s="55"/>
      <c r="FKT386" s="55"/>
      <c r="FKU386" s="55"/>
      <c r="FKV386" s="55"/>
      <c r="FKW386" s="55"/>
      <c r="FKX386" s="55"/>
      <c r="FKY386" s="55"/>
      <c r="FKZ386" s="55"/>
      <c r="FLA386" s="55"/>
      <c r="FLB386" s="55"/>
      <c r="FLC386" s="55"/>
      <c r="FLD386" s="55"/>
      <c r="FLE386" s="55"/>
      <c r="FLF386" s="55"/>
      <c r="FLG386" s="55"/>
      <c r="FLH386" s="55"/>
      <c r="FLI386" s="55"/>
      <c r="FLJ386" s="55"/>
      <c r="FLK386" s="55"/>
      <c r="FLL386" s="55"/>
      <c r="FLM386" s="55"/>
      <c r="FLN386" s="55"/>
      <c r="FLO386" s="55"/>
      <c r="FLP386" s="55"/>
      <c r="FLQ386" s="55"/>
      <c r="FLR386" s="55"/>
      <c r="FLS386" s="55"/>
      <c r="FLT386" s="55"/>
      <c r="FLU386" s="55"/>
      <c r="FLV386" s="55"/>
      <c r="FLW386" s="55"/>
      <c r="FLX386" s="55"/>
      <c r="FLY386" s="55"/>
      <c r="FLZ386" s="55"/>
      <c r="FMA386" s="55"/>
      <c r="FMB386" s="55"/>
      <c r="FMC386" s="55"/>
      <c r="FMD386" s="55"/>
      <c r="FME386" s="55"/>
      <c r="FMF386" s="55"/>
      <c r="FMG386" s="55"/>
      <c r="FMH386" s="55"/>
      <c r="FMI386" s="55"/>
      <c r="FMJ386" s="55"/>
      <c r="FMK386" s="55"/>
      <c r="FML386" s="55"/>
      <c r="FMM386" s="55"/>
      <c r="FMN386" s="55"/>
      <c r="FMO386" s="55"/>
      <c r="FMP386" s="55"/>
      <c r="FMQ386" s="55"/>
      <c r="FMR386" s="55"/>
      <c r="FMS386" s="55"/>
      <c r="FMT386" s="55"/>
      <c r="FMU386" s="55"/>
      <c r="FMV386" s="55"/>
      <c r="FMW386" s="55"/>
      <c r="FMX386" s="55"/>
      <c r="FMY386" s="55"/>
      <c r="FMZ386" s="55"/>
      <c r="FNA386" s="55"/>
      <c r="FNB386" s="55"/>
      <c r="FNC386" s="55"/>
      <c r="FND386" s="55"/>
      <c r="FNE386" s="55"/>
      <c r="FNF386" s="55"/>
      <c r="FNG386" s="55"/>
      <c r="FNH386" s="55"/>
      <c r="FNI386" s="55"/>
      <c r="FNJ386" s="55"/>
      <c r="FNK386" s="55"/>
      <c r="FNL386" s="55"/>
      <c r="FNM386" s="55"/>
      <c r="FNN386" s="55"/>
      <c r="FNO386" s="55"/>
      <c r="FNP386" s="55"/>
      <c r="FNQ386" s="55"/>
      <c r="FNR386" s="55"/>
      <c r="FNS386" s="55"/>
      <c r="FNT386" s="55"/>
      <c r="FNU386" s="55"/>
      <c r="FNV386" s="55"/>
      <c r="FNW386" s="55"/>
      <c r="FNX386" s="55"/>
      <c r="FNY386" s="55"/>
      <c r="FNZ386" s="55"/>
      <c r="FOA386" s="55"/>
      <c r="FOB386" s="55"/>
      <c r="FOC386" s="55"/>
      <c r="FOD386" s="55"/>
      <c r="FOE386" s="55"/>
      <c r="FOF386" s="55"/>
      <c r="FOG386" s="55"/>
      <c r="FOH386" s="55"/>
      <c r="FOI386" s="55"/>
      <c r="FOJ386" s="55"/>
      <c r="FOK386" s="55"/>
      <c r="FOL386" s="55"/>
      <c r="FOM386" s="55"/>
      <c r="FON386" s="55"/>
      <c r="FOO386" s="55"/>
      <c r="FOP386" s="55"/>
      <c r="FOQ386" s="55"/>
      <c r="FOR386" s="55"/>
      <c r="FOS386" s="55"/>
      <c r="FOT386" s="55"/>
      <c r="FOU386" s="55"/>
      <c r="FOV386" s="55"/>
      <c r="FOW386" s="55"/>
      <c r="FOX386" s="55"/>
      <c r="FOY386" s="55"/>
      <c r="FOZ386" s="55"/>
      <c r="FPA386" s="55"/>
      <c r="FPB386" s="55"/>
      <c r="FPC386" s="55"/>
      <c r="FPD386" s="55"/>
      <c r="FPE386" s="55"/>
      <c r="FPF386" s="55"/>
      <c r="FPG386" s="55"/>
      <c r="FPH386" s="55"/>
      <c r="FPI386" s="55"/>
      <c r="FPJ386" s="55"/>
      <c r="FPK386" s="55"/>
      <c r="FPL386" s="55"/>
      <c r="FPM386" s="55"/>
      <c r="FPN386" s="55"/>
      <c r="FPO386" s="55"/>
      <c r="FPP386" s="55"/>
      <c r="FPQ386" s="55"/>
      <c r="FPR386" s="55"/>
      <c r="FPS386" s="55"/>
      <c r="FPT386" s="55"/>
      <c r="FPU386" s="55"/>
      <c r="FPV386" s="55"/>
      <c r="FPW386" s="55"/>
      <c r="FPX386" s="55"/>
      <c r="FPY386" s="55"/>
      <c r="FPZ386" s="55"/>
      <c r="FQA386" s="55"/>
      <c r="FQB386" s="55"/>
      <c r="FQC386" s="55"/>
      <c r="FQD386" s="55"/>
      <c r="FQE386" s="55"/>
      <c r="FQF386" s="55"/>
      <c r="FQG386" s="55"/>
      <c r="FQH386" s="55"/>
      <c r="FQI386" s="55"/>
      <c r="FQJ386" s="55"/>
      <c r="FQK386" s="55"/>
      <c r="FQL386" s="55"/>
      <c r="FQM386" s="55"/>
      <c r="FQN386" s="55"/>
      <c r="FQO386" s="55"/>
      <c r="FQP386" s="55"/>
      <c r="FQQ386" s="55"/>
      <c r="FQR386" s="55"/>
      <c r="FQS386" s="55"/>
      <c r="FQT386" s="55"/>
      <c r="FQU386" s="55"/>
      <c r="FQV386" s="55"/>
      <c r="FQW386" s="55"/>
      <c r="FQX386" s="55"/>
      <c r="FQY386" s="55"/>
      <c r="FQZ386" s="55"/>
      <c r="FRA386" s="55"/>
      <c r="FRB386" s="55"/>
      <c r="FRC386" s="55"/>
      <c r="FRD386" s="55"/>
      <c r="FRE386" s="55"/>
      <c r="FRF386" s="55"/>
      <c r="FRG386" s="55"/>
      <c r="FRH386" s="55"/>
      <c r="FRI386" s="55"/>
      <c r="FRJ386" s="55"/>
      <c r="FRK386" s="55"/>
      <c r="FRL386" s="55"/>
      <c r="FRM386" s="55"/>
      <c r="FRN386" s="55"/>
      <c r="FRO386" s="55"/>
      <c r="FRP386" s="55"/>
      <c r="FRQ386" s="55"/>
      <c r="FRR386" s="55"/>
      <c r="FRS386" s="55"/>
      <c r="FRT386" s="55"/>
      <c r="FRU386" s="55"/>
      <c r="FRV386" s="55"/>
      <c r="FRW386" s="55"/>
      <c r="FRX386" s="55"/>
      <c r="FRY386" s="55"/>
      <c r="FRZ386" s="55"/>
      <c r="FSA386" s="55"/>
      <c r="FSB386" s="55"/>
      <c r="FSC386" s="55"/>
      <c r="FSD386" s="55"/>
      <c r="FSE386" s="55"/>
      <c r="FSF386" s="55"/>
      <c r="FSG386" s="55"/>
      <c r="FSH386" s="55"/>
      <c r="FSI386" s="55"/>
      <c r="FSJ386" s="55"/>
      <c r="FSK386" s="55"/>
      <c r="FSL386" s="55"/>
      <c r="FSM386" s="55"/>
      <c r="FSN386" s="55"/>
      <c r="FSO386" s="55"/>
      <c r="FSP386" s="55"/>
      <c r="FSQ386" s="55"/>
      <c r="FSR386" s="55"/>
      <c r="FSS386" s="55"/>
      <c r="FST386" s="55"/>
      <c r="FSU386" s="55"/>
      <c r="FSV386" s="55"/>
      <c r="FSW386" s="55"/>
      <c r="FSX386" s="55"/>
      <c r="FSY386" s="55"/>
      <c r="FSZ386" s="55"/>
      <c r="FTA386" s="55"/>
      <c r="FTB386" s="55"/>
      <c r="FTC386" s="55"/>
      <c r="FTD386" s="55"/>
      <c r="FTE386" s="55"/>
      <c r="FTF386" s="55"/>
      <c r="FTG386" s="55"/>
      <c r="FTH386" s="55"/>
      <c r="FTI386" s="55"/>
      <c r="FTJ386" s="55"/>
      <c r="FTK386" s="55"/>
      <c r="FTL386" s="55"/>
      <c r="FTM386" s="55"/>
      <c r="FTN386" s="55"/>
      <c r="FTO386" s="55"/>
      <c r="FTP386" s="55"/>
      <c r="FTQ386" s="55"/>
      <c r="FTR386" s="55"/>
      <c r="FTS386" s="55"/>
      <c r="FTT386" s="55"/>
      <c r="FTU386" s="55"/>
      <c r="FTV386" s="55"/>
      <c r="FTW386" s="55"/>
      <c r="FTX386" s="55"/>
      <c r="FTY386" s="55"/>
      <c r="FTZ386" s="55"/>
      <c r="FUA386" s="55"/>
      <c r="FUB386" s="55"/>
      <c r="FUC386" s="55"/>
      <c r="FUD386" s="55"/>
      <c r="FUE386" s="55"/>
      <c r="FUF386" s="55"/>
      <c r="FUG386" s="55"/>
      <c r="FUH386" s="55"/>
      <c r="FUI386" s="55"/>
      <c r="FUJ386" s="55"/>
      <c r="FUK386" s="55"/>
      <c r="FUL386" s="55"/>
      <c r="FUM386" s="55"/>
      <c r="FUN386" s="55"/>
      <c r="FUO386" s="55"/>
      <c r="FUP386" s="55"/>
      <c r="FUQ386" s="55"/>
      <c r="FUR386" s="55"/>
      <c r="FUS386" s="55"/>
      <c r="FUT386" s="55"/>
      <c r="FUU386" s="55"/>
      <c r="FUV386" s="55"/>
      <c r="FUW386" s="55"/>
      <c r="FUX386" s="55"/>
      <c r="FUY386" s="55"/>
      <c r="FUZ386" s="55"/>
      <c r="FVA386" s="55"/>
      <c r="FVB386" s="55"/>
      <c r="FVC386" s="55"/>
      <c r="FVD386" s="55"/>
      <c r="FVE386" s="55"/>
      <c r="FVF386" s="55"/>
      <c r="FVG386" s="55"/>
      <c r="FVH386" s="55"/>
      <c r="FVI386" s="55"/>
      <c r="FVJ386" s="55"/>
      <c r="FVK386" s="55"/>
      <c r="FVL386" s="55"/>
      <c r="FVM386" s="55"/>
      <c r="FVN386" s="55"/>
      <c r="FVO386" s="55"/>
      <c r="FVP386" s="55"/>
      <c r="FVQ386" s="55"/>
      <c r="FVR386" s="55"/>
      <c r="FVS386" s="55"/>
      <c r="FVT386" s="55"/>
      <c r="FVU386" s="55"/>
      <c r="FVV386" s="55"/>
      <c r="FVW386" s="55"/>
      <c r="FVX386" s="55"/>
      <c r="FVY386" s="55"/>
      <c r="FVZ386" s="55"/>
      <c r="FWA386" s="55"/>
      <c r="FWB386" s="55"/>
      <c r="FWC386" s="55"/>
      <c r="FWD386" s="55"/>
      <c r="FWE386" s="55"/>
      <c r="FWF386" s="55"/>
      <c r="FWG386" s="55"/>
      <c r="FWH386" s="55"/>
      <c r="FWI386" s="55"/>
      <c r="FWJ386" s="55"/>
      <c r="FWK386" s="55"/>
      <c r="FWL386" s="55"/>
      <c r="FWM386" s="55"/>
      <c r="FWN386" s="55"/>
      <c r="FWO386" s="55"/>
      <c r="FWP386" s="55"/>
      <c r="FWQ386" s="55"/>
      <c r="FWR386" s="55"/>
      <c r="FWS386" s="55"/>
      <c r="FWT386" s="55"/>
      <c r="FWU386" s="55"/>
      <c r="FWV386" s="55"/>
      <c r="FWW386" s="55"/>
      <c r="FWX386" s="55"/>
      <c r="FWY386" s="55"/>
      <c r="FWZ386" s="55"/>
      <c r="FXA386" s="55"/>
      <c r="FXB386" s="55"/>
      <c r="FXC386" s="55"/>
      <c r="FXD386" s="55"/>
      <c r="FXE386" s="55"/>
      <c r="FXF386" s="55"/>
      <c r="FXG386" s="55"/>
      <c r="FXH386" s="55"/>
      <c r="FXI386" s="55"/>
      <c r="FXJ386" s="55"/>
      <c r="FXK386" s="55"/>
      <c r="FXL386" s="55"/>
      <c r="FXM386" s="55"/>
      <c r="FXN386" s="55"/>
      <c r="FXO386" s="55"/>
      <c r="FXP386" s="55"/>
      <c r="FXQ386" s="55"/>
      <c r="FXR386" s="55"/>
      <c r="FXS386" s="55"/>
      <c r="FXT386" s="55"/>
      <c r="FXU386" s="55"/>
      <c r="FXV386" s="55"/>
      <c r="FXW386" s="55"/>
      <c r="FXX386" s="55"/>
      <c r="FXY386" s="55"/>
      <c r="FXZ386" s="55"/>
      <c r="FYA386" s="55"/>
      <c r="FYB386" s="55"/>
      <c r="FYC386" s="55"/>
      <c r="FYD386" s="55"/>
      <c r="FYE386" s="55"/>
      <c r="FYF386" s="55"/>
      <c r="FYG386" s="55"/>
      <c r="FYH386" s="55"/>
      <c r="FYI386" s="55"/>
      <c r="FYJ386" s="55"/>
      <c r="FYK386" s="55"/>
      <c r="FYL386" s="55"/>
      <c r="FYM386" s="55"/>
      <c r="FYN386" s="55"/>
      <c r="FYO386" s="55"/>
      <c r="FYP386" s="55"/>
      <c r="FYQ386" s="55"/>
      <c r="FYR386" s="55"/>
      <c r="FYS386" s="55"/>
      <c r="FYT386" s="55"/>
      <c r="FYU386" s="55"/>
      <c r="FYV386" s="55"/>
      <c r="FYW386" s="55"/>
      <c r="FYX386" s="55"/>
      <c r="FYY386" s="55"/>
      <c r="FYZ386" s="55"/>
      <c r="FZA386" s="55"/>
      <c r="FZB386" s="55"/>
      <c r="FZC386" s="55"/>
      <c r="FZD386" s="55"/>
      <c r="FZE386" s="55"/>
      <c r="FZF386" s="55"/>
      <c r="FZG386" s="55"/>
      <c r="FZH386" s="55"/>
      <c r="FZI386" s="55"/>
      <c r="FZJ386" s="55"/>
      <c r="FZK386" s="55"/>
      <c r="FZL386" s="55"/>
      <c r="FZM386" s="55"/>
      <c r="FZN386" s="55"/>
      <c r="FZO386" s="55"/>
      <c r="FZP386" s="55"/>
      <c r="FZQ386" s="55"/>
      <c r="FZR386" s="55"/>
      <c r="FZS386" s="55"/>
      <c r="FZT386" s="55"/>
      <c r="FZU386" s="55"/>
      <c r="FZV386" s="55"/>
      <c r="FZW386" s="55"/>
      <c r="FZX386" s="55"/>
      <c r="FZY386" s="55"/>
      <c r="FZZ386" s="55"/>
      <c r="GAA386" s="55"/>
      <c r="GAB386" s="55"/>
      <c r="GAC386" s="55"/>
      <c r="GAD386" s="55"/>
      <c r="GAE386" s="55"/>
      <c r="GAF386" s="55"/>
      <c r="GAG386" s="55"/>
      <c r="GAH386" s="55"/>
      <c r="GAI386" s="55"/>
      <c r="GAJ386" s="55"/>
      <c r="GAK386" s="55"/>
      <c r="GAL386" s="55"/>
      <c r="GAM386" s="55"/>
      <c r="GAN386" s="55"/>
      <c r="GAO386" s="55"/>
      <c r="GAP386" s="55"/>
      <c r="GAQ386" s="55"/>
      <c r="GAR386" s="55"/>
      <c r="GAS386" s="55"/>
      <c r="GAT386" s="55"/>
      <c r="GAU386" s="55"/>
      <c r="GAV386" s="55"/>
      <c r="GAW386" s="55"/>
      <c r="GAX386" s="55"/>
      <c r="GAY386" s="55"/>
      <c r="GAZ386" s="55"/>
      <c r="GBA386" s="55"/>
      <c r="GBB386" s="55"/>
      <c r="GBC386" s="55"/>
      <c r="GBD386" s="55"/>
      <c r="GBE386" s="55"/>
      <c r="GBF386" s="55"/>
      <c r="GBG386" s="55"/>
      <c r="GBH386" s="55"/>
      <c r="GBI386" s="55"/>
      <c r="GBJ386" s="55"/>
      <c r="GBK386" s="55"/>
      <c r="GBL386" s="55"/>
      <c r="GBM386" s="55"/>
      <c r="GBN386" s="55"/>
      <c r="GBO386" s="55"/>
      <c r="GBP386" s="55"/>
      <c r="GBQ386" s="55"/>
      <c r="GBR386" s="55"/>
      <c r="GBS386" s="55"/>
      <c r="GBT386" s="55"/>
      <c r="GBU386" s="55"/>
      <c r="GBV386" s="55"/>
      <c r="GBW386" s="55"/>
      <c r="GBX386" s="55"/>
      <c r="GBY386" s="55"/>
      <c r="GBZ386" s="55"/>
      <c r="GCA386" s="55"/>
      <c r="GCB386" s="55"/>
      <c r="GCC386" s="55"/>
      <c r="GCD386" s="55"/>
      <c r="GCE386" s="55"/>
      <c r="GCF386" s="55"/>
      <c r="GCG386" s="55"/>
      <c r="GCH386" s="55"/>
      <c r="GCI386" s="55"/>
      <c r="GCJ386" s="55"/>
      <c r="GCK386" s="55"/>
      <c r="GCL386" s="55"/>
      <c r="GCM386" s="55"/>
      <c r="GCN386" s="55"/>
      <c r="GCO386" s="55"/>
      <c r="GCP386" s="55"/>
      <c r="GCQ386" s="55"/>
      <c r="GCR386" s="55"/>
      <c r="GCS386" s="55"/>
      <c r="GCT386" s="55"/>
      <c r="GCU386" s="55"/>
      <c r="GCV386" s="55"/>
      <c r="GCW386" s="55"/>
      <c r="GCX386" s="55"/>
      <c r="GCY386" s="55"/>
      <c r="GCZ386" s="55"/>
      <c r="GDA386" s="55"/>
      <c r="GDB386" s="55"/>
      <c r="GDC386" s="55"/>
      <c r="GDD386" s="55"/>
      <c r="GDE386" s="55"/>
      <c r="GDF386" s="55"/>
      <c r="GDG386" s="55"/>
      <c r="GDH386" s="55"/>
      <c r="GDI386" s="55"/>
      <c r="GDJ386" s="55"/>
      <c r="GDK386" s="55"/>
      <c r="GDL386" s="55"/>
      <c r="GDM386" s="55"/>
      <c r="GDN386" s="55"/>
      <c r="GDO386" s="55"/>
      <c r="GDP386" s="55"/>
      <c r="GDQ386" s="55"/>
      <c r="GDR386" s="55"/>
      <c r="GDS386" s="55"/>
      <c r="GDT386" s="55"/>
      <c r="GDU386" s="55"/>
      <c r="GDV386" s="55"/>
      <c r="GDW386" s="55"/>
      <c r="GDX386" s="55"/>
      <c r="GDY386" s="55"/>
      <c r="GDZ386" s="55"/>
      <c r="GEA386" s="55"/>
      <c r="GEB386" s="55"/>
      <c r="GEC386" s="55"/>
      <c r="GED386" s="55"/>
      <c r="GEE386" s="55"/>
      <c r="GEF386" s="55"/>
      <c r="GEG386" s="55"/>
      <c r="GEH386" s="55"/>
      <c r="GEI386" s="55"/>
      <c r="GEJ386" s="55"/>
      <c r="GEK386" s="55"/>
      <c r="GEL386" s="55"/>
      <c r="GEM386" s="55"/>
      <c r="GEN386" s="55"/>
      <c r="GEO386" s="55"/>
      <c r="GEP386" s="55"/>
      <c r="GEQ386" s="55"/>
      <c r="GER386" s="55"/>
      <c r="GES386" s="55"/>
      <c r="GET386" s="55"/>
      <c r="GEU386" s="55"/>
      <c r="GEV386" s="55"/>
      <c r="GEW386" s="55"/>
      <c r="GEX386" s="55"/>
      <c r="GEY386" s="55"/>
      <c r="GEZ386" s="55"/>
      <c r="GFA386" s="55"/>
      <c r="GFB386" s="55"/>
      <c r="GFC386" s="55"/>
      <c r="GFD386" s="55"/>
      <c r="GFE386" s="55"/>
      <c r="GFF386" s="55"/>
      <c r="GFG386" s="55"/>
      <c r="GFH386" s="55"/>
      <c r="GFI386" s="55"/>
      <c r="GFJ386" s="55"/>
      <c r="GFK386" s="55"/>
      <c r="GFL386" s="55"/>
      <c r="GFM386" s="55"/>
      <c r="GFN386" s="55"/>
      <c r="GFO386" s="55"/>
      <c r="GFP386" s="55"/>
      <c r="GFQ386" s="55"/>
      <c r="GFR386" s="55"/>
      <c r="GFS386" s="55"/>
      <c r="GFT386" s="55"/>
      <c r="GFU386" s="55"/>
      <c r="GFV386" s="55"/>
      <c r="GFW386" s="55"/>
      <c r="GFX386" s="55"/>
      <c r="GFY386" s="55"/>
      <c r="GFZ386" s="55"/>
      <c r="GGA386" s="55"/>
      <c r="GGB386" s="55"/>
      <c r="GGC386" s="55"/>
      <c r="GGD386" s="55"/>
      <c r="GGE386" s="55"/>
      <c r="GGF386" s="55"/>
      <c r="GGG386" s="55"/>
      <c r="GGH386" s="55"/>
      <c r="GGI386" s="55"/>
      <c r="GGJ386" s="55"/>
      <c r="GGK386" s="55"/>
      <c r="GGL386" s="55"/>
      <c r="GGM386" s="55"/>
      <c r="GGN386" s="55"/>
      <c r="GGO386" s="55"/>
      <c r="GGP386" s="55"/>
      <c r="GGQ386" s="55"/>
      <c r="GGR386" s="55"/>
      <c r="GGS386" s="55"/>
      <c r="GGT386" s="55"/>
      <c r="GGU386" s="55"/>
      <c r="GGV386" s="55"/>
      <c r="GGW386" s="55"/>
      <c r="GGX386" s="55"/>
      <c r="GGY386" s="55"/>
      <c r="GGZ386" s="55"/>
      <c r="GHA386" s="55"/>
      <c r="GHB386" s="55"/>
      <c r="GHC386" s="55"/>
      <c r="GHD386" s="55"/>
      <c r="GHE386" s="55"/>
      <c r="GHF386" s="55"/>
      <c r="GHG386" s="55"/>
      <c r="GHH386" s="55"/>
      <c r="GHI386" s="55"/>
      <c r="GHJ386" s="55"/>
      <c r="GHK386" s="55"/>
      <c r="GHL386" s="55"/>
      <c r="GHM386" s="55"/>
      <c r="GHN386" s="55"/>
      <c r="GHO386" s="55"/>
      <c r="GHP386" s="55"/>
      <c r="GHQ386" s="55"/>
      <c r="GHR386" s="55"/>
      <c r="GHS386" s="55"/>
      <c r="GHT386" s="55"/>
      <c r="GHU386" s="55"/>
      <c r="GHV386" s="55"/>
      <c r="GHW386" s="55"/>
      <c r="GHX386" s="55"/>
      <c r="GHY386" s="55"/>
      <c r="GHZ386" s="55"/>
      <c r="GIA386" s="55"/>
      <c r="GIB386" s="55"/>
      <c r="GIC386" s="55"/>
      <c r="GID386" s="55"/>
      <c r="GIE386" s="55"/>
      <c r="GIF386" s="55"/>
      <c r="GIG386" s="55"/>
      <c r="GIH386" s="55"/>
      <c r="GII386" s="55"/>
      <c r="GIJ386" s="55"/>
      <c r="GIK386" s="55"/>
      <c r="GIL386" s="55"/>
      <c r="GIM386" s="55"/>
      <c r="GIN386" s="55"/>
      <c r="GIO386" s="55"/>
      <c r="GIP386" s="55"/>
      <c r="GIQ386" s="55"/>
      <c r="GIR386" s="55"/>
      <c r="GIS386" s="55"/>
      <c r="GIT386" s="55"/>
      <c r="GIU386" s="55"/>
      <c r="GIV386" s="55"/>
      <c r="GIW386" s="55"/>
      <c r="GIX386" s="55"/>
      <c r="GIY386" s="55"/>
      <c r="GIZ386" s="55"/>
      <c r="GJA386" s="55"/>
      <c r="GJB386" s="55"/>
      <c r="GJC386" s="55"/>
      <c r="GJD386" s="55"/>
      <c r="GJE386" s="55"/>
      <c r="GJF386" s="55"/>
      <c r="GJG386" s="55"/>
      <c r="GJH386" s="55"/>
      <c r="GJI386" s="55"/>
      <c r="GJJ386" s="55"/>
      <c r="GJK386" s="55"/>
      <c r="GJL386" s="55"/>
      <c r="GJM386" s="55"/>
      <c r="GJN386" s="55"/>
      <c r="GJO386" s="55"/>
      <c r="GJP386" s="55"/>
      <c r="GJQ386" s="55"/>
      <c r="GJR386" s="55"/>
      <c r="GJS386" s="55"/>
      <c r="GJT386" s="55"/>
      <c r="GJU386" s="55"/>
      <c r="GJV386" s="55"/>
      <c r="GJW386" s="55"/>
      <c r="GJX386" s="55"/>
      <c r="GJY386" s="55"/>
      <c r="GJZ386" s="55"/>
      <c r="GKA386" s="55"/>
      <c r="GKB386" s="55"/>
      <c r="GKC386" s="55"/>
      <c r="GKD386" s="55"/>
      <c r="GKE386" s="55"/>
      <c r="GKF386" s="55"/>
      <c r="GKG386" s="55"/>
      <c r="GKH386" s="55"/>
      <c r="GKI386" s="55"/>
      <c r="GKJ386" s="55"/>
      <c r="GKK386" s="55"/>
      <c r="GKL386" s="55"/>
      <c r="GKM386" s="55"/>
      <c r="GKN386" s="55"/>
      <c r="GKO386" s="55"/>
      <c r="GKP386" s="55"/>
      <c r="GKQ386" s="55"/>
      <c r="GKR386" s="55"/>
      <c r="GKS386" s="55"/>
      <c r="GKT386" s="55"/>
      <c r="GKU386" s="55"/>
      <c r="GKV386" s="55"/>
      <c r="GKW386" s="55"/>
      <c r="GKX386" s="55"/>
      <c r="GKY386" s="55"/>
      <c r="GKZ386" s="55"/>
      <c r="GLA386" s="55"/>
      <c r="GLB386" s="55"/>
      <c r="GLC386" s="55"/>
      <c r="GLD386" s="55"/>
      <c r="GLE386" s="55"/>
      <c r="GLF386" s="55"/>
      <c r="GLG386" s="55"/>
      <c r="GLH386" s="55"/>
      <c r="GLI386" s="55"/>
      <c r="GLJ386" s="55"/>
      <c r="GLK386" s="55"/>
      <c r="GLL386" s="55"/>
      <c r="GLM386" s="55"/>
      <c r="GLN386" s="55"/>
      <c r="GLO386" s="55"/>
      <c r="GLP386" s="55"/>
      <c r="GLQ386" s="55"/>
      <c r="GLR386" s="55"/>
      <c r="GLS386" s="55"/>
      <c r="GLT386" s="55"/>
      <c r="GLU386" s="55"/>
      <c r="GLV386" s="55"/>
      <c r="GLW386" s="55"/>
      <c r="GLX386" s="55"/>
      <c r="GLY386" s="55"/>
      <c r="GLZ386" s="55"/>
      <c r="GMA386" s="55"/>
      <c r="GMB386" s="55"/>
      <c r="GMC386" s="55"/>
      <c r="GMD386" s="55"/>
      <c r="GME386" s="55"/>
      <c r="GMF386" s="55"/>
      <c r="GMG386" s="55"/>
      <c r="GMH386" s="55"/>
      <c r="GMI386" s="55"/>
      <c r="GMJ386" s="55"/>
      <c r="GMK386" s="55"/>
      <c r="GML386" s="55"/>
      <c r="GMM386" s="55"/>
      <c r="GMN386" s="55"/>
      <c r="GMO386" s="55"/>
      <c r="GMP386" s="55"/>
      <c r="GMQ386" s="55"/>
      <c r="GMR386" s="55"/>
      <c r="GMS386" s="55"/>
      <c r="GMT386" s="55"/>
      <c r="GMU386" s="55"/>
      <c r="GMV386" s="55"/>
      <c r="GMW386" s="55"/>
      <c r="GMX386" s="55"/>
      <c r="GMY386" s="55"/>
      <c r="GMZ386" s="55"/>
      <c r="GNA386" s="55"/>
      <c r="GNB386" s="55"/>
      <c r="GNC386" s="55"/>
      <c r="GND386" s="55"/>
      <c r="GNE386" s="55"/>
      <c r="GNF386" s="55"/>
      <c r="GNG386" s="55"/>
      <c r="GNH386" s="55"/>
      <c r="GNI386" s="55"/>
      <c r="GNJ386" s="55"/>
      <c r="GNK386" s="55"/>
      <c r="GNL386" s="55"/>
      <c r="GNM386" s="55"/>
      <c r="GNN386" s="55"/>
      <c r="GNO386" s="55"/>
      <c r="GNP386" s="55"/>
      <c r="GNQ386" s="55"/>
      <c r="GNR386" s="55"/>
      <c r="GNS386" s="55"/>
      <c r="GNT386" s="55"/>
      <c r="GNU386" s="55"/>
      <c r="GNV386" s="55"/>
      <c r="GNW386" s="55"/>
      <c r="GNX386" s="55"/>
      <c r="GNY386" s="55"/>
      <c r="GNZ386" s="55"/>
      <c r="GOA386" s="55"/>
      <c r="GOB386" s="55"/>
      <c r="GOC386" s="55"/>
      <c r="GOD386" s="55"/>
      <c r="GOE386" s="55"/>
      <c r="GOF386" s="55"/>
      <c r="GOG386" s="55"/>
      <c r="GOH386" s="55"/>
      <c r="GOI386" s="55"/>
      <c r="GOJ386" s="55"/>
      <c r="GOK386" s="55"/>
      <c r="GOL386" s="55"/>
      <c r="GOM386" s="55"/>
      <c r="GON386" s="55"/>
      <c r="GOO386" s="55"/>
      <c r="GOP386" s="55"/>
      <c r="GOQ386" s="55"/>
      <c r="GOR386" s="55"/>
      <c r="GOS386" s="55"/>
      <c r="GOT386" s="55"/>
      <c r="GOU386" s="55"/>
      <c r="GOV386" s="55"/>
      <c r="GOW386" s="55"/>
      <c r="GOX386" s="55"/>
      <c r="GOY386" s="55"/>
      <c r="GOZ386" s="55"/>
      <c r="GPA386" s="55"/>
      <c r="GPB386" s="55"/>
      <c r="GPC386" s="55"/>
      <c r="GPD386" s="55"/>
      <c r="GPE386" s="55"/>
      <c r="GPF386" s="55"/>
      <c r="GPG386" s="55"/>
      <c r="GPH386" s="55"/>
      <c r="GPI386" s="55"/>
      <c r="GPJ386" s="55"/>
      <c r="GPK386" s="55"/>
      <c r="GPL386" s="55"/>
      <c r="GPM386" s="55"/>
      <c r="GPN386" s="55"/>
      <c r="GPO386" s="55"/>
      <c r="GPP386" s="55"/>
      <c r="GPQ386" s="55"/>
      <c r="GPR386" s="55"/>
      <c r="GPS386" s="55"/>
      <c r="GPT386" s="55"/>
      <c r="GPU386" s="55"/>
      <c r="GPV386" s="55"/>
      <c r="GPW386" s="55"/>
      <c r="GPX386" s="55"/>
      <c r="GPY386" s="55"/>
      <c r="GPZ386" s="55"/>
      <c r="GQA386" s="55"/>
      <c r="GQB386" s="55"/>
      <c r="GQC386" s="55"/>
      <c r="GQD386" s="55"/>
      <c r="GQE386" s="55"/>
      <c r="GQF386" s="55"/>
      <c r="GQG386" s="55"/>
      <c r="GQH386" s="55"/>
      <c r="GQI386" s="55"/>
      <c r="GQJ386" s="55"/>
      <c r="GQK386" s="55"/>
      <c r="GQL386" s="55"/>
      <c r="GQM386" s="55"/>
      <c r="GQN386" s="55"/>
      <c r="GQO386" s="55"/>
      <c r="GQP386" s="55"/>
      <c r="GQQ386" s="55"/>
      <c r="GQR386" s="55"/>
      <c r="GQS386" s="55"/>
      <c r="GQT386" s="55"/>
      <c r="GQU386" s="55"/>
      <c r="GQV386" s="55"/>
      <c r="GQW386" s="55"/>
      <c r="GQX386" s="55"/>
      <c r="GQY386" s="55"/>
      <c r="GQZ386" s="55"/>
      <c r="GRA386" s="55"/>
      <c r="GRB386" s="55"/>
      <c r="GRC386" s="55"/>
      <c r="GRD386" s="55"/>
      <c r="GRE386" s="55"/>
      <c r="GRF386" s="55"/>
      <c r="GRG386" s="55"/>
      <c r="GRH386" s="55"/>
      <c r="GRI386" s="55"/>
      <c r="GRJ386" s="55"/>
      <c r="GRK386" s="55"/>
      <c r="GRL386" s="55"/>
      <c r="GRM386" s="55"/>
      <c r="GRN386" s="55"/>
      <c r="GRO386" s="55"/>
      <c r="GRP386" s="55"/>
      <c r="GRQ386" s="55"/>
      <c r="GRR386" s="55"/>
      <c r="GRS386" s="55"/>
      <c r="GRT386" s="55"/>
      <c r="GRU386" s="55"/>
      <c r="GRV386" s="55"/>
      <c r="GRW386" s="55"/>
      <c r="GRX386" s="55"/>
      <c r="GRY386" s="55"/>
      <c r="GRZ386" s="55"/>
      <c r="GSA386" s="55"/>
      <c r="GSB386" s="55"/>
      <c r="GSC386" s="55"/>
      <c r="GSD386" s="55"/>
      <c r="GSE386" s="55"/>
      <c r="GSF386" s="55"/>
      <c r="GSG386" s="55"/>
      <c r="GSH386" s="55"/>
      <c r="GSI386" s="55"/>
      <c r="GSJ386" s="55"/>
      <c r="GSK386" s="55"/>
      <c r="GSL386" s="55"/>
      <c r="GSM386" s="55"/>
      <c r="GSN386" s="55"/>
      <c r="GSO386" s="55"/>
      <c r="GSP386" s="55"/>
      <c r="GSQ386" s="55"/>
      <c r="GSR386" s="55"/>
      <c r="GSS386" s="55"/>
      <c r="GST386" s="55"/>
      <c r="GSU386" s="55"/>
      <c r="GSV386" s="55"/>
      <c r="GSW386" s="55"/>
      <c r="GSX386" s="55"/>
      <c r="GSY386" s="55"/>
      <c r="GSZ386" s="55"/>
      <c r="GTA386" s="55"/>
      <c r="GTB386" s="55"/>
      <c r="GTC386" s="55"/>
      <c r="GTD386" s="55"/>
      <c r="GTE386" s="55"/>
      <c r="GTF386" s="55"/>
      <c r="GTG386" s="55"/>
      <c r="GTH386" s="55"/>
      <c r="GTI386" s="55"/>
      <c r="GTJ386" s="55"/>
      <c r="GTK386" s="55"/>
      <c r="GTL386" s="55"/>
      <c r="GTM386" s="55"/>
      <c r="GTN386" s="55"/>
      <c r="GTO386" s="55"/>
      <c r="GTP386" s="55"/>
      <c r="GTQ386" s="55"/>
      <c r="GTR386" s="55"/>
      <c r="GTS386" s="55"/>
      <c r="GTT386" s="55"/>
      <c r="GTU386" s="55"/>
      <c r="GTV386" s="55"/>
      <c r="GTW386" s="55"/>
      <c r="GTX386" s="55"/>
      <c r="GTY386" s="55"/>
      <c r="GTZ386" s="55"/>
      <c r="GUA386" s="55"/>
      <c r="GUB386" s="55"/>
      <c r="GUC386" s="55"/>
      <c r="GUD386" s="55"/>
      <c r="GUE386" s="55"/>
      <c r="GUF386" s="55"/>
      <c r="GUG386" s="55"/>
      <c r="GUH386" s="55"/>
      <c r="GUI386" s="55"/>
      <c r="GUJ386" s="55"/>
      <c r="GUK386" s="55"/>
      <c r="GUL386" s="55"/>
      <c r="GUM386" s="55"/>
      <c r="GUN386" s="55"/>
      <c r="GUO386" s="55"/>
      <c r="GUP386" s="55"/>
      <c r="GUQ386" s="55"/>
      <c r="GUR386" s="55"/>
      <c r="GUS386" s="55"/>
      <c r="GUT386" s="55"/>
      <c r="GUU386" s="55"/>
      <c r="GUV386" s="55"/>
      <c r="GUW386" s="55"/>
      <c r="GUX386" s="55"/>
      <c r="GUY386" s="55"/>
      <c r="GUZ386" s="55"/>
      <c r="GVA386" s="55"/>
      <c r="GVB386" s="55"/>
      <c r="GVC386" s="55"/>
      <c r="GVD386" s="55"/>
      <c r="GVE386" s="55"/>
      <c r="GVF386" s="55"/>
      <c r="GVG386" s="55"/>
      <c r="GVH386" s="55"/>
      <c r="GVI386" s="55"/>
      <c r="GVJ386" s="55"/>
      <c r="GVK386" s="55"/>
      <c r="GVL386" s="55"/>
      <c r="GVM386" s="55"/>
      <c r="GVN386" s="55"/>
      <c r="GVO386" s="55"/>
      <c r="GVP386" s="55"/>
      <c r="GVQ386" s="55"/>
      <c r="GVR386" s="55"/>
      <c r="GVS386" s="55"/>
      <c r="GVT386" s="55"/>
      <c r="GVU386" s="55"/>
      <c r="GVV386" s="55"/>
      <c r="GVW386" s="55"/>
      <c r="GVX386" s="55"/>
      <c r="GVY386" s="55"/>
      <c r="GVZ386" s="55"/>
      <c r="GWA386" s="55"/>
      <c r="GWB386" s="55"/>
      <c r="GWC386" s="55"/>
      <c r="GWD386" s="55"/>
      <c r="GWE386" s="55"/>
      <c r="GWF386" s="55"/>
      <c r="GWG386" s="55"/>
      <c r="GWH386" s="55"/>
      <c r="GWI386" s="55"/>
      <c r="GWJ386" s="55"/>
      <c r="GWK386" s="55"/>
      <c r="GWL386" s="55"/>
      <c r="GWM386" s="55"/>
      <c r="GWN386" s="55"/>
      <c r="GWO386" s="55"/>
      <c r="GWP386" s="55"/>
      <c r="GWQ386" s="55"/>
      <c r="GWR386" s="55"/>
      <c r="GWS386" s="55"/>
      <c r="GWT386" s="55"/>
      <c r="GWU386" s="55"/>
      <c r="GWV386" s="55"/>
      <c r="GWW386" s="55"/>
      <c r="GWX386" s="55"/>
      <c r="GWY386" s="55"/>
      <c r="GWZ386" s="55"/>
      <c r="GXA386" s="55"/>
      <c r="GXB386" s="55"/>
      <c r="GXC386" s="55"/>
      <c r="GXD386" s="55"/>
      <c r="GXE386" s="55"/>
      <c r="GXF386" s="55"/>
      <c r="GXG386" s="55"/>
      <c r="GXH386" s="55"/>
      <c r="GXI386" s="55"/>
      <c r="GXJ386" s="55"/>
      <c r="GXK386" s="55"/>
      <c r="GXL386" s="55"/>
      <c r="GXM386" s="55"/>
      <c r="GXN386" s="55"/>
      <c r="GXO386" s="55"/>
      <c r="GXP386" s="55"/>
      <c r="GXQ386" s="55"/>
      <c r="GXR386" s="55"/>
      <c r="GXS386" s="55"/>
      <c r="GXT386" s="55"/>
      <c r="GXU386" s="55"/>
      <c r="GXV386" s="55"/>
      <c r="GXW386" s="55"/>
      <c r="GXX386" s="55"/>
      <c r="GXY386" s="55"/>
      <c r="GXZ386" s="55"/>
      <c r="GYA386" s="55"/>
      <c r="GYB386" s="55"/>
      <c r="GYC386" s="55"/>
      <c r="GYD386" s="55"/>
      <c r="GYE386" s="55"/>
      <c r="GYF386" s="55"/>
      <c r="GYG386" s="55"/>
      <c r="GYH386" s="55"/>
      <c r="GYI386" s="55"/>
      <c r="GYJ386" s="55"/>
      <c r="GYK386" s="55"/>
      <c r="GYL386" s="55"/>
      <c r="GYM386" s="55"/>
      <c r="GYN386" s="55"/>
      <c r="GYO386" s="55"/>
      <c r="GYP386" s="55"/>
      <c r="GYQ386" s="55"/>
      <c r="GYR386" s="55"/>
      <c r="GYS386" s="55"/>
      <c r="GYT386" s="55"/>
      <c r="GYU386" s="55"/>
      <c r="GYV386" s="55"/>
      <c r="GYW386" s="55"/>
      <c r="GYX386" s="55"/>
      <c r="GYY386" s="55"/>
      <c r="GYZ386" s="55"/>
      <c r="GZA386" s="55"/>
      <c r="GZB386" s="55"/>
      <c r="GZC386" s="55"/>
      <c r="GZD386" s="55"/>
      <c r="GZE386" s="55"/>
      <c r="GZF386" s="55"/>
      <c r="GZG386" s="55"/>
      <c r="GZH386" s="55"/>
      <c r="GZI386" s="55"/>
      <c r="GZJ386" s="55"/>
      <c r="GZK386" s="55"/>
      <c r="GZL386" s="55"/>
      <c r="GZM386" s="55"/>
      <c r="GZN386" s="55"/>
      <c r="GZO386" s="55"/>
      <c r="GZP386" s="55"/>
      <c r="GZQ386" s="55"/>
      <c r="GZR386" s="55"/>
      <c r="GZS386" s="55"/>
      <c r="GZT386" s="55"/>
      <c r="GZU386" s="55"/>
      <c r="GZV386" s="55"/>
      <c r="GZW386" s="55"/>
      <c r="GZX386" s="55"/>
      <c r="GZY386" s="55"/>
      <c r="GZZ386" s="55"/>
      <c r="HAA386" s="55"/>
      <c r="HAB386" s="55"/>
      <c r="HAC386" s="55"/>
      <c r="HAD386" s="55"/>
      <c r="HAE386" s="55"/>
      <c r="HAF386" s="55"/>
      <c r="HAG386" s="55"/>
      <c r="HAH386" s="55"/>
      <c r="HAI386" s="55"/>
      <c r="HAJ386" s="55"/>
      <c r="HAK386" s="55"/>
      <c r="HAL386" s="55"/>
      <c r="HAM386" s="55"/>
      <c r="HAN386" s="55"/>
      <c r="HAO386" s="55"/>
      <c r="HAP386" s="55"/>
      <c r="HAQ386" s="55"/>
      <c r="HAR386" s="55"/>
      <c r="HAS386" s="55"/>
      <c r="HAT386" s="55"/>
      <c r="HAU386" s="55"/>
      <c r="HAV386" s="55"/>
      <c r="HAW386" s="55"/>
      <c r="HAX386" s="55"/>
      <c r="HAY386" s="55"/>
      <c r="HAZ386" s="55"/>
      <c r="HBA386" s="55"/>
      <c r="HBB386" s="55"/>
      <c r="HBC386" s="55"/>
      <c r="HBD386" s="55"/>
      <c r="HBE386" s="55"/>
      <c r="HBF386" s="55"/>
      <c r="HBG386" s="55"/>
      <c r="HBH386" s="55"/>
      <c r="HBI386" s="55"/>
      <c r="HBJ386" s="55"/>
      <c r="HBK386" s="55"/>
      <c r="HBL386" s="55"/>
      <c r="HBM386" s="55"/>
      <c r="HBN386" s="55"/>
      <c r="HBO386" s="55"/>
      <c r="HBP386" s="55"/>
      <c r="HBQ386" s="55"/>
      <c r="HBR386" s="55"/>
      <c r="HBS386" s="55"/>
      <c r="HBT386" s="55"/>
      <c r="HBU386" s="55"/>
      <c r="HBV386" s="55"/>
      <c r="HBW386" s="55"/>
      <c r="HBX386" s="55"/>
      <c r="HBY386" s="55"/>
      <c r="HBZ386" s="55"/>
      <c r="HCA386" s="55"/>
      <c r="HCB386" s="55"/>
      <c r="HCC386" s="55"/>
      <c r="HCD386" s="55"/>
      <c r="HCE386" s="55"/>
      <c r="HCF386" s="55"/>
      <c r="HCG386" s="55"/>
      <c r="HCH386" s="55"/>
      <c r="HCI386" s="55"/>
      <c r="HCJ386" s="55"/>
      <c r="HCK386" s="55"/>
      <c r="HCL386" s="55"/>
      <c r="HCM386" s="55"/>
      <c r="HCN386" s="55"/>
      <c r="HCO386" s="55"/>
      <c r="HCP386" s="55"/>
      <c r="HCQ386" s="55"/>
      <c r="HCR386" s="55"/>
      <c r="HCS386" s="55"/>
      <c r="HCT386" s="55"/>
      <c r="HCU386" s="55"/>
      <c r="HCV386" s="55"/>
      <c r="HCW386" s="55"/>
      <c r="HCX386" s="55"/>
      <c r="HCY386" s="55"/>
      <c r="HCZ386" s="55"/>
      <c r="HDA386" s="55"/>
      <c r="HDB386" s="55"/>
      <c r="HDC386" s="55"/>
      <c r="HDD386" s="55"/>
      <c r="HDE386" s="55"/>
      <c r="HDF386" s="55"/>
      <c r="HDG386" s="55"/>
      <c r="HDH386" s="55"/>
      <c r="HDI386" s="55"/>
      <c r="HDJ386" s="55"/>
      <c r="HDK386" s="55"/>
      <c r="HDL386" s="55"/>
      <c r="HDM386" s="55"/>
      <c r="HDN386" s="55"/>
      <c r="HDO386" s="55"/>
      <c r="HDP386" s="55"/>
      <c r="HDQ386" s="55"/>
      <c r="HDR386" s="55"/>
      <c r="HDS386" s="55"/>
      <c r="HDT386" s="55"/>
      <c r="HDU386" s="55"/>
      <c r="HDV386" s="55"/>
      <c r="HDW386" s="55"/>
      <c r="HDX386" s="55"/>
      <c r="HDY386" s="55"/>
      <c r="HDZ386" s="55"/>
      <c r="HEA386" s="55"/>
      <c r="HEB386" s="55"/>
      <c r="HEC386" s="55"/>
      <c r="HED386" s="55"/>
      <c r="HEE386" s="55"/>
      <c r="HEF386" s="55"/>
      <c r="HEG386" s="55"/>
      <c r="HEH386" s="55"/>
      <c r="HEI386" s="55"/>
      <c r="HEJ386" s="55"/>
      <c r="HEK386" s="55"/>
      <c r="HEL386" s="55"/>
      <c r="HEM386" s="55"/>
      <c r="HEN386" s="55"/>
      <c r="HEO386" s="55"/>
      <c r="HEP386" s="55"/>
      <c r="HEQ386" s="55"/>
      <c r="HER386" s="55"/>
      <c r="HES386" s="55"/>
      <c r="HET386" s="55"/>
      <c r="HEU386" s="55"/>
      <c r="HEV386" s="55"/>
      <c r="HEW386" s="55"/>
      <c r="HEX386" s="55"/>
      <c r="HEY386" s="55"/>
      <c r="HEZ386" s="55"/>
      <c r="HFA386" s="55"/>
      <c r="HFB386" s="55"/>
      <c r="HFC386" s="55"/>
      <c r="HFD386" s="55"/>
      <c r="HFE386" s="55"/>
      <c r="HFF386" s="55"/>
      <c r="HFG386" s="55"/>
      <c r="HFH386" s="55"/>
      <c r="HFI386" s="55"/>
      <c r="HFJ386" s="55"/>
      <c r="HFK386" s="55"/>
      <c r="HFL386" s="55"/>
      <c r="HFM386" s="55"/>
      <c r="HFN386" s="55"/>
      <c r="HFO386" s="55"/>
      <c r="HFP386" s="55"/>
      <c r="HFQ386" s="55"/>
      <c r="HFR386" s="55"/>
      <c r="HFS386" s="55"/>
      <c r="HFT386" s="55"/>
      <c r="HFU386" s="55"/>
      <c r="HFV386" s="55"/>
      <c r="HFW386" s="55"/>
      <c r="HFX386" s="55"/>
      <c r="HFY386" s="55"/>
      <c r="HFZ386" s="55"/>
      <c r="HGA386" s="55"/>
      <c r="HGB386" s="55"/>
      <c r="HGC386" s="55"/>
      <c r="HGD386" s="55"/>
      <c r="HGE386" s="55"/>
      <c r="HGF386" s="55"/>
      <c r="HGG386" s="55"/>
      <c r="HGH386" s="55"/>
      <c r="HGI386" s="55"/>
      <c r="HGJ386" s="55"/>
      <c r="HGK386" s="55"/>
      <c r="HGL386" s="55"/>
      <c r="HGM386" s="55"/>
      <c r="HGN386" s="55"/>
      <c r="HGO386" s="55"/>
      <c r="HGP386" s="55"/>
      <c r="HGQ386" s="55"/>
      <c r="HGR386" s="55"/>
      <c r="HGS386" s="55"/>
      <c r="HGT386" s="55"/>
      <c r="HGU386" s="55"/>
      <c r="HGV386" s="55"/>
      <c r="HGW386" s="55"/>
      <c r="HGX386" s="55"/>
      <c r="HGY386" s="55"/>
      <c r="HGZ386" s="55"/>
      <c r="HHA386" s="55"/>
      <c r="HHB386" s="55"/>
      <c r="HHC386" s="55"/>
      <c r="HHD386" s="55"/>
      <c r="HHE386" s="55"/>
      <c r="HHF386" s="55"/>
      <c r="HHG386" s="55"/>
      <c r="HHH386" s="55"/>
      <c r="HHI386" s="55"/>
      <c r="HHJ386" s="55"/>
      <c r="HHK386" s="55"/>
      <c r="HHL386" s="55"/>
      <c r="HHM386" s="55"/>
      <c r="HHN386" s="55"/>
      <c r="HHO386" s="55"/>
      <c r="HHP386" s="55"/>
      <c r="HHQ386" s="55"/>
      <c r="HHR386" s="55"/>
      <c r="HHS386" s="55"/>
      <c r="HHT386" s="55"/>
      <c r="HHU386" s="55"/>
      <c r="HHV386" s="55"/>
      <c r="HHW386" s="55"/>
      <c r="HHX386" s="55"/>
      <c r="HHY386" s="55"/>
      <c r="HHZ386" s="55"/>
      <c r="HIA386" s="55"/>
      <c r="HIB386" s="55"/>
      <c r="HIC386" s="55"/>
      <c r="HID386" s="55"/>
      <c r="HIE386" s="55"/>
      <c r="HIF386" s="55"/>
      <c r="HIG386" s="55"/>
      <c r="HIH386" s="55"/>
      <c r="HII386" s="55"/>
      <c r="HIJ386" s="55"/>
      <c r="HIK386" s="55"/>
      <c r="HIL386" s="55"/>
      <c r="HIM386" s="55"/>
      <c r="HIN386" s="55"/>
      <c r="HIO386" s="55"/>
      <c r="HIP386" s="55"/>
      <c r="HIQ386" s="55"/>
      <c r="HIR386" s="55"/>
      <c r="HIS386" s="55"/>
      <c r="HIT386" s="55"/>
      <c r="HIU386" s="55"/>
      <c r="HIV386" s="55"/>
      <c r="HIW386" s="55"/>
      <c r="HIX386" s="55"/>
      <c r="HIY386" s="55"/>
      <c r="HIZ386" s="55"/>
      <c r="HJA386" s="55"/>
      <c r="HJB386" s="55"/>
      <c r="HJC386" s="55"/>
      <c r="HJD386" s="55"/>
      <c r="HJE386" s="55"/>
      <c r="HJF386" s="55"/>
      <c r="HJG386" s="55"/>
      <c r="HJH386" s="55"/>
      <c r="HJI386" s="55"/>
      <c r="HJJ386" s="55"/>
      <c r="HJK386" s="55"/>
      <c r="HJL386" s="55"/>
      <c r="HJM386" s="55"/>
      <c r="HJN386" s="55"/>
      <c r="HJO386" s="55"/>
      <c r="HJP386" s="55"/>
      <c r="HJQ386" s="55"/>
      <c r="HJR386" s="55"/>
      <c r="HJS386" s="55"/>
      <c r="HJT386" s="55"/>
      <c r="HJU386" s="55"/>
      <c r="HJV386" s="55"/>
      <c r="HJW386" s="55"/>
      <c r="HJX386" s="55"/>
      <c r="HJY386" s="55"/>
      <c r="HJZ386" s="55"/>
      <c r="HKA386" s="55"/>
      <c r="HKB386" s="55"/>
      <c r="HKC386" s="55"/>
      <c r="HKD386" s="55"/>
      <c r="HKE386" s="55"/>
      <c r="HKF386" s="55"/>
      <c r="HKG386" s="55"/>
      <c r="HKH386" s="55"/>
      <c r="HKI386" s="55"/>
      <c r="HKJ386" s="55"/>
      <c r="HKK386" s="55"/>
      <c r="HKL386" s="55"/>
      <c r="HKM386" s="55"/>
      <c r="HKN386" s="55"/>
      <c r="HKO386" s="55"/>
      <c r="HKP386" s="55"/>
      <c r="HKQ386" s="55"/>
      <c r="HKR386" s="55"/>
      <c r="HKS386" s="55"/>
      <c r="HKT386" s="55"/>
      <c r="HKU386" s="55"/>
      <c r="HKV386" s="55"/>
      <c r="HKW386" s="55"/>
      <c r="HKX386" s="55"/>
      <c r="HKY386" s="55"/>
      <c r="HKZ386" s="55"/>
      <c r="HLA386" s="55"/>
      <c r="HLB386" s="55"/>
      <c r="HLC386" s="55"/>
      <c r="HLD386" s="55"/>
      <c r="HLE386" s="55"/>
      <c r="HLF386" s="55"/>
      <c r="HLG386" s="55"/>
      <c r="HLH386" s="55"/>
      <c r="HLI386" s="55"/>
      <c r="HLJ386" s="55"/>
      <c r="HLK386" s="55"/>
      <c r="HLL386" s="55"/>
      <c r="HLM386" s="55"/>
      <c r="HLN386" s="55"/>
      <c r="HLO386" s="55"/>
      <c r="HLP386" s="55"/>
      <c r="HLQ386" s="55"/>
      <c r="HLR386" s="55"/>
      <c r="HLS386" s="55"/>
      <c r="HLT386" s="55"/>
      <c r="HLU386" s="55"/>
      <c r="HLV386" s="55"/>
      <c r="HLW386" s="55"/>
      <c r="HLX386" s="55"/>
      <c r="HLY386" s="55"/>
      <c r="HLZ386" s="55"/>
      <c r="HMA386" s="55"/>
      <c r="HMB386" s="55"/>
      <c r="HMC386" s="55"/>
      <c r="HMD386" s="55"/>
      <c r="HME386" s="55"/>
      <c r="HMF386" s="55"/>
      <c r="HMG386" s="55"/>
      <c r="HMH386" s="55"/>
      <c r="HMI386" s="55"/>
      <c r="HMJ386" s="55"/>
      <c r="HMK386" s="55"/>
      <c r="HML386" s="55"/>
      <c r="HMM386" s="55"/>
      <c r="HMN386" s="55"/>
      <c r="HMO386" s="55"/>
      <c r="HMP386" s="55"/>
      <c r="HMQ386" s="55"/>
      <c r="HMR386" s="55"/>
      <c r="HMS386" s="55"/>
      <c r="HMT386" s="55"/>
      <c r="HMU386" s="55"/>
      <c r="HMV386" s="55"/>
      <c r="HMW386" s="55"/>
      <c r="HMX386" s="55"/>
      <c r="HMY386" s="55"/>
      <c r="HMZ386" s="55"/>
      <c r="HNA386" s="55"/>
      <c r="HNB386" s="55"/>
      <c r="HNC386" s="55"/>
      <c r="HND386" s="55"/>
      <c r="HNE386" s="55"/>
      <c r="HNF386" s="55"/>
      <c r="HNG386" s="55"/>
      <c r="HNH386" s="55"/>
      <c r="HNI386" s="55"/>
      <c r="HNJ386" s="55"/>
      <c r="HNK386" s="55"/>
      <c r="HNL386" s="55"/>
      <c r="HNM386" s="55"/>
      <c r="HNN386" s="55"/>
      <c r="HNO386" s="55"/>
      <c r="HNP386" s="55"/>
      <c r="HNQ386" s="55"/>
      <c r="HNR386" s="55"/>
      <c r="HNS386" s="55"/>
      <c r="HNT386" s="55"/>
      <c r="HNU386" s="55"/>
      <c r="HNV386" s="55"/>
      <c r="HNW386" s="55"/>
      <c r="HNX386" s="55"/>
      <c r="HNY386" s="55"/>
      <c r="HNZ386" s="55"/>
      <c r="HOA386" s="55"/>
      <c r="HOB386" s="55"/>
      <c r="HOC386" s="55"/>
      <c r="HOD386" s="55"/>
      <c r="HOE386" s="55"/>
      <c r="HOF386" s="55"/>
      <c r="HOG386" s="55"/>
      <c r="HOH386" s="55"/>
      <c r="HOI386" s="55"/>
      <c r="HOJ386" s="55"/>
      <c r="HOK386" s="55"/>
      <c r="HOL386" s="55"/>
      <c r="HOM386" s="55"/>
      <c r="HON386" s="55"/>
      <c r="HOO386" s="55"/>
      <c r="HOP386" s="55"/>
      <c r="HOQ386" s="55"/>
      <c r="HOR386" s="55"/>
      <c r="HOS386" s="55"/>
      <c r="HOT386" s="55"/>
      <c r="HOU386" s="55"/>
      <c r="HOV386" s="55"/>
      <c r="HOW386" s="55"/>
      <c r="HOX386" s="55"/>
      <c r="HOY386" s="55"/>
      <c r="HOZ386" s="55"/>
      <c r="HPA386" s="55"/>
      <c r="HPB386" s="55"/>
      <c r="HPC386" s="55"/>
      <c r="HPD386" s="55"/>
      <c r="HPE386" s="55"/>
      <c r="HPF386" s="55"/>
      <c r="HPG386" s="55"/>
      <c r="HPH386" s="55"/>
      <c r="HPI386" s="55"/>
      <c r="HPJ386" s="55"/>
      <c r="HPK386" s="55"/>
      <c r="HPL386" s="55"/>
      <c r="HPM386" s="55"/>
      <c r="HPN386" s="55"/>
      <c r="HPO386" s="55"/>
      <c r="HPP386" s="55"/>
      <c r="HPQ386" s="55"/>
      <c r="HPR386" s="55"/>
      <c r="HPS386" s="55"/>
      <c r="HPT386" s="55"/>
      <c r="HPU386" s="55"/>
      <c r="HPV386" s="55"/>
      <c r="HPW386" s="55"/>
      <c r="HPX386" s="55"/>
      <c r="HPY386" s="55"/>
      <c r="HPZ386" s="55"/>
      <c r="HQA386" s="55"/>
      <c r="HQB386" s="55"/>
      <c r="HQC386" s="55"/>
      <c r="HQD386" s="55"/>
      <c r="HQE386" s="55"/>
      <c r="HQF386" s="55"/>
      <c r="HQG386" s="55"/>
      <c r="HQH386" s="55"/>
      <c r="HQI386" s="55"/>
      <c r="HQJ386" s="55"/>
      <c r="HQK386" s="55"/>
      <c r="HQL386" s="55"/>
      <c r="HQM386" s="55"/>
      <c r="HQN386" s="55"/>
      <c r="HQO386" s="55"/>
      <c r="HQP386" s="55"/>
      <c r="HQQ386" s="55"/>
      <c r="HQR386" s="55"/>
      <c r="HQS386" s="55"/>
      <c r="HQT386" s="55"/>
      <c r="HQU386" s="55"/>
      <c r="HQV386" s="55"/>
      <c r="HQW386" s="55"/>
      <c r="HQX386" s="55"/>
      <c r="HQY386" s="55"/>
      <c r="HQZ386" s="55"/>
      <c r="HRA386" s="55"/>
      <c r="HRB386" s="55"/>
      <c r="HRC386" s="55"/>
      <c r="HRD386" s="55"/>
      <c r="HRE386" s="55"/>
      <c r="HRF386" s="55"/>
      <c r="HRG386" s="55"/>
      <c r="HRH386" s="55"/>
      <c r="HRI386" s="55"/>
      <c r="HRJ386" s="55"/>
      <c r="HRK386" s="55"/>
      <c r="HRL386" s="55"/>
      <c r="HRM386" s="55"/>
      <c r="HRN386" s="55"/>
      <c r="HRO386" s="55"/>
      <c r="HRP386" s="55"/>
      <c r="HRQ386" s="55"/>
      <c r="HRR386" s="55"/>
      <c r="HRS386" s="55"/>
      <c r="HRT386" s="55"/>
      <c r="HRU386" s="55"/>
      <c r="HRV386" s="55"/>
      <c r="HRW386" s="55"/>
      <c r="HRX386" s="55"/>
      <c r="HRY386" s="55"/>
      <c r="HRZ386" s="55"/>
      <c r="HSA386" s="55"/>
      <c r="HSB386" s="55"/>
      <c r="HSC386" s="55"/>
      <c r="HSD386" s="55"/>
      <c r="HSE386" s="55"/>
      <c r="HSF386" s="55"/>
      <c r="HSG386" s="55"/>
      <c r="HSH386" s="55"/>
      <c r="HSI386" s="55"/>
      <c r="HSJ386" s="55"/>
      <c r="HSK386" s="55"/>
      <c r="HSL386" s="55"/>
      <c r="HSM386" s="55"/>
      <c r="HSN386" s="55"/>
      <c r="HSO386" s="55"/>
      <c r="HSP386" s="55"/>
      <c r="HSQ386" s="55"/>
      <c r="HSR386" s="55"/>
      <c r="HSS386" s="55"/>
      <c r="HST386" s="55"/>
      <c r="HSU386" s="55"/>
      <c r="HSV386" s="55"/>
      <c r="HSW386" s="55"/>
      <c r="HSX386" s="55"/>
      <c r="HSY386" s="55"/>
      <c r="HSZ386" s="55"/>
      <c r="HTA386" s="55"/>
      <c r="HTB386" s="55"/>
      <c r="HTC386" s="55"/>
      <c r="HTD386" s="55"/>
      <c r="HTE386" s="55"/>
      <c r="HTF386" s="55"/>
      <c r="HTG386" s="55"/>
      <c r="HTH386" s="55"/>
      <c r="HTI386" s="55"/>
      <c r="HTJ386" s="55"/>
      <c r="HTK386" s="55"/>
      <c r="HTL386" s="55"/>
      <c r="HTM386" s="55"/>
      <c r="HTN386" s="55"/>
      <c r="HTO386" s="55"/>
      <c r="HTP386" s="55"/>
      <c r="HTQ386" s="55"/>
      <c r="HTR386" s="55"/>
      <c r="HTS386" s="55"/>
      <c r="HTT386" s="55"/>
      <c r="HTU386" s="55"/>
      <c r="HTV386" s="55"/>
      <c r="HTW386" s="55"/>
      <c r="HTX386" s="55"/>
      <c r="HTY386" s="55"/>
      <c r="HTZ386" s="55"/>
      <c r="HUA386" s="55"/>
      <c r="HUB386" s="55"/>
      <c r="HUC386" s="55"/>
      <c r="HUD386" s="55"/>
      <c r="HUE386" s="55"/>
      <c r="HUF386" s="55"/>
      <c r="HUG386" s="55"/>
      <c r="HUH386" s="55"/>
      <c r="HUI386" s="55"/>
      <c r="HUJ386" s="55"/>
      <c r="HUK386" s="55"/>
      <c r="HUL386" s="55"/>
      <c r="HUM386" s="55"/>
      <c r="HUN386" s="55"/>
      <c r="HUO386" s="55"/>
      <c r="HUP386" s="55"/>
      <c r="HUQ386" s="55"/>
      <c r="HUR386" s="55"/>
      <c r="HUS386" s="55"/>
      <c r="HUT386" s="55"/>
      <c r="HUU386" s="55"/>
      <c r="HUV386" s="55"/>
      <c r="HUW386" s="55"/>
      <c r="HUX386" s="55"/>
      <c r="HUY386" s="55"/>
      <c r="HUZ386" s="55"/>
      <c r="HVA386" s="55"/>
      <c r="HVB386" s="55"/>
      <c r="HVC386" s="55"/>
      <c r="HVD386" s="55"/>
      <c r="HVE386" s="55"/>
      <c r="HVF386" s="55"/>
      <c r="HVG386" s="55"/>
      <c r="HVH386" s="55"/>
      <c r="HVI386" s="55"/>
      <c r="HVJ386" s="55"/>
      <c r="HVK386" s="55"/>
      <c r="HVL386" s="55"/>
      <c r="HVM386" s="55"/>
      <c r="HVN386" s="55"/>
      <c r="HVO386" s="55"/>
      <c r="HVP386" s="55"/>
      <c r="HVQ386" s="55"/>
      <c r="HVR386" s="55"/>
      <c r="HVS386" s="55"/>
      <c r="HVT386" s="55"/>
      <c r="HVU386" s="55"/>
      <c r="HVV386" s="55"/>
      <c r="HVW386" s="55"/>
      <c r="HVX386" s="55"/>
      <c r="HVY386" s="55"/>
      <c r="HVZ386" s="55"/>
      <c r="HWA386" s="55"/>
      <c r="HWB386" s="55"/>
      <c r="HWC386" s="55"/>
      <c r="HWD386" s="55"/>
      <c r="HWE386" s="55"/>
      <c r="HWF386" s="55"/>
      <c r="HWG386" s="55"/>
      <c r="HWH386" s="55"/>
      <c r="HWI386" s="55"/>
      <c r="HWJ386" s="55"/>
      <c r="HWK386" s="55"/>
      <c r="HWL386" s="55"/>
      <c r="HWM386" s="55"/>
      <c r="HWN386" s="55"/>
      <c r="HWO386" s="55"/>
      <c r="HWP386" s="55"/>
      <c r="HWQ386" s="55"/>
      <c r="HWR386" s="55"/>
      <c r="HWS386" s="55"/>
      <c r="HWT386" s="55"/>
      <c r="HWU386" s="55"/>
      <c r="HWV386" s="55"/>
      <c r="HWW386" s="55"/>
      <c r="HWX386" s="55"/>
      <c r="HWY386" s="55"/>
      <c r="HWZ386" s="55"/>
      <c r="HXA386" s="55"/>
      <c r="HXB386" s="55"/>
      <c r="HXC386" s="55"/>
      <c r="HXD386" s="55"/>
      <c r="HXE386" s="55"/>
      <c r="HXF386" s="55"/>
      <c r="HXG386" s="55"/>
      <c r="HXH386" s="55"/>
      <c r="HXI386" s="55"/>
      <c r="HXJ386" s="55"/>
      <c r="HXK386" s="55"/>
      <c r="HXL386" s="55"/>
      <c r="HXM386" s="55"/>
      <c r="HXN386" s="55"/>
      <c r="HXO386" s="55"/>
      <c r="HXP386" s="55"/>
      <c r="HXQ386" s="55"/>
      <c r="HXR386" s="55"/>
      <c r="HXS386" s="55"/>
      <c r="HXT386" s="55"/>
      <c r="HXU386" s="55"/>
      <c r="HXV386" s="55"/>
      <c r="HXW386" s="55"/>
      <c r="HXX386" s="55"/>
      <c r="HXY386" s="55"/>
      <c r="HXZ386" s="55"/>
      <c r="HYA386" s="55"/>
      <c r="HYB386" s="55"/>
      <c r="HYC386" s="55"/>
      <c r="HYD386" s="55"/>
      <c r="HYE386" s="55"/>
      <c r="HYF386" s="55"/>
      <c r="HYG386" s="55"/>
      <c r="HYH386" s="55"/>
      <c r="HYI386" s="55"/>
      <c r="HYJ386" s="55"/>
      <c r="HYK386" s="55"/>
      <c r="HYL386" s="55"/>
      <c r="HYM386" s="55"/>
      <c r="HYN386" s="55"/>
      <c r="HYO386" s="55"/>
      <c r="HYP386" s="55"/>
      <c r="HYQ386" s="55"/>
      <c r="HYR386" s="55"/>
      <c r="HYS386" s="55"/>
      <c r="HYT386" s="55"/>
      <c r="HYU386" s="55"/>
      <c r="HYV386" s="55"/>
      <c r="HYW386" s="55"/>
      <c r="HYX386" s="55"/>
      <c r="HYY386" s="55"/>
      <c r="HYZ386" s="55"/>
      <c r="HZA386" s="55"/>
      <c r="HZB386" s="55"/>
      <c r="HZC386" s="55"/>
      <c r="HZD386" s="55"/>
      <c r="HZE386" s="55"/>
      <c r="HZF386" s="55"/>
      <c r="HZG386" s="55"/>
      <c r="HZH386" s="55"/>
      <c r="HZI386" s="55"/>
      <c r="HZJ386" s="55"/>
      <c r="HZK386" s="55"/>
      <c r="HZL386" s="55"/>
      <c r="HZM386" s="55"/>
      <c r="HZN386" s="55"/>
      <c r="HZO386" s="55"/>
      <c r="HZP386" s="55"/>
      <c r="HZQ386" s="55"/>
      <c r="HZR386" s="55"/>
      <c r="HZS386" s="55"/>
      <c r="HZT386" s="55"/>
      <c r="HZU386" s="55"/>
      <c r="HZV386" s="55"/>
      <c r="HZW386" s="55"/>
      <c r="HZX386" s="55"/>
      <c r="HZY386" s="55"/>
      <c r="HZZ386" s="55"/>
      <c r="IAA386" s="55"/>
      <c r="IAB386" s="55"/>
      <c r="IAC386" s="55"/>
      <c r="IAD386" s="55"/>
      <c r="IAE386" s="55"/>
      <c r="IAF386" s="55"/>
      <c r="IAG386" s="55"/>
      <c r="IAH386" s="55"/>
      <c r="IAI386" s="55"/>
      <c r="IAJ386" s="55"/>
      <c r="IAK386" s="55"/>
      <c r="IAL386" s="55"/>
      <c r="IAM386" s="55"/>
      <c r="IAN386" s="55"/>
      <c r="IAO386" s="55"/>
      <c r="IAP386" s="55"/>
      <c r="IAQ386" s="55"/>
      <c r="IAR386" s="55"/>
      <c r="IAS386" s="55"/>
      <c r="IAT386" s="55"/>
      <c r="IAU386" s="55"/>
      <c r="IAV386" s="55"/>
      <c r="IAW386" s="55"/>
      <c r="IAX386" s="55"/>
      <c r="IAY386" s="55"/>
      <c r="IAZ386" s="55"/>
      <c r="IBA386" s="55"/>
      <c r="IBB386" s="55"/>
      <c r="IBC386" s="55"/>
      <c r="IBD386" s="55"/>
      <c r="IBE386" s="55"/>
      <c r="IBF386" s="55"/>
      <c r="IBG386" s="55"/>
      <c r="IBH386" s="55"/>
      <c r="IBI386" s="55"/>
      <c r="IBJ386" s="55"/>
      <c r="IBK386" s="55"/>
      <c r="IBL386" s="55"/>
      <c r="IBM386" s="55"/>
      <c r="IBN386" s="55"/>
      <c r="IBO386" s="55"/>
      <c r="IBP386" s="55"/>
      <c r="IBQ386" s="55"/>
      <c r="IBR386" s="55"/>
      <c r="IBS386" s="55"/>
      <c r="IBT386" s="55"/>
      <c r="IBU386" s="55"/>
      <c r="IBV386" s="55"/>
      <c r="IBW386" s="55"/>
      <c r="IBX386" s="55"/>
      <c r="IBY386" s="55"/>
      <c r="IBZ386" s="55"/>
      <c r="ICA386" s="55"/>
      <c r="ICB386" s="55"/>
      <c r="ICC386" s="55"/>
      <c r="ICD386" s="55"/>
      <c r="ICE386" s="55"/>
      <c r="ICF386" s="55"/>
      <c r="ICG386" s="55"/>
      <c r="ICH386" s="55"/>
      <c r="ICI386" s="55"/>
      <c r="ICJ386" s="55"/>
      <c r="ICK386" s="55"/>
      <c r="ICL386" s="55"/>
      <c r="ICM386" s="55"/>
      <c r="ICN386" s="55"/>
      <c r="ICO386" s="55"/>
      <c r="ICP386" s="55"/>
      <c r="ICQ386" s="55"/>
      <c r="ICR386" s="55"/>
      <c r="ICS386" s="55"/>
      <c r="ICT386" s="55"/>
      <c r="ICU386" s="55"/>
      <c r="ICV386" s="55"/>
      <c r="ICW386" s="55"/>
      <c r="ICX386" s="55"/>
      <c r="ICY386" s="55"/>
      <c r="ICZ386" s="55"/>
      <c r="IDA386" s="55"/>
      <c r="IDB386" s="55"/>
      <c r="IDC386" s="55"/>
      <c r="IDD386" s="55"/>
      <c r="IDE386" s="55"/>
      <c r="IDF386" s="55"/>
      <c r="IDG386" s="55"/>
      <c r="IDH386" s="55"/>
      <c r="IDI386" s="55"/>
      <c r="IDJ386" s="55"/>
      <c r="IDK386" s="55"/>
      <c r="IDL386" s="55"/>
      <c r="IDM386" s="55"/>
      <c r="IDN386" s="55"/>
      <c r="IDO386" s="55"/>
      <c r="IDP386" s="55"/>
      <c r="IDQ386" s="55"/>
      <c r="IDR386" s="55"/>
      <c r="IDS386" s="55"/>
      <c r="IDT386" s="55"/>
      <c r="IDU386" s="55"/>
      <c r="IDV386" s="55"/>
      <c r="IDW386" s="55"/>
      <c r="IDX386" s="55"/>
      <c r="IDY386" s="55"/>
      <c r="IDZ386" s="55"/>
      <c r="IEA386" s="55"/>
      <c r="IEB386" s="55"/>
      <c r="IEC386" s="55"/>
      <c r="IED386" s="55"/>
      <c r="IEE386" s="55"/>
      <c r="IEF386" s="55"/>
      <c r="IEG386" s="55"/>
      <c r="IEH386" s="55"/>
      <c r="IEI386" s="55"/>
      <c r="IEJ386" s="55"/>
      <c r="IEK386" s="55"/>
      <c r="IEL386" s="55"/>
      <c r="IEM386" s="55"/>
      <c r="IEN386" s="55"/>
      <c r="IEO386" s="55"/>
      <c r="IEP386" s="55"/>
      <c r="IEQ386" s="55"/>
      <c r="IER386" s="55"/>
      <c r="IES386" s="55"/>
      <c r="IET386" s="55"/>
      <c r="IEU386" s="55"/>
      <c r="IEV386" s="55"/>
      <c r="IEW386" s="55"/>
      <c r="IEX386" s="55"/>
      <c r="IEY386" s="55"/>
      <c r="IEZ386" s="55"/>
      <c r="IFA386" s="55"/>
      <c r="IFB386" s="55"/>
      <c r="IFC386" s="55"/>
      <c r="IFD386" s="55"/>
      <c r="IFE386" s="55"/>
      <c r="IFF386" s="55"/>
      <c r="IFG386" s="55"/>
      <c r="IFH386" s="55"/>
      <c r="IFI386" s="55"/>
      <c r="IFJ386" s="55"/>
      <c r="IFK386" s="55"/>
      <c r="IFL386" s="55"/>
      <c r="IFM386" s="55"/>
      <c r="IFN386" s="55"/>
      <c r="IFO386" s="55"/>
      <c r="IFP386" s="55"/>
      <c r="IFQ386" s="55"/>
      <c r="IFR386" s="55"/>
      <c r="IFS386" s="55"/>
      <c r="IFT386" s="55"/>
      <c r="IFU386" s="55"/>
      <c r="IFV386" s="55"/>
      <c r="IFW386" s="55"/>
      <c r="IFX386" s="55"/>
      <c r="IFY386" s="55"/>
      <c r="IFZ386" s="55"/>
      <c r="IGA386" s="55"/>
      <c r="IGB386" s="55"/>
      <c r="IGC386" s="55"/>
      <c r="IGD386" s="55"/>
      <c r="IGE386" s="55"/>
      <c r="IGF386" s="55"/>
      <c r="IGG386" s="55"/>
      <c r="IGH386" s="55"/>
      <c r="IGI386" s="55"/>
      <c r="IGJ386" s="55"/>
      <c r="IGK386" s="55"/>
      <c r="IGL386" s="55"/>
      <c r="IGM386" s="55"/>
      <c r="IGN386" s="55"/>
      <c r="IGO386" s="55"/>
      <c r="IGP386" s="55"/>
      <c r="IGQ386" s="55"/>
      <c r="IGR386" s="55"/>
      <c r="IGS386" s="55"/>
      <c r="IGT386" s="55"/>
      <c r="IGU386" s="55"/>
      <c r="IGV386" s="55"/>
      <c r="IGW386" s="55"/>
      <c r="IGX386" s="55"/>
      <c r="IGY386" s="55"/>
      <c r="IGZ386" s="55"/>
      <c r="IHA386" s="55"/>
      <c r="IHB386" s="55"/>
      <c r="IHC386" s="55"/>
      <c r="IHD386" s="55"/>
      <c r="IHE386" s="55"/>
      <c r="IHF386" s="55"/>
      <c r="IHG386" s="55"/>
      <c r="IHH386" s="55"/>
      <c r="IHI386" s="55"/>
      <c r="IHJ386" s="55"/>
      <c r="IHK386" s="55"/>
      <c r="IHL386" s="55"/>
      <c r="IHM386" s="55"/>
      <c r="IHN386" s="55"/>
      <c r="IHO386" s="55"/>
      <c r="IHP386" s="55"/>
      <c r="IHQ386" s="55"/>
      <c r="IHR386" s="55"/>
      <c r="IHS386" s="55"/>
      <c r="IHT386" s="55"/>
      <c r="IHU386" s="55"/>
      <c r="IHV386" s="55"/>
      <c r="IHW386" s="55"/>
      <c r="IHX386" s="55"/>
      <c r="IHY386" s="55"/>
      <c r="IHZ386" s="55"/>
      <c r="IIA386" s="55"/>
      <c r="IIB386" s="55"/>
      <c r="IIC386" s="55"/>
      <c r="IID386" s="55"/>
      <c r="IIE386" s="55"/>
      <c r="IIF386" s="55"/>
      <c r="IIG386" s="55"/>
      <c r="IIH386" s="55"/>
      <c r="III386" s="55"/>
      <c r="IIJ386" s="55"/>
      <c r="IIK386" s="55"/>
      <c r="IIL386" s="55"/>
      <c r="IIM386" s="55"/>
      <c r="IIN386" s="55"/>
      <c r="IIO386" s="55"/>
      <c r="IIP386" s="55"/>
      <c r="IIQ386" s="55"/>
      <c r="IIR386" s="55"/>
      <c r="IIS386" s="55"/>
      <c r="IIT386" s="55"/>
      <c r="IIU386" s="55"/>
      <c r="IIV386" s="55"/>
      <c r="IIW386" s="55"/>
      <c r="IIX386" s="55"/>
      <c r="IIY386" s="55"/>
      <c r="IIZ386" s="55"/>
      <c r="IJA386" s="55"/>
      <c r="IJB386" s="55"/>
      <c r="IJC386" s="55"/>
      <c r="IJD386" s="55"/>
      <c r="IJE386" s="55"/>
      <c r="IJF386" s="55"/>
      <c r="IJG386" s="55"/>
      <c r="IJH386" s="55"/>
      <c r="IJI386" s="55"/>
      <c r="IJJ386" s="55"/>
      <c r="IJK386" s="55"/>
      <c r="IJL386" s="55"/>
      <c r="IJM386" s="55"/>
      <c r="IJN386" s="55"/>
      <c r="IJO386" s="55"/>
      <c r="IJP386" s="55"/>
      <c r="IJQ386" s="55"/>
      <c r="IJR386" s="55"/>
      <c r="IJS386" s="55"/>
      <c r="IJT386" s="55"/>
      <c r="IJU386" s="55"/>
      <c r="IJV386" s="55"/>
      <c r="IJW386" s="55"/>
      <c r="IJX386" s="55"/>
      <c r="IJY386" s="55"/>
      <c r="IJZ386" s="55"/>
      <c r="IKA386" s="55"/>
      <c r="IKB386" s="55"/>
      <c r="IKC386" s="55"/>
      <c r="IKD386" s="55"/>
      <c r="IKE386" s="55"/>
      <c r="IKF386" s="55"/>
      <c r="IKG386" s="55"/>
      <c r="IKH386" s="55"/>
      <c r="IKI386" s="55"/>
      <c r="IKJ386" s="55"/>
      <c r="IKK386" s="55"/>
      <c r="IKL386" s="55"/>
      <c r="IKM386" s="55"/>
      <c r="IKN386" s="55"/>
      <c r="IKO386" s="55"/>
      <c r="IKP386" s="55"/>
      <c r="IKQ386" s="55"/>
      <c r="IKR386" s="55"/>
      <c r="IKS386" s="55"/>
      <c r="IKT386" s="55"/>
      <c r="IKU386" s="55"/>
      <c r="IKV386" s="55"/>
      <c r="IKW386" s="55"/>
      <c r="IKX386" s="55"/>
      <c r="IKY386" s="55"/>
      <c r="IKZ386" s="55"/>
      <c r="ILA386" s="55"/>
      <c r="ILB386" s="55"/>
      <c r="ILC386" s="55"/>
      <c r="ILD386" s="55"/>
      <c r="ILE386" s="55"/>
      <c r="ILF386" s="55"/>
      <c r="ILG386" s="55"/>
      <c r="ILH386" s="55"/>
      <c r="ILI386" s="55"/>
      <c r="ILJ386" s="55"/>
      <c r="ILK386" s="55"/>
      <c r="ILL386" s="55"/>
      <c r="ILM386" s="55"/>
      <c r="ILN386" s="55"/>
      <c r="ILO386" s="55"/>
      <c r="ILP386" s="55"/>
      <c r="ILQ386" s="55"/>
      <c r="ILR386" s="55"/>
      <c r="ILS386" s="55"/>
      <c r="ILT386" s="55"/>
      <c r="ILU386" s="55"/>
      <c r="ILV386" s="55"/>
      <c r="ILW386" s="55"/>
      <c r="ILX386" s="55"/>
      <c r="ILY386" s="55"/>
      <c r="ILZ386" s="55"/>
      <c r="IMA386" s="55"/>
      <c r="IMB386" s="55"/>
      <c r="IMC386" s="55"/>
      <c r="IMD386" s="55"/>
      <c r="IME386" s="55"/>
      <c r="IMF386" s="55"/>
      <c r="IMG386" s="55"/>
      <c r="IMH386" s="55"/>
      <c r="IMI386" s="55"/>
      <c r="IMJ386" s="55"/>
      <c r="IMK386" s="55"/>
      <c r="IML386" s="55"/>
      <c r="IMM386" s="55"/>
      <c r="IMN386" s="55"/>
      <c r="IMO386" s="55"/>
      <c r="IMP386" s="55"/>
      <c r="IMQ386" s="55"/>
      <c r="IMR386" s="55"/>
      <c r="IMS386" s="55"/>
      <c r="IMT386" s="55"/>
      <c r="IMU386" s="55"/>
      <c r="IMV386" s="55"/>
      <c r="IMW386" s="55"/>
      <c r="IMX386" s="55"/>
      <c r="IMY386" s="55"/>
      <c r="IMZ386" s="55"/>
      <c r="INA386" s="55"/>
      <c r="INB386" s="55"/>
      <c r="INC386" s="55"/>
      <c r="IND386" s="55"/>
      <c r="INE386" s="55"/>
      <c r="INF386" s="55"/>
      <c r="ING386" s="55"/>
      <c r="INH386" s="55"/>
      <c r="INI386" s="55"/>
      <c r="INJ386" s="55"/>
      <c r="INK386" s="55"/>
      <c r="INL386" s="55"/>
      <c r="INM386" s="55"/>
      <c r="INN386" s="55"/>
      <c r="INO386" s="55"/>
      <c r="INP386" s="55"/>
      <c r="INQ386" s="55"/>
      <c r="INR386" s="55"/>
      <c r="INS386" s="55"/>
      <c r="INT386" s="55"/>
      <c r="INU386" s="55"/>
      <c r="INV386" s="55"/>
      <c r="INW386" s="55"/>
      <c r="INX386" s="55"/>
      <c r="INY386" s="55"/>
      <c r="INZ386" s="55"/>
      <c r="IOA386" s="55"/>
      <c r="IOB386" s="55"/>
      <c r="IOC386" s="55"/>
      <c r="IOD386" s="55"/>
      <c r="IOE386" s="55"/>
      <c r="IOF386" s="55"/>
      <c r="IOG386" s="55"/>
      <c r="IOH386" s="55"/>
      <c r="IOI386" s="55"/>
      <c r="IOJ386" s="55"/>
      <c r="IOK386" s="55"/>
      <c r="IOL386" s="55"/>
      <c r="IOM386" s="55"/>
      <c r="ION386" s="55"/>
      <c r="IOO386" s="55"/>
      <c r="IOP386" s="55"/>
      <c r="IOQ386" s="55"/>
      <c r="IOR386" s="55"/>
      <c r="IOS386" s="55"/>
      <c r="IOT386" s="55"/>
      <c r="IOU386" s="55"/>
      <c r="IOV386" s="55"/>
      <c r="IOW386" s="55"/>
      <c r="IOX386" s="55"/>
      <c r="IOY386" s="55"/>
      <c r="IOZ386" s="55"/>
      <c r="IPA386" s="55"/>
      <c r="IPB386" s="55"/>
      <c r="IPC386" s="55"/>
      <c r="IPD386" s="55"/>
      <c r="IPE386" s="55"/>
      <c r="IPF386" s="55"/>
      <c r="IPG386" s="55"/>
      <c r="IPH386" s="55"/>
      <c r="IPI386" s="55"/>
      <c r="IPJ386" s="55"/>
      <c r="IPK386" s="55"/>
      <c r="IPL386" s="55"/>
      <c r="IPM386" s="55"/>
      <c r="IPN386" s="55"/>
      <c r="IPO386" s="55"/>
      <c r="IPP386" s="55"/>
      <c r="IPQ386" s="55"/>
      <c r="IPR386" s="55"/>
      <c r="IPS386" s="55"/>
      <c r="IPT386" s="55"/>
      <c r="IPU386" s="55"/>
      <c r="IPV386" s="55"/>
      <c r="IPW386" s="55"/>
      <c r="IPX386" s="55"/>
      <c r="IPY386" s="55"/>
      <c r="IPZ386" s="55"/>
      <c r="IQA386" s="55"/>
      <c r="IQB386" s="55"/>
      <c r="IQC386" s="55"/>
      <c r="IQD386" s="55"/>
      <c r="IQE386" s="55"/>
      <c r="IQF386" s="55"/>
      <c r="IQG386" s="55"/>
      <c r="IQH386" s="55"/>
      <c r="IQI386" s="55"/>
      <c r="IQJ386" s="55"/>
      <c r="IQK386" s="55"/>
      <c r="IQL386" s="55"/>
      <c r="IQM386" s="55"/>
      <c r="IQN386" s="55"/>
      <c r="IQO386" s="55"/>
      <c r="IQP386" s="55"/>
      <c r="IQQ386" s="55"/>
      <c r="IQR386" s="55"/>
      <c r="IQS386" s="55"/>
      <c r="IQT386" s="55"/>
      <c r="IQU386" s="55"/>
      <c r="IQV386" s="55"/>
      <c r="IQW386" s="55"/>
      <c r="IQX386" s="55"/>
      <c r="IQY386" s="55"/>
      <c r="IQZ386" s="55"/>
      <c r="IRA386" s="55"/>
      <c r="IRB386" s="55"/>
      <c r="IRC386" s="55"/>
      <c r="IRD386" s="55"/>
      <c r="IRE386" s="55"/>
      <c r="IRF386" s="55"/>
      <c r="IRG386" s="55"/>
      <c r="IRH386" s="55"/>
      <c r="IRI386" s="55"/>
      <c r="IRJ386" s="55"/>
      <c r="IRK386" s="55"/>
      <c r="IRL386" s="55"/>
      <c r="IRM386" s="55"/>
      <c r="IRN386" s="55"/>
      <c r="IRO386" s="55"/>
      <c r="IRP386" s="55"/>
      <c r="IRQ386" s="55"/>
      <c r="IRR386" s="55"/>
      <c r="IRS386" s="55"/>
      <c r="IRT386" s="55"/>
      <c r="IRU386" s="55"/>
      <c r="IRV386" s="55"/>
      <c r="IRW386" s="55"/>
      <c r="IRX386" s="55"/>
      <c r="IRY386" s="55"/>
      <c r="IRZ386" s="55"/>
      <c r="ISA386" s="55"/>
      <c r="ISB386" s="55"/>
      <c r="ISC386" s="55"/>
      <c r="ISD386" s="55"/>
      <c r="ISE386" s="55"/>
      <c r="ISF386" s="55"/>
      <c r="ISG386" s="55"/>
      <c r="ISH386" s="55"/>
      <c r="ISI386" s="55"/>
      <c r="ISJ386" s="55"/>
      <c r="ISK386" s="55"/>
      <c r="ISL386" s="55"/>
      <c r="ISM386" s="55"/>
      <c r="ISN386" s="55"/>
      <c r="ISO386" s="55"/>
      <c r="ISP386" s="55"/>
      <c r="ISQ386" s="55"/>
      <c r="ISR386" s="55"/>
      <c r="ISS386" s="55"/>
      <c r="IST386" s="55"/>
      <c r="ISU386" s="55"/>
      <c r="ISV386" s="55"/>
      <c r="ISW386" s="55"/>
      <c r="ISX386" s="55"/>
      <c r="ISY386" s="55"/>
      <c r="ISZ386" s="55"/>
      <c r="ITA386" s="55"/>
      <c r="ITB386" s="55"/>
      <c r="ITC386" s="55"/>
      <c r="ITD386" s="55"/>
      <c r="ITE386" s="55"/>
      <c r="ITF386" s="55"/>
      <c r="ITG386" s="55"/>
      <c r="ITH386" s="55"/>
      <c r="ITI386" s="55"/>
      <c r="ITJ386" s="55"/>
      <c r="ITK386" s="55"/>
      <c r="ITL386" s="55"/>
      <c r="ITM386" s="55"/>
      <c r="ITN386" s="55"/>
      <c r="ITO386" s="55"/>
      <c r="ITP386" s="55"/>
      <c r="ITQ386" s="55"/>
      <c r="ITR386" s="55"/>
      <c r="ITS386" s="55"/>
      <c r="ITT386" s="55"/>
      <c r="ITU386" s="55"/>
      <c r="ITV386" s="55"/>
      <c r="ITW386" s="55"/>
      <c r="ITX386" s="55"/>
      <c r="ITY386" s="55"/>
      <c r="ITZ386" s="55"/>
      <c r="IUA386" s="55"/>
      <c r="IUB386" s="55"/>
      <c r="IUC386" s="55"/>
      <c r="IUD386" s="55"/>
      <c r="IUE386" s="55"/>
      <c r="IUF386" s="55"/>
      <c r="IUG386" s="55"/>
      <c r="IUH386" s="55"/>
      <c r="IUI386" s="55"/>
      <c r="IUJ386" s="55"/>
      <c r="IUK386" s="55"/>
      <c r="IUL386" s="55"/>
      <c r="IUM386" s="55"/>
      <c r="IUN386" s="55"/>
      <c r="IUO386" s="55"/>
      <c r="IUP386" s="55"/>
      <c r="IUQ386" s="55"/>
      <c r="IUR386" s="55"/>
      <c r="IUS386" s="55"/>
      <c r="IUT386" s="55"/>
      <c r="IUU386" s="55"/>
      <c r="IUV386" s="55"/>
      <c r="IUW386" s="55"/>
      <c r="IUX386" s="55"/>
      <c r="IUY386" s="55"/>
      <c r="IUZ386" s="55"/>
      <c r="IVA386" s="55"/>
      <c r="IVB386" s="55"/>
      <c r="IVC386" s="55"/>
      <c r="IVD386" s="55"/>
      <c r="IVE386" s="55"/>
      <c r="IVF386" s="55"/>
      <c r="IVG386" s="55"/>
      <c r="IVH386" s="55"/>
      <c r="IVI386" s="55"/>
      <c r="IVJ386" s="55"/>
      <c r="IVK386" s="55"/>
      <c r="IVL386" s="55"/>
      <c r="IVM386" s="55"/>
      <c r="IVN386" s="55"/>
      <c r="IVO386" s="55"/>
      <c r="IVP386" s="55"/>
      <c r="IVQ386" s="55"/>
      <c r="IVR386" s="55"/>
      <c r="IVS386" s="55"/>
      <c r="IVT386" s="55"/>
      <c r="IVU386" s="55"/>
      <c r="IVV386" s="55"/>
      <c r="IVW386" s="55"/>
      <c r="IVX386" s="55"/>
      <c r="IVY386" s="55"/>
      <c r="IVZ386" s="55"/>
      <c r="IWA386" s="55"/>
      <c r="IWB386" s="55"/>
      <c r="IWC386" s="55"/>
      <c r="IWD386" s="55"/>
      <c r="IWE386" s="55"/>
      <c r="IWF386" s="55"/>
      <c r="IWG386" s="55"/>
      <c r="IWH386" s="55"/>
      <c r="IWI386" s="55"/>
      <c r="IWJ386" s="55"/>
      <c r="IWK386" s="55"/>
      <c r="IWL386" s="55"/>
      <c r="IWM386" s="55"/>
      <c r="IWN386" s="55"/>
      <c r="IWO386" s="55"/>
      <c r="IWP386" s="55"/>
      <c r="IWQ386" s="55"/>
      <c r="IWR386" s="55"/>
      <c r="IWS386" s="55"/>
      <c r="IWT386" s="55"/>
      <c r="IWU386" s="55"/>
      <c r="IWV386" s="55"/>
      <c r="IWW386" s="55"/>
      <c r="IWX386" s="55"/>
      <c r="IWY386" s="55"/>
      <c r="IWZ386" s="55"/>
      <c r="IXA386" s="55"/>
      <c r="IXB386" s="55"/>
      <c r="IXC386" s="55"/>
      <c r="IXD386" s="55"/>
      <c r="IXE386" s="55"/>
      <c r="IXF386" s="55"/>
      <c r="IXG386" s="55"/>
      <c r="IXH386" s="55"/>
      <c r="IXI386" s="55"/>
      <c r="IXJ386" s="55"/>
      <c r="IXK386" s="55"/>
      <c r="IXL386" s="55"/>
      <c r="IXM386" s="55"/>
      <c r="IXN386" s="55"/>
      <c r="IXO386" s="55"/>
      <c r="IXP386" s="55"/>
      <c r="IXQ386" s="55"/>
      <c r="IXR386" s="55"/>
      <c r="IXS386" s="55"/>
      <c r="IXT386" s="55"/>
      <c r="IXU386" s="55"/>
      <c r="IXV386" s="55"/>
      <c r="IXW386" s="55"/>
      <c r="IXX386" s="55"/>
      <c r="IXY386" s="55"/>
      <c r="IXZ386" s="55"/>
      <c r="IYA386" s="55"/>
      <c r="IYB386" s="55"/>
      <c r="IYC386" s="55"/>
      <c r="IYD386" s="55"/>
      <c r="IYE386" s="55"/>
      <c r="IYF386" s="55"/>
      <c r="IYG386" s="55"/>
      <c r="IYH386" s="55"/>
      <c r="IYI386" s="55"/>
      <c r="IYJ386" s="55"/>
      <c r="IYK386" s="55"/>
      <c r="IYL386" s="55"/>
      <c r="IYM386" s="55"/>
      <c r="IYN386" s="55"/>
      <c r="IYO386" s="55"/>
      <c r="IYP386" s="55"/>
      <c r="IYQ386" s="55"/>
      <c r="IYR386" s="55"/>
      <c r="IYS386" s="55"/>
      <c r="IYT386" s="55"/>
      <c r="IYU386" s="55"/>
      <c r="IYV386" s="55"/>
      <c r="IYW386" s="55"/>
      <c r="IYX386" s="55"/>
      <c r="IYY386" s="55"/>
      <c r="IYZ386" s="55"/>
      <c r="IZA386" s="55"/>
      <c r="IZB386" s="55"/>
      <c r="IZC386" s="55"/>
      <c r="IZD386" s="55"/>
      <c r="IZE386" s="55"/>
      <c r="IZF386" s="55"/>
      <c r="IZG386" s="55"/>
      <c r="IZH386" s="55"/>
      <c r="IZI386" s="55"/>
      <c r="IZJ386" s="55"/>
      <c r="IZK386" s="55"/>
      <c r="IZL386" s="55"/>
      <c r="IZM386" s="55"/>
      <c r="IZN386" s="55"/>
      <c r="IZO386" s="55"/>
      <c r="IZP386" s="55"/>
      <c r="IZQ386" s="55"/>
      <c r="IZR386" s="55"/>
      <c r="IZS386" s="55"/>
      <c r="IZT386" s="55"/>
      <c r="IZU386" s="55"/>
      <c r="IZV386" s="55"/>
      <c r="IZW386" s="55"/>
      <c r="IZX386" s="55"/>
      <c r="IZY386" s="55"/>
      <c r="IZZ386" s="55"/>
      <c r="JAA386" s="55"/>
      <c r="JAB386" s="55"/>
      <c r="JAC386" s="55"/>
      <c r="JAD386" s="55"/>
      <c r="JAE386" s="55"/>
      <c r="JAF386" s="55"/>
      <c r="JAG386" s="55"/>
      <c r="JAH386" s="55"/>
      <c r="JAI386" s="55"/>
      <c r="JAJ386" s="55"/>
      <c r="JAK386" s="55"/>
      <c r="JAL386" s="55"/>
      <c r="JAM386" s="55"/>
      <c r="JAN386" s="55"/>
      <c r="JAO386" s="55"/>
      <c r="JAP386" s="55"/>
      <c r="JAQ386" s="55"/>
      <c r="JAR386" s="55"/>
      <c r="JAS386" s="55"/>
      <c r="JAT386" s="55"/>
      <c r="JAU386" s="55"/>
      <c r="JAV386" s="55"/>
      <c r="JAW386" s="55"/>
      <c r="JAX386" s="55"/>
      <c r="JAY386" s="55"/>
      <c r="JAZ386" s="55"/>
      <c r="JBA386" s="55"/>
      <c r="JBB386" s="55"/>
      <c r="JBC386" s="55"/>
      <c r="JBD386" s="55"/>
      <c r="JBE386" s="55"/>
      <c r="JBF386" s="55"/>
      <c r="JBG386" s="55"/>
      <c r="JBH386" s="55"/>
      <c r="JBI386" s="55"/>
      <c r="JBJ386" s="55"/>
      <c r="JBK386" s="55"/>
      <c r="JBL386" s="55"/>
      <c r="JBM386" s="55"/>
      <c r="JBN386" s="55"/>
      <c r="JBO386" s="55"/>
      <c r="JBP386" s="55"/>
      <c r="JBQ386" s="55"/>
      <c r="JBR386" s="55"/>
      <c r="JBS386" s="55"/>
      <c r="JBT386" s="55"/>
      <c r="JBU386" s="55"/>
      <c r="JBV386" s="55"/>
      <c r="JBW386" s="55"/>
      <c r="JBX386" s="55"/>
      <c r="JBY386" s="55"/>
      <c r="JBZ386" s="55"/>
      <c r="JCA386" s="55"/>
      <c r="JCB386" s="55"/>
      <c r="JCC386" s="55"/>
      <c r="JCD386" s="55"/>
      <c r="JCE386" s="55"/>
      <c r="JCF386" s="55"/>
      <c r="JCG386" s="55"/>
      <c r="JCH386" s="55"/>
      <c r="JCI386" s="55"/>
      <c r="JCJ386" s="55"/>
      <c r="JCK386" s="55"/>
      <c r="JCL386" s="55"/>
      <c r="JCM386" s="55"/>
      <c r="JCN386" s="55"/>
      <c r="JCO386" s="55"/>
      <c r="JCP386" s="55"/>
      <c r="JCQ386" s="55"/>
      <c r="JCR386" s="55"/>
      <c r="JCS386" s="55"/>
      <c r="JCT386" s="55"/>
      <c r="JCU386" s="55"/>
      <c r="JCV386" s="55"/>
      <c r="JCW386" s="55"/>
      <c r="JCX386" s="55"/>
      <c r="JCY386" s="55"/>
      <c r="JCZ386" s="55"/>
      <c r="JDA386" s="55"/>
      <c r="JDB386" s="55"/>
      <c r="JDC386" s="55"/>
      <c r="JDD386" s="55"/>
      <c r="JDE386" s="55"/>
      <c r="JDF386" s="55"/>
      <c r="JDG386" s="55"/>
      <c r="JDH386" s="55"/>
      <c r="JDI386" s="55"/>
      <c r="JDJ386" s="55"/>
      <c r="JDK386" s="55"/>
      <c r="JDL386" s="55"/>
      <c r="JDM386" s="55"/>
      <c r="JDN386" s="55"/>
      <c r="JDO386" s="55"/>
      <c r="JDP386" s="55"/>
      <c r="JDQ386" s="55"/>
      <c r="JDR386" s="55"/>
      <c r="JDS386" s="55"/>
      <c r="JDT386" s="55"/>
      <c r="JDU386" s="55"/>
      <c r="JDV386" s="55"/>
      <c r="JDW386" s="55"/>
      <c r="JDX386" s="55"/>
      <c r="JDY386" s="55"/>
      <c r="JDZ386" s="55"/>
      <c r="JEA386" s="55"/>
      <c r="JEB386" s="55"/>
      <c r="JEC386" s="55"/>
      <c r="JED386" s="55"/>
      <c r="JEE386" s="55"/>
      <c r="JEF386" s="55"/>
      <c r="JEG386" s="55"/>
      <c r="JEH386" s="55"/>
      <c r="JEI386" s="55"/>
      <c r="JEJ386" s="55"/>
      <c r="JEK386" s="55"/>
      <c r="JEL386" s="55"/>
      <c r="JEM386" s="55"/>
      <c r="JEN386" s="55"/>
      <c r="JEO386" s="55"/>
      <c r="JEP386" s="55"/>
      <c r="JEQ386" s="55"/>
      <c r="JER386" s="55"/>
      <c r="JES386" s="55"/>
      <c r="JET386" s="55"/>
      <c r="JEU386" s="55"/>
      <c r="JEV386" s="55"/>
      <c r="JEW386" s="55"/>
      <c r="JEX386" s="55"/>
      <c r="JEY386" s="55"/>
      <c r="JEZ386" s="55"/>
      <c r="JFA386" s="55"/>
      <c r="JFB386" s="55"/>
      <c r="JFC386" s="55"/>
      <c r="JFD386" s="55"/>
      <c r="JFE386" s="55"/>
      <c r="JFF386" s="55"/>
      <c r="JFG386" s="55"/>
      <c r="JFH386" s="55"/>
      <c r="JFI386" s="55"/>
      <c r="JFJ386" s="55"/>
      <c r="JFK386" s="55"/>
      <c r="JFL386" s="55"/>
      <c r="JFM386" s="55"/>
      <c r="JFN386" s="55"/>
      <c r="JFO386" s="55"/>
      <c r="JFP386" s="55"/>
      <c r="JFQ386" s="55"/>
      <c r="JFR386" s="55"/>
      <c r="JFS386" s="55"/>
      <c r="JFT386" s="55"/>
      <c r="JFU386" s="55"/>
      <c r="JFV386" s="55"/>
      <c r="JFW386" s="55"/>
      <c r="JFX386" s="55"/>
      <c r="JFY386" s="55"/>
      <c r="JFZ386" s="55"/>
      <c r="JGA386" s="55"/>
      <c r="JGB386" s="55"/>
      <c r="JGC386" s="55"/>
      <c r="JGD386" s="55"/>
      <c r="JGE386" s="55"/>
      <c r="JGF386" s="55"/>
      <c r="JGG386" s="55"/>
      <c r="JGH386" s="55"/>
      <c r="JGI386" s="55"/>
      <c r="JGJ386" s="55"/>
      <c r="JGK386" s="55"/>
      <c r="JGL386" s="55"/>
      <c r="JGM386" s="55"/>
      <c r="JGN386" s="55"/>
      <c r="JGO386" s="55"/>
      <c r="JGP386" s="55"/>
      <c r="JGQ386" s="55"/>
      <c r="JGR386" s="55"/>
      <c r="JGS386" s="55"/>
      <c r="JGT386" s="55"/>
      <c r="JGU386" s="55"/>
      <c r="JGV386" s="55"/>
      <c r="JGW386" s="55"/>
      <c r="JGX386" s="55"/>
      <c r="JGY386" s="55"/>
      <c r="JGZ386" s="55"/>
      <c r="JHA386" s="55"/>
      <c r="JHB386" s="55"/>
      <c r="JHC386" s="55"/>
      <c r="JHD386" s="55"/>
      <c r="JHE386" s="55"/>
      <c r="JHF386" s="55"/>
      <c r="JHG386" s="55"/>
      <c r="JHH386" s="55"/>
      <c r="JHI386" s="55"/>
      <c r="JHJ386" s="55"/>
      <c r="JHK386" s="55"/>
      <c r="JHL386" s="55"/>
      <c r="JHM386" s="55"/>
      <c r="JHN386" s="55"/>
      <c r="JHO386" s="55"/>
      <c r="JHP386" s="55"/>
      <c r="JHQ386" s="55"/>
      <c r="JHR386" s="55"/>
      <c r="JHS386" s="55"/>
      <c r="JHT386" s="55"/>
      <c r="JHU386" s="55"/>
      <c r="JHV386" s="55"/>
      <c r="JHW386" s="55"/>
      <c r="JHX386" s="55"/>
      <c r="JHY386" s="55"/>
      <c r="JHZ386" s="55"/>
      <c r="JIA386" s="55"/>
      <c r="JIB386" s="55"/>
      <c r="JIC386" s="55"/>
      <c r="JID386" s="55"/>
      <c r="JIE386" s="55"/>
      <c r="JIF386" s="55"/>
      <c r="JIG386" s="55"/>
      <c r="JIH386" s="55"/>
      <c r="JII386" s="55"/>
      <c r="JIJ386" s="55"/>
      <c r="JIK386" s="55"/>
      <c r="JIL386" s="55"/>
      <c r="JIM386" s="55"/>
      <c r="JIN386" s="55"/>
      <c r="JIO386" s="55"/>
      <c r="JIP386" s="55"/>
      <c r="JIQ386" s="55"/>
      <c r="JIR386" s="55"/>
      <c r="JIS386" s="55"/>
      <c r="JIT386" s="55"/>
      <c r="JIU386" s="55"/>
      <c r="JIV386" s="55"/>
      <c r="JIW386" s="55"/>
      <c r="JIX386" s="55"/>
      <c r="JIY386" s="55"/>
      <c r="JIZ386" s="55"/>
      <c r="JJA386" s="55"/>
      <c r="JJB386" s="55"/>
      <c r="JJC386" s="55"/>
      <c r="JJD386" s="55"/>
      <c r="JJE386" s="55"/>
      <c r="JJF386" s="55"/>
      <c r="JJG386" s="55"/>
      <c r="JJH386" s="55"/>
      <c r="JJI386" s="55"/>
      <c r="JJJ386" s="55"/>
      <c r="JJK386" s="55"/>
      <c r="JJL386" s="55"/>
      <c r="JJM386" s="55"/>
      <c r="JJN386" s="55"/>
      <c r="JJO386" s="55"/>
      <c r="JJP386" s="55"/>
      <c r="JJQ386" s="55"/>
      <c r="JJR386" s="55"/>
      <c r="JJS386" s="55"/>
      <c r="JJT386" s="55"/>
      <c r="JJU386" s="55"/>
      <c r="JJV386" s="55"/>
      <c r="JJW386" s="55"/>
      <c r="JJX386" s="55"/>
      <c r="JJY386" s="55"/>
      <c r="JJZ386" s="55"/>
      <c r="JKA386" s="55"/>
      <c r="JKB386" s="55"/>
      <c r="JKC386" s="55"/>
      <c r="JKD386" s="55"/>
      <c r="JKE386" s="55"/>
      <c r="JKF386" s="55"/>
      <c r="JKG386" s="55"/>
      <c r="JKH386" s="55"/>
      <c r="JKI386" s="55"/>
      <c r="JKJ386" s="55"/>
      <c r="JKK386" s="55"/>
      <c r="JKL386" s="55"/>
      <c r="JKM386" s="55"/>
      <c r="JKN386" s="55"/>
      <c r="JKO386" s="55"/>
      <c r="JKP386" s="55"/>
      <c r="JKQ386" s="55"/>
      <c r="JKR386" s="55"/>
      <c r="JKS386" s="55"/>
      <c r="JKT386" s="55"/>
      <c r="JKU386" s="55"/>
      <c r="JKV386" s="55"/>
      <c r="JKW386" s="55"/>
      <c r="JKX386" s="55"/>
      <c r="JKY386" s="55"/>
      <c r="JKZ386" s="55"/>
      <c r="JLA386" s="55"/>
      <c r="JLB386" s="55"/>
      <c r="JLC386" s="55"/>
      <c r="JLD386" s="55"/>
      <c r="JLE386" s="55"/>
      <c r="JLF386" s="55"/>
      <c r="JLG386" s="55"/>
      <c r="JLH386" s="55"/>
      <c r="JLI386" s="55"/>
      <c r="JLJ386" s="55"/>
      <c r="JLK386" s="55"/>
      <c r="JLL386" s="55"/>
      <c r="JLM386" s="55"/>
      <c r="JLN386" s="55"/>
      <c r="JLO386" s="55"/>
      <c r="JLP386" s="55"/>
      <c r="JLQ386" s="55"/>
      <c r="JLR386" s="55"/>
      <c r="JLS386" s="55"/>
      <c r="JLT386" s="55"/>
      <c r="JLU386" s="55"/>
      <c r="JLV386" s="55"/>
      <c r="JLW386" s="55"/>
      <c r="JLX386" s="55"/>
      <c r="JLY386" s="55"/>
      <c r="JLZ386" s="55"/>
      <c r="JMA386" s="55"/>
      <c r="JMB386" s="55"/>
      <c r="JMC386" s="55"/>
      <c r="JMD386" s="55"/>
      <c r="JME386" s="55"/>
      <c r="JMF386" s="55"/>
      <c r="JMG386" s="55"/>
      <c r="JMH386" s="55"/>
      <c r="JMI386" s="55"/>
      <c r="JMJ386" s="55"/>
      <c r="JMK386" s="55"/>
      <c r="JML386" s="55"/>
      <c r="JMM386" s="55"/>
      <c r="JMN386" s="55"/>
      <c r="JMO386" s="55"/>
      <c r="JMP386" s="55"/>
      <c r="JMQ386" s="55"/>
      <c r="JMR386" s="55"/>
      <c r="JMS386" s="55"/>
      <c r="JMT386" s="55"/>
      <c r="JMU386" s="55"/>
      <c r="JMV386" s="55"/>
      <c r="JMW386" s="55"/>
      <c r="JMX386" s="55"/>
      <c r="JMY386" s="55"/>
      <c r="JMZ386" s="55"/>
      <c r="JNA386" s="55"/>
      <c r="JNB386" s="55"/>
      <c r="JNC386" s="55"/>
      <c r="JND386" s="55"/>
      <c r="JNE386" s="55"/>
      <c r="JNF386" s="55"/>
      <c r="JNG386" s="55"/>
      <c r="JNH386" s="55"/>
      <c r="JNI386" s="55"/>
      <c r="JNJ386" s="55"/>
      <c r="JNK386" s="55"/>
      <c r="JNL386" s="55"/>
      <c r="JNM386" s="55"/>
      <c r="JNN386" s="55"/>
      <c r="JNO386" s="55"/>
      <c r="JNP386" s="55"/>
      <c r="JNQ386" s="55"/>
      <c r="JNR386" s="55"/>
      <c r="JNS386" s="55"/>
      <c r="JNT386" s="55"/>
      <c r="JNU386" s="55"/>
      <c r="JNV386" s="55"/>
      <c r="JNW386" s="55"/>
      <c r="JNX386" s="55"/>
      <c r="JNY386" s="55"/>
      <c r="JNZ386" s="55"/>
      <c r="JOA386" s="55"/>
      <c r="JOB386" s="55"/>
      <c r="JOC386" s="55"/>
      <c r="JOD386" s="55"/>
      <c r="JOE386" s="55"/>
      <c r="JOF386" s="55"/>
      <c r="JOG386" s="55"/>
      <c r="JOH386" s="55"/>
      <c r="JOI386" s="55"/>
      <c r="JOJ386" s="55"/>
      <c r="JOK386" s="55"/>
      <c r="JOL386" s="55"/>
      <c r="JOM386" s="55"/>
      <c r="JON386" s="55"/>
      <c r="JOO386" s="55"/>
      <c r="JOP386" s="55"/>
      <c r="JOQ386" s="55"/>
      <c r="JOR386" s="55"/>
      <c r="JOS386" s="55"/>
      <c r="JOT386" s="55"/>
      <c r="JOU386" s="55"/>
      <c r="JOV386" s="55"/>
      <c r="JOW386" s="55"/>
      <c r="JOX386" s="55"/>
      <c r="JOY386" s="55"/>
      <c r="JOZ386" s="55"/>
      <c r="JPA386" s="55"/>
      <c r="JPB386" s="55"/>
      <c r="JPC386" s="55"/>
      <c r="JPD386" s="55"/>
      <c r="JPE386" s="55"/>
      <c r="JPF386" s="55"/>
      <c r="JPG386" s="55"/>
      <c r="JPH386" s="55"/>
      <c r="JPI386" s="55"/>
      <c r="JPJ386" s="55"/>
      <c r="JPK386" s="55"/>
      <c r="JPL386" s="55"/>
      <c r="JPM386" s="55"/>
      <c r="JPN386" s="55"/>
      <c r="JPO386" s="55"/>
      <c r="JPP386" s="55"/>
      <c r="JPQ386" s="55"/>
      <c r="JPR386" s="55"/>
      <c r="JPS386" s="55"/>
      <c r="JPT386" s="55"/>
      <c r="JPU386" s="55"/>
      <c r="JPV386" s="55"/>
      <c r="JPW386" s="55"/>
      <c r="JPX386" s="55"/>
      <c r="JPY386" s="55"/>
      <c r="JPZ386" s="55"/>
      <c r="JQA386" s="55"/>
      <c r="JQB386" s="55"/>
      <c r="JQC386" s="55"/>
      <c r="JQD386" s="55"/>
      <c r="JQE386" s="55"/>
      <c r="JQF386" s="55"/>
      <c r="JQG386" s="55"/>
      <c r="JQH386" s="55"/>
      <c r="JQI386" s="55"/>
      <c r="JQJ386" s="55"/>
      <c r="JQK386" s="55"/>
      <c r="JQL386" s="55"/>
      <c r="JQM386" s="55"/>
      <c r="JQN386" s="55"/>
      <c r="JQO386" s="55"/>
      <c r="JQP386" s="55"/>
      <c r="JQQ386" s="55"/>
      <c r="JQR386" s="55"/>
      <c r="JQS386" s="55"/>
      <c r="JQT386" s="55"/>
      <c r="JQU386" s="55"/>
      <c r="JQV386" s="55"/>
      <c r="JQW386" s="55"/>
      <c r="JQX386" s="55"/>
      <c r="JQY386" s="55"/>
      <c r="JQZ386" s="55"/>
      <c r="JRA386" s="55"/>
      <c r="JRB386" s="55"/>
      <c r="JRC386" s="55"/>
      <c r="JRD386" s="55"/>
      <c r="JRE386" s="55"/>
      <c r="JRF386" s="55"/>
      <c r="JRG386" s="55"/>
      <c r="JRH386" s="55"/>
      <c r="JRI386" s="55"/>
      <c r="JRJ386" s="55"/>
      <c r="JRK386" s="55"/>
      <c r="JRL386" s="55"/>
      <c r="JRM386" s="55"/>
      <c r="JRN386" s="55"/>
      <c r="JRO386" s="55"/>
      <c r="JRP386" s="55"/>
      <c r="JRQ386" s="55"/>
      <c r="JRR386" s="55"/>
      <c r="JRS386" s="55"/>
      <c r="JRT386" s="55"/>
      <c r="JRU386" s="55"/>
      <c r="JRV386" s="55"/>
      <c r="JRW386" s="55"/>
      <c r="JRX386" s="55"/>
      <c r="JRY386" s="55"/>
      <c r="JRZ386" s="55"/>
      <c r="JSA386" s="55"/>
      <c r="JSB386" s="55"/>
      <c r="JSC386" s="55"/>
      <c r="JSD386" s="55"/>
      <c r="JSE386" s="55"/>
      <c r="JSF386" s="55"/>
      <c r="JSG386" s="55"/>
      <c r="JSH386" s="55"/>
      <c r="JSI386" s="55"/>
      <c r="JSJ386" s="55"/>
      <c r="JSK386" s="55"/>
      <c r="JSL386" s="55"/>
      <c r="JSM386" s="55"/>
      <c r="JSN386" s="55"/>
      <c r="JSO386" s="55"/>
      <c r="JSP386" s="55"/>
      <c r="JSQ386" s="55"/>
      <c r="JSR386" s="55"/>
      <c r="JSS386" s="55"/>
      <c r="JST386" s="55"/>
      <c r="JSU386" s="55"/>
      <c r="JSV386" s="55"/>
      <c r="JSW386" s="55"/>
      <c r="JSX386" s="55"/>
      <c r="JSY386" s="55"/>
      <c r="JSZ386" s="55"/>
      <c r="JTA386" s="55"/>
      <c r="JTB386" s="55"/>
      <c r="JTC386" s="55"/>
      <c r="JTD386" s="55"/>
      <c r="JTE386" s="55"/>
      <c r="JTF386" s="55"/>
      <c r="JTG386" s="55"/>
      <c r="JTH386" s="55"/>
      <c r="JTI386" s="55"/>
      <c r="JTJ386" s="55"/>
      <c r="JTK386" s="55"/>
      <c r="JTL386" s="55"/>
      <c r="JTM386" s="55"/>
      <c r="JTN386" s="55"/>
      <c r="JTO386" s="55"/>
      <c r="JTP386" s="55"/>
      <c r="JTQ386" s="55"/>
      <c r="JTR386" s="55"/>
      <c r="JTS386" s="55"/>
      <c r="JTT386" s="55"/>
      <c r="JTU386" s="55"/>
      <c r="JTV386" s="55"/>
      <c r="JTW386" s="55"/>
      <c r="JTX386" s="55"/>
      <c r="JTY386" s="55"/>
      <c r="JTZ386" s="55"/>
      <c r="JUA386" s="55"/>
      <c r="JUB386" s="55"/>
      <c r="JUC386" s="55"/>
      <c r="JUD386" s="55"/>
      <c r="JUE386" s="55"/>
      <c r="JUF386" s="55"/>
      <c r="JUG386" s="55"/>
      <c r="JUH386" s="55"/>
      <c r="JUI386" s="55"/>
      <c r="JUJ386" s="55"/>
      <c r="JUK386" s="55"/>
      <c r="JUL386" s="55"/>
      <c r="JUM386" s="55"/>
      <c r="JUN386" s="55"/>
      <c r="JUO386" s="55"/>
      <c r="JUP386" s="55"/>
      <c r="JUQ386" s="55"/>
      <c r="JUR386" s="55"/>
      <c r="JUS386" s="55"/>
      <c r="JUT386" s="55"/>
      <c r="JUU386" s="55"/>
      <c r="JUV386" s="55"/>
      <c r="JUW386" s="55"/>
      <c r="JUX386" s="55"/>
      <c r="JUY386" s="55"/>
      <c r="JUZ386" s="55"/>
      <c r="JVA386" s="55"/>
      <c r="JVB386" s="55"/>
      <c r="JVC386" s="55"/>
      <c r="JVD386" s="55"/>
      <c r="JVE386" s="55"/>
      <c r="JVF386" s="55"/>
      <c r="JVG386" s="55"/>
      <c r="JVH386" s="55"/>
      <c r="JVI386" s="55"/>
      <c r="JVJ386" s="55"/>
      <c r="JVK386" s="55"/>
      <c r="JVL386" s="55"/>
      <c r="JVM386" s="55"/>
      <c r="JVN386" s="55"/>
      <c r="JVO386" s="55"/>
      <c r="JVP386" s="55"/>
      <c r="JVQ386" s="55"/>
      <c r="JVR386" s="55"/>
      <c r="JVS386" s="55"/>
      <c r="JVT386" s="55"/>
      <c r="JVU386" s="55"/>
      <c r="JVV386" s="55"/>
      <c r="JVW386" s="55"/>
      <c r="JVX386" s="55"/>
      <c r="JVY386" s="55"/>
      <c r="JVZ386" s="55"/>
      <c r="JWA386" s="55"/>
      <c r="JWB386" s="55"/>
      <c r="JWC386" s="55"/>
      <c r="JWD386" s="55"/>
      <c r="JWE386" s="55"/>
      <c r="JWF386" s="55"/>
      <c r="JWG386" s="55"/>
      <c r="JWH386" s="55"/>
      <c r="JWI386" s="55"/>
      <c r="JWJ386" s="55"/>
      <c r="JWK386" s="55"/>
      <c r="JWL386" s="55"/>
      <c r="JWM386" s="55"/>
      <c r="JWN386" s="55"/>
      <c r="JWO386" s="55"/>
      <c r="JWP386" s="55"/>
      <c r="JWQ386" s="55"/>
      <c r="JWR386" s="55"/>
      <c r="JWS386" s="55"/>
      <c r="JWT386" s="55"/>
      <c r="JWU386" s="55"/>
      <c r="JWV386" s="55"/>
      <c r="JWW386" s="55"/>
      <c r="JWX386" s="55"/>
      <c r="JWY386" s="55"/>
      <c r="JWZ386" s="55"/>
      <c r="JXA386" s="55"/>
      <c r="JXB386" s="55"/>
      <c r="JXC386" s="55"/>
      <c r="JXD386" s="55"/>
      <c r="JXE386" s="55"/>
      <c r="JXF386" s="55"/>
      <c r="JXG386" s="55"/>
      <c r="JXH386" s="55"/>
      <c r="JXI386" s="55"/>
      <c r="JXJ386" s="55"/>
      <c r="JXK386" s="55"/>
      <c r="JXL386" s="55"/>
      <c r="JXM386" s="55"/>
      <c r="JXN386" s="55"/>
      <c r="JXO386" s="55"/>
      <c r="JXP386" s="55"/>
      <c r="JXQ386" s="55"/>
      <c r="JXR386" s="55"/>
      <c r="JXS386" s="55"/>
      <c r="JXT386" s="55"/>
      <c r="JXU386" s="55"/>
      <c r="JXV386" s="55"/>
      <c r="JXW386" s="55"/>
      <c r="JXX386" s="55"/>
      <c r="JXY386" s="55"/>
      <c r="JXZ386" s="55"/>
      <c r="JYA386" s="55"/>
      <c r="JYB386" s="55"/>
      <c r="JYC386" s="55"/>
      <c r="JYD386" s="55"/>
      <c r="JYE386" s="55"/>
      <c r="JYF386" s="55"/>
      <c r="JYG386" s="55"/>
      <c r="JYH386" s="55"/>
      <c r="JYI386" s="55"/>
      <c r="JYJ386" s="55"/>
      <c r="JYK386" s="55"/>
      <c r="JYL386" s="55"/>
      <c r="JYM386" s="55"/>
      <c r="JYN386" s="55"/>
      <c r="JYO386" s="55"/>
      <c r="JYP386" s="55"/>
      <c r="JYQ386" s="55"/>
      <c r="JYR386" s="55"/>
      <c r="JYS386" s="55"/>
      <c r="JYT386" s="55"/>
      <c r="JYU386" s="55"/>
      <c r="JYV386" s="55"/>
      <c r="JYW386" s="55"/>
      <c r="JYX386" s="55"/>
      <c r="JYY386" s="55"/>
      <c r="JYZ386" s="55"/>
      <c r="JZA386" s="55"/>
      <c r="JZB386" s="55"/>
      <c r="JZC386" s="55"/>
      <c r="JZD386" s="55"/>
      <c r="JZE386" s="55"/>
      <c r="JZF386" s="55"/>
      <c r="JZG386" s="55"/>
      <c r="JZH386" s="55"/>
      <c r="JZI386" s="55"/>
      <c r="JZJ386" s="55"/>
      <c r="JZK386" s="55"/>
      <c r="JZL386" s="55"/>
      <c r="JZM386" s="55"/>
      <c r="JZN386" s="55"/>
      <c r="JZO386" s="55"/>
      <c r="JZP386" s="55"/>
      <c r="JZQ386" s="55"/>
      <c r="JZR386" s="55"/>
      <c r="JZS386" s="55"/>
      <c r="JZT386" s="55"/>
      <c r="JZU386" s="55"/>
      <c r="JZV386" s="55"/>
      <c r="JZW386" s="55"/>
      <c r="JZX386" s="55"/>
      <c r="JZY386" s="55"/>
      <c r="JZZ386" s="55"/>
      <c r="KAA386" s="55"/>
      <c r="KAB386" s="55"/>
      <c r="KAC386" s="55"/>
      <c r="KAD386" s="55"/>
      <c r="KAE386" s="55"/>
      <c r="KAF386" s="55"/>
      <c r="KAG386" s="55"/>
      <c r="KAH386" s="55"/>
      <c r="KAI386" s="55"/>
      <c r="KAJ386" s="55"/>
      <c r="KAK386" s="55"/>
      <c r="KAL386" s="55"/>
      <c r="KAM386" s="55"/>
      <c r="KAN386" s="55"/>
      <c r="KAO386" s="55"/>
      <c r="KAP386" s="55"/>
      <c r="KAQ386" s="55"/>
      <c r="KAR386" s="55"/>
      <c r="KAS386" s="55"/>
      <c r="KAT386" s="55"/>
      <c r="KAU386" s="55"/>
      <c r="KAV386" s="55"/>
      <c r="KAW386" s="55"/>
      <c r="KAX386" s="55"/>
      <c r="KAY386" s="55"/>
      <c r="KAZ386" s="55"/>
      <c r="KBA386" s="55"/>
      <c r="KBB386" s="55"/>
      <c r="KBC386" s="55"/>
      <c r="KBD386" s="55"/>
      <c r="KBE386" s="55"/>
      <c r="KBF386" s="55"/>
      <c r="KBG386" s="55"/>
      <c r="KBH386" s="55"/>
      <c r="KBI386" s="55"/>
      <c r="KBJ386" s="55"/>
      <c r="KBK386" s="55"/>
      <c r="KBL386" s="55"/>
      <c r="KBM386" s="55"/>
      <c r="KBN386" s="55"/>
      <c r="KBO386" s="55"/>
      <c r="KBP386" s="55"/>
      <c r="KBQ386" s="55"/>
      <c r="KBR386" s="55"/>
      <c r="KBS386" s="55"/>
      <c r="KBT386" s="55"/>
      <c r="KBU386" s="55"/>
      <c r="KBV386" s="55"/>
      <c r="KBW386" s="55"/>
      <c r="KBX386" s="55"/>
      <c r="KBY386" s="55"/>
      <c r="KBZ386" s="55"/>
      <c r="KCA386" s="55"/>
      <c r="KCB386" s="55"/>
      <c r="KCC386" s="55"/>
      <c r="KCD386" s="55"/>
      <c r="KCE386" s="55"/>
      <c r="KCF386" s="55"/>
      <c r="KCG386" s="55"/>
      <c r="KCH386" s="55"/>
      <c r="KCI386" s="55"/>
      <c r="KCJ386" s="55"/>
      <c r="KCK386" s="55"/>
      <c r="KCL386" s="55"/>
      <c r="KCM386" s="55"/>
      <c r="KCN386" s="55"/>
      <c r="KCO386" s="55"/>
      <c r="KCP386" s="55"/>
      <c r="KCQ386" s="55"/>
      <c r="KCR386" s="55"/>
      <c r="KCS386" s="55"/>
      <c r="KCT386" s="55"/>
      <c r="KCU386" s="55"/>
      <c r="KCV386" s="55"/>
      <c r="KCW386" s="55"/>
      <c r="KCX386" s="55"/>
      <c r="KCY386" s="55"/>
      <c r="KCZ386" s="55"/>
      <c r="KDA386" s="55"/>
      <c r="KDB386" s="55"/>
      <c r="KDC386" s="55"/>
      <c r="KDD386" s="55"/>
      <c r="KDE386" s="55"/>
      <c r="KDF386" s="55"/>
      <c r="KDG386" s="55"/>
      <c r="KDH386" s="55"/>
      <c r="KDI386" s="55"/>
      <c r="KDJ386" s="55"/>
      <c r="KDK386" s="55"/>
      <c r="KDL386" s="55"/>
      <c r="KDM386" s="55"/>
      <c r="KDN386" s="55"/>
      <c r="KDO386" s="55"/>
      <c r="KDP386" s="55"/>
      <c r="KDQ386" s="55"/>
      <c r="KDR386" s="55"/>
      <c r="KDS386" s="55"/>
      <c r="KDT386" s="55"/>
      <c r="KDU386" s="55"/>
      <c r="KDV386" s="55"/>
      <c r="KDW386" s="55"/>
      <c r="KDX386" s="55"/>
      <c r="KDY386" s="55"/>
      <c r="KDZ386" s="55"/>
      <c r="KEA386" s="55"/>
      <c r="KEB386" s="55"/>
      <c r="KEC386" s="55"/>
      <c r="KED386" s="55"/>
      <c r="KEE386" s="55"/>
      <c r="KEF386" s="55"/>
      <c r="KEG386" s="55"/>
      <c r="KEH386" s="55"/>
      <c r="KEI386" s="55"/>
      <c r="KEJ386" s="55"/>
      <c r="KEK386" s="55"/>
      <c r="KEL386" s="55"/>
      <c r="KEM386" s="55"/>
      <c r="KEN386" s="55"/>
      <c r="KEO386" s="55"/>
      <c r="KEP386" s="55"/>
      <c r="KEQ386" s="55"/>
      <c r="KER386" s="55"/>
      <c r="KES386" s="55"/>
      <c r="KET386" s="55"/>
      <c r="KEU386" s="55"/>
      <c r="KEV386" s="55"/>
      <c r="KEW386" s="55"/>
      <c r="KEX386" s="55"/>
      <c r="KEY386" s="55"/>
      <c r="KEZ386" s="55"/>
      <c r="KFA386" s="55"/>
      <c r="KFB386" s="55"/>
      <c r="KFC386" s="55"/>
      <c r="KFD386" s="55"/>
      <c r="KFE386" s="55"/>
      <c r="KFF386" s="55"/>
      <c r="KFG386" s="55"/>
      <c r="KFH386" s="55"/>
      <c r="KFI386" s="55"/>
      <c r="KFJ386" s="55"/>
      <c r="KFK386" s="55"/>
      <c r="KFL386" s="55"/>
      <c r="KFM386" s="55"/>
      <c r="KFN386" s="55"/>
      <c r="KFO386" s="55"/>
      <c r="KFP386" s="55"/>
      <c r="KFQ386" s="55"/>
      <c r="KFR386" s="55"/>
      <c r="KFS386" s="55"/>
      <c r="KFT386" s="55"/>
      <c r="KFU386" s="55"/>
      <c r="KFV386" s="55"/>
      <c r="KFW386" s="55"/>
      <c r="KFX386" s="55"/>
      <c r="KFY386" s="55"/>
      <c r="KFZ386" s="55"/>
      <c r="KGA386" s="55"/>
      <c r="KGB386" s="55"/>
      <c r="KGC386" s="55"/>
      <c r="KGD386" s="55"/>
      <c r="KGE386" s="55"/>
      <c r="KGF386" s="55"/>
      <c r="KGG386" s="55"/>
      <c r="KGH386" s="55"/>
      <c r="KGI386" s="55"/>
      <c r="KGJ386" s="55"/>
      <c r="KGK386" s="55"/>
      <c r="KGL386" s="55"/>
      <c r="KGM386" s="55"/>
      <c r="KGN386" s="55"/>
      <c r="KGO386" s="55"/>
      <c r="KGP386" s="55"/>
      <c r="KGQ386" s="55"/>
      <c r="KGR386" s="55"/>
      <c r="KGS386" s="55"/>
      <c r="KGT386" s="55"/>
      <c r="KGU386" s="55"/>
      <c r="KGV386" s="55"/>
      <c r="KGW386" s="55"/>
      <c r="KGX386" s="55"/>
      <c r="KGY386" s="55"/>
      <c r="KGZ386" s="55"/>
      <c r="KHA386" s="55"/>
      <c r="KHB386" s="55"/>
      <c r="KHC386" s="55"/>
      <c r="KHD386" s="55"/>
      <c r="KHE386" s="55"/>
      <c r="KHF386" s="55"/>
      <c r="KHG386" s="55"/>
      <c r="KHH386" s="55"/>
      <c r="KHI386" s="55"/>
      <c r="KHJ386" s="55"/>
      <c r="KHK386" s="55"/>
      <c r="KHL386" s="55"/>
      <c r="KHM386" s="55"/>
      <c r="KHN386" s="55"/>
      <c r="KHO386" s="55"/>
      <c r="KHP386" s="55"/>
      <c r="KHQ386" s="55"/>
      <c r="KHR386" s="55"/>
      <c r="KHS386" s="55"/>
      <c r="KHT386" s="55"/>
      <c r="KHU386" s="55"/>
      <c r="KHV386" s="55"/>
      <c r="KHW386" s="55"/>
      <c r="KHX386" s="55"/>
      <c r="KHY386" s="55"/>
      <c r="KHZ386" s="55"/>
      <c r="KIA386" s="55"/>
      <c r="KIB386" s="55"/>
      <c r="KIC386" s="55"/>
      <c r="KID386" s="55"/>
      <c r="KIE386" s="55"/>
      <c r="KIF386" s="55"/>
      <c r="KIG386" s="55"/>
      <c r="KIH386" s="55"/>
      <c r="KII386" s="55"/>
      <c r="KIJ386" s="55"/>
      <c r="KIK386" s="55"/>
      <c r="KIL386" s="55"/>
      <c r="KIM386" s="55"/>
      <c r="KIN386" s="55"/>
      <c r="KIO386" s="55"/>
      <c r="KIP386" s="55"/>
      <c r="KIQ386" s="55"/>
      <c r="KIR386" s="55"/>
      <c r="KIS386" s="55"/>
      <c r="KIT386" s="55"/>
      <c r="KIU386" s="55"/>
      <c r="KIV386" s="55"/>
      <c r="KIW386" s="55"/>
      <c r="KIX386" s="55"/>
      <c r="KIY386" s="55"/>
      <c r="KIZ386" s="55"/>
      <c r="KJA386" s="55"/>
      <c r="KJB386" s="55"/>
      <c r="KJC386" s="55"/>
      <c r="KJD386" s="55"/>
      <c r="KJE386" s="55"/>
      <c r="KJF386" s="55"/>
      <c r="KJG386" s="55"/>
      <c r="KJH386" s="55"/>
      <c r="KJI386" s="55"/>
      <c r="KJJ386" s="55"/>
      <c r="KJK386" s="55"/>
      <c r="KJL386" s="55"/>
      <c r="KJM386" s="55"/>
      <c r="KJN386" s="55"/>
      <c r="KJO386" s="55"/>
      <c r="KJP386" s="55"/>
      <c r="KJQ386" s="55"/>
      <c r="KJR386" s="55"/>
      <c r="KJS386" s="55"/>
      <c r="KJT386" s="55"/>
      <c r="KJU386" s="55"/>
      <c r="KJV386" s="55"/>
      <c r="KJW386" s="55"/>
      <c r="KJX386" s="55"/>
      <c r="KJY386" s="55"/>
      <c r="KJZ386" s="55"/>
      <c r="KKA386" s="55"/>
      <c r="KKB386" s="55"/>
      <c r="KKC386" s="55"/>
      <c r="KKD386" s="55"/>
      <c r="KKE386" s="55"/>
      <c r="KKF386" s="55"/>
      <c r="KKG386" s="55"/>
      <c r="KKH386" s="55"/>
      <c r="KKI386" s="55"/>
      <c r="KKJ386" s="55"/>
      <c r="KKK386" s="55"/>
      <c r="KKL386" s="55"/>
      <c r="KKM386" s="55"/>
      <c r="KKN386" s="55"/>
      <c r="KKO386" s="55"/>
      <c r="KKP386" s="55"/>
      <c r="KKQ386" s="55"/>
      <c r="KKR386" s="55"/>
      <c r="KKS386" s="55"/>
      <c r="KKT386" s="55"/>
      <c r="KKU386" s="55"/>
      <c r="KKV386" s="55"/>
      <c r="KKW386" s="55"/>
      <c r="KKX386" s="55"/>
      <c r="KKY386" s="55"/>
      <c r="KKZ386" s="55"/>
      <c r="KLA386" s="55"/>
      <c r="KLB386" s="55"/>
      <c r="KLC386" s="55"/>
      <c r="KLD386" s="55"/>
      <c r="KLE386" s="55"/>
      <c r="KLF386" s="55"/>
      <c r="KLG386" s="55"/>
      <c r="KLH386" s="55"/>
      <c r="KLI386" s="55"/>
      <c r="KLJ386" s="55"/>
      <c r="KLK386" s="55"/>
      <c r="KLL386" s="55"/>
      <c r="KLM386" s="55"/>
      <c r="KLN386" s="55"/>
      <c r="KLO386" s="55"/>
      <c r="KLP386" s="55"/>
      <c r="KLQ386" s="55"/>
      <c r="KLR386" s="55"/>
      <c r="KLS386" s="55"/>
      <c r="KLT386" s="55"/>
      <c r="KLU386" s="55"/>
      <c r="KLV386" s="55"/>
      <c r="KLW386" s="55"/>
      <c r="KLX386" s="55"/>
      <c r="KLY386" s="55"/>
      <c r="KLZ386" s="55"/>
      <c r="KMA386" s="55"/>
      <c r="KMB386" s="55"/>
      <c r="KMC386" s="55"/>
      <c r="KMD386" s="55"/>
      <c r="KME386" s="55"/>
      <c r="KMF386" s="55"/>
      <c r="KMG386" s="55"/>
      <c r="KMH386" s="55"/>
      <c r="KMI386" s="55"/>
      <c r="KMJ386" s="55"/>
      <c r="KMK386" s="55"/>
      <c r="KML386" s="55"/>
      <c r="KMM386" s="55"/>
      <c r="KMN386" s="55"/>
      <c r="KMO386" s="55"/>
      <c r="KMP386" s="55"/>
      <c r="KMQ386" s="55"/>
      <c r="KMR386" s="55"/>
      <c r="KMS386" s="55"/>
      <c r="KMT386" s="55"/>
      <c r="KMU386" s="55"/>
      <c r="KMV386" s="55"/>
      <c r="KMW386" s="55"/>
      <c r="KMX386" s="55"/>
      <c r="KMY386" s="55"/>
      <c r="KMZ386" s="55"/>
      <c r="KNA386" s="55"/>
      <c r="KNB386" s="55"/>
      <c r="KNC386" s="55"/>
      <c r="KND386" s="55"/>
      <c r="KNE386" s="55"/>
      <c r="KNF386" s="55"/>
      <c r="KNG386" s="55"/>
      <c r="KNH386" s="55"/>
      <c r="KNI386" s="55"/>
      <c r="KNJ386" s="55"/>
      <c r="KNK386" s="55"/>
      <c r="KNL386" s="55"/>
      <c r="KNM386" s="55"/>
      <c r="KNN386" s="55"/>
      <c r="KNO386" s="55"/>
      <c r="KNP386" s="55"/>
      <c r="KNQ386" s="55"/>
      <c r="KNR386" s="55"/>
      <c r="KNS386" s="55"/>
      <c r="KNT386" s="55"/>
      <c r="KNU386" s="55"/>
      <c r="KNV386" s="55"/>
      <c r="KNW386" s="55"/>
      <c r="KNX386" s="55"/>
      <c r="KNY386" s="55"/>
      <c r="KNZ386" s="55"/>
      <c r="KOA386" s="55"/>
      <c r="KOB386" s="55"/>
      <c r="KOC386" s="55"/>
      <c r="KOD386" s="55"/>
      <c r="KOE386" s="55"/>
      <c r="KOF386" s="55"/>
      <c r="KOG386" s="55"/>
      <c r="KOH386" s="55"/>
      <c r="KOI386" s="55"/>
      <c r="KOJ386" s="55"/>
      <c r="KOK386" s="55"/>
      <c r="KOL386" s="55"/>
      <c r="KOM386" s="55"/>
      <c r="KON386" s="55"/>
      <c r="KOO386" s="55"/>
      <c r="KOP386" s="55"/>
      <c r="KOQ386" s="55"/>
      <c r="KOR386" s="55"/>
      <c r="KOS386" s="55"/>
      <c r="KOT386" s="55"/>
      <c r="KOU386" s="55"/>
      <c r="KOV386" s="55"/>
      <c r="KOW386" s="55"/>
      <c r="KOX386" s="55"/>
      <c r="KOY386" s="55"/>
      <c r="KOZ386" s="55"/>
      <c r="KPA386" s="55"/>
      <c r="KPB386" s="55"/>
      <c r="KPC386" s="55"/>
      <c r="KPD386" s="55"/>
      <c r="KPE386" s="55"/>
      <c r="KPF386" s="55"/>
      <c r="KPG386" s="55"/>
      <c r="KPH386" s="55"/>
      <c r="KPI386" s="55"/>
      <c r="KPJ386" s="55"/>
      <c r="KPK386" s="55"/>
      <c r="KPL386" s="55"/>
      <c r="KPM386" s="55"/>
      <c r="KPN386" s="55"/>
      <c r="KPO386" s="55"/>
      <c r="KPP386" s="55"/>
      <c r="KPQ386" s="55"/>
      <c r="KPR386" s="55"/>
      <c r="KPS386" s="55"/>
      <c r="KPT386" s="55"/>
      <c r="KPU386" s="55"/>
      <c r="KPV386" s="55"/>
      <c r="KPW386" s="55"/>
      <c r="KPX386" s="55"/>
      <c r="KPY386" s="55"/>
      <c r="KPZ386" s="55"/>
      <c r="KQA386" s="55"/>
      <c r="KQB386" s="55"/>
      <c r="KQC386" s="55"/>
      <c r="KQD386" s="55"/>
      <c r="KQE386" s="55"/>
      <c r="KQF386" s="55"/>
      <c r="KQG386" s="55"/>
      <c r="KQH386" s="55"/>
      <c r="KQI386" s="55"/>
      <c r="KQJ386" s="55"/>
      <c r="KQK386" s="55"/>
      <c r="KQL386" s="55"/>
      <c r="KQM386" s="55"/>
      <c r="KQN386" s="55"/>
      <c r="KQO386" s="55"/>
      <c r="KQP386" s="55"/>
      <c r="KQQ386" s="55"/>
      <c r="KQR386" s="55"/>
      <c r="KQS386" s="55"/>
      <c r="KQT386" s="55"/>
      <c r="KQU386" s="55"/>
      <c r="KQV386" s="55"/>
      <c r="KQW386" s="55"/>
      <c r="KQX386" s="55"/>
      <c r="KQY386" s="55"/>
      <c r="KQZ386" s="55"/>
      <c r="KRA386" s="55"/>
      <c r="KRB386" s="55"/>
      <c r="KRC386" s="55"/>
      <c r="KRD386" s="55"/>
      <c r="KRE386" s="55"/>
      <c r="KRF386" s="55"/>
      <c r="KRG386" s="55"/>
      <c r="KRH386" s="55"/>
      <c r="KRI386" s="55"/>
      <c r="KRJ386" s="55"/>
      <c r="KRK386" s="55"/>
      <c r="KRL386" s="55"/>
      <c r="KRM386" s="55"/>
      <c r="KRN386" s="55"/>
      <c r="KRO386" s="55"/>
      <c r="KRP386" s="55"/>
      <c r="KRQ386" s="55"/>
      <c r="KRR386" s="55"/>
      <c r="KRS386" s="55"/>
      <c r="KRT386" s="55"/>
      <c r="KRU386" s="55"/>
      <c r="KRV386" s="55"/>
      <c r="KRW386" s="55"/>
      <c r="KRX386" s="55"/>
      <c r="KRY386" s="55"/>
      <c r="KRZ386" s="55"/>
      <c r="KSA386" s="55"/>
      <c r="KSB386" s="55"/>
      <c r="KSC386" s="55"/>
      <c r="KSD386" s="55"/>
      <c r="KSE386" s="55"/>
      <c r="KSF386" s="55"/>
      <c r="KSG386" s="55"/>
      <c r="KSH386" s="55"/>
      <c r="KSI386" s="55"/>
      <c r="KSJ386" s="55"/>
      <c r="KSK386" s="55"/>
      <c r="KSL386" s="55"/>
      <c r="KSM386" s="55"/>
      <c r="KSN386" s="55"/>
      <c r="KSO386" s="55"/>
      <c r="KSP386" s="55"/>
      <c r="KSQ386" s="55"/>
      <c r="KSR386" s="55"/>
      <c r="KSS386" s="55"/>
      <c r="KST386" s="55"/>
      <c r="KSU386" s="55"/>
      <c r="KSV386" s="55"/>
      <c r="KSW386" s="55"/>
      <c r="KSX386" s="55"/>
      <c r="KSY386" s="55"/>
      <c r="KSZ386" s="55"/>
      <c r="KTA386" s="55"/>
      <c r="KTB386" s="55"/>
      <c r="KTC386" s="55"/>
      <c r="KTD386" s="55"/>
      <c r="KTE386" s="55"/>
      <c r="KTF386" s="55"/>
      <c r="KTG386" s="55"/>
      <c r="KTH386" s="55"/>
      <c r="KTI386" s="55"/>
      <c r="KTJ386" s="55"/>
      <c r="KTK386" s="55"/>
      <c r="KTL386" s="55"/>
      <c r="KTM386" s="55"/>
      <c r="KTN386" s="55"/>
      <c r="KTO386" s="55"/>
      <c r="KTP386" s="55"/>
      <c r="KTQ386" s="55"/>
      <c r="KTR386" s="55"/>
      <c r="KTS386" s="55"/>
      <c r="KTT386" s="55"/>
      <c r="KTU386" s="55"/>
      <c r="KTV386" s="55"/>
      <c r="KTW386" s="55"/>
      <c r="KTX386" s="55"/>
      <c r="KTY386" s="55"/>
      <c r="KTZ386" s="55"/>
      <c r="KUA386" s="55"/>
      <c r="KUB386" s="55"/>
      <c r="KUC386" s="55"/>
      <c r="KUD386" s="55"/>
      <c r="KUE386" s="55"/>
      <c r="KUF386" s="55"/>
      <c r="KUG386" s="55"/>
      <c r="KUH386" s="55"/>
      <c r="KUI386" s="55"/>
      <c r="KUJ386" s="55"/>
      <c r="KUK386" s="55"/>
      <c r="KUL386" s="55"/>
      <c r="KUM386" s="55"/>
      <c r="KUN386" s="55"/>
      <c r="KUO386" s="55"/>
      <c r="KUP386" s="55"/>
      <c r="KUQ386" s="55"/>
      <c r="KUR386" s="55"/>
      <c r="KUS386" s="55"/>
      <c r="KUT386" s="55"/>
      <c r="KUU386" s="55"/>
      <c r="KUV386" s="55"/>
      <c r="KUW386" s="55"/>
      <c r="KUX386" s="55"/>
      <c r="KUY386" s="55"/>
      <c r="KUZ386" s="55"/>
      <c r="KVA386" s="55"/>
      <c r="KVB386" s="55"/>
      <c r="KVC386" s="55"/>
      <c r="KVD386" s="55"/>
      <c r="KVE386" s="55"/>
      <c r="KVF386" s="55"/>
      <c r="KVG386" s="55"/>
      <c r="KVH386" s="55"/>
      <c r="KVI386" s="55"/>
      <c r="KVJ386" s="55"/>
      <c r="KVK386" s="55"/>
      <c r="KVL386" s="55"/>
      <c r="KVM386" s="55"/>
      <c r="KVN386" s="55"/>
      <c r="KVO386" s="55"/>
      <c r="KVP386" s="55"/>
      <c r="KVQ386" s="55"/>
      <c r="KVR386" s="55"/>
      <c r="KVS386" s="55"/>
      <c r="KVT386" s="55"/>
      <c r="KVU386" s="55"/>
      <c r="KVV386" s="55"/>
      <c r="KVW386" s="55"/>
      <c r="KVX386" s="55"/>
      <c r="KVY386" s="55"/>
      <c r="KVZ386" s="55"/>
      <c r="KWA386" s="55"/>
      <c r="KWB386" s="55"/>
      <c r="KWC386" s="55"/>
      <c r="KWD386" s="55"/>
      <c r="KWE386" s="55"/>
      <c r="KWF386" s="55"/>
      <c r="KWG386" s="55"/>
      <c r="KWH386" s="55"/>
      <c r="KWI386" s="55"/>
      <c r="KWJ386" s="55"/>
      <c r="KWK386" s="55"/>
      <c r="KWL386" s="55"/>
      <c r="KWM386" s="55"/>
      <c r="KWN386" s="55"/>
      <c r="KWO386" s="55"/>
      <c r="KWP386" s="55"/>
      <c r="KWQ386" s="55"/>
      <c r="KWR386" s="55"/>
      <c r="KWS386" s="55"/>
      <c r="KWT386" s="55"/>
      <c r="KWU386" s="55"/>
      <c r="KWV386" s="55"/>
      <c r="KWW386" s="55"/>
      <c r="KWX386" s="55"/>
      <c r="KWY386" s="55"/>
      <c r="KWZ386" s="55"/>
      <c r="KXA386" s="55"/>
      <c r="KXB386" s="55"/>
      <c r="KXC386" s="55"/>
      <c r="KXD386" s="55"/>
      <c r="KXE386" s="55"/>
      <c r="KXF386" s="55"/>
      <c r="KXG386" s="55"/>
      <c r="KXH386" s="55"/>
      <c r="KXI386" s="55"/>
      <c r="KXJ386" s="55"/>
      <c r="KXK386" s="55"/>
      <c r="KXL386" s="55"/>
      <c r="KXM386" s="55"/>
      <c r="KXN386" s="55"/>
      <c r="KXO386" s="55"/>
      <c r="KXP386" s="55"/>
      <c r="KXQ386" s="55"/>
      <c r="KXR386" s="55"/>
      <c r="KXS386" s="55"/>
      <c r="KXT386" s="55"/>
      <c r="KXU386" s="55"/>
      <c r="KXV386" s="55"/>
      <c r="KXW386" s="55"/>
      <c r="KXX386" s="55"/>
      <c r="KXY386" s="55"/>
      <c r="KXZ386" s="55"/>
      <c r="KYA386" s="55"/>
      <c r="KYB386" s="55"/>
      <c r="KYC386" s="55"/>
      <c r="KYD386" s="55"/>
      <c r="KYE386" s="55"/>
      <c r="KYF386" s="55"/>
      <c r="KYG386" s="55"/>
      <c r="KYH386" s="55"/>
      <c r="KYI386" s="55"/>
      <c r="KYJ386" s="55"/>
      <c r="KYK386" s="55"/>
      <c r="KYL386" s="55"/>
      <c r="KYM386" s="55"/>
      <c r="KYN386" s="55"/>
      <c r="KYO386" s="55"/>
      <c r="KYP386" s="55"/>
      <c r="KYQ386" s="55"/>
      <c r="KYR386" s="55"/>
      <c r="KYS386" s="55"/>
      <c r="KYT386" s="55"/>
      <c r="KYU386" s="55"/>
      <c r="KYV386" s="55"/>
      <c r="KYW386" s="55"/>
      <c r="KYX386" s="55"/>
      <c r="KYY386" s="55"/>
      <c r="KYZ386" s="55"/>
      <c r="KZA386" s="55"/>
      <c r="KZB386" s="55"/>
      <c r="KZC386" s="55"/>
      <c r="KZD386" s="55"/>
      <c r="KZE386" s="55"/>
      <c r="KZF386" s="55"/>
      <c r="KZG386" s="55"/>
      <c r="KZH386" s="55"/>
      <c r="KZI386" s="55"/>
      <c r="KZJ386" s="55"/>
      <c r="KZK386" s="55"/>
      <c r="KZL386" s="55"/>
      <c r="KZM386" s="55"/>
      <c r="KZN386" s="55"/>
      <c r="KZO386" s="55"/>
      <c r="KZP386" s="55"/>
      <c r="KZQ386" s="55"/>
      <c r="KZR386" s="55"/>
      <c r="KZS386" s="55"/>
      <c r="KZT386" s="55"/>
      <c r="KZU386" s="55"/>
      <c r="KZV386" s="55"/>
      <c r="KZW386" s="55"/>
      <c r="KZX386" s="55"/>
      <c r="KZY386" s="55"/>
      <c r="KZZ386" s="55"/>
      <c r="LAA386" s="55"/>
      <c r="LAB386" s="55"/>
      <c r="LAC386" s="55"/>
      <c r="LAD386" s="55"/>
      <c r="LAE386" s="55"/>
      <c r="LAF386" s="55"/>
      <c r="LAG386" s="55"/>
      <c r="LAH386" s="55"/>
      <c r="LAI386" s="55"/>
      <c r="LAJ386" s="55"/>
      <c r="LAK386" s="55"/>
      <c r="LAL386" s="55"/>
      <c r="LAM386" s="55"/>
      <c r="LAN386" s="55"/>
      <c r="LAO386" s="55"/>
      <c r="LAP386" s="55"/>
      <c r="LAQ386" s="55"/>
      <c r="LAR386" s="55"/>
      <c r="LAS386" s="55"/>
      <c r="LAT386" s="55"/>
      <c r="LAU386" s="55"/>
      <c r="LAV386" s="55"/>
      <c r="LAW386" s="55"/>
      <c r="LAX386" s="55"/>
      <c r="LAY386" s="55"/>
      <c r="LAZ386" s="55"/>
      <c r="LBA386" s="55"/>
      <c r="LBB386" s="55"/>
      <c r="LBC386" s="55"/>
      <c r="LBD386" s="55"/>
      <c r="LBE386" s="55"/>
      <c r="LBF386" s="55"/>
      <c r="LBG386" s="55"/>
      <c r="LBH386" s="55"/>
      <c r="LBI386" s="55"/>
      <c r="LBJ386" s="55"/>
      <c r="LBK386" s="55"/>
      <c r="LBL386" s="55"/>
      <c r="LBM386" s="55"/>
      <c r="LBN386" s="55"/>
      <c r="LBO386" s="55"/>
      <c r="LBP386" s="55"/>
      <c r="LBQ386" s="55"/>
      <c r="LBR386" s="55"/>
      <c r="LBS386" s="55"/>
      <c r="LBT386" s="55"/>
      <c r="LBU386" s="55"/>
      <c r="LBV386" s="55"/>
      <c r="LBW386" s="55"/>
      <c r="LBX386" s="55"/>
      <c r="LBY386" s="55"/>
      <c r="LBZ386" s="55"/>
      <c r="LCA386" s="55"/>
      <c r="LCB386" s="55"/>
      <c r="LCC386" s="55"/>
      <c r="LCD386" s="55"/>
      <c r="LCE386" s="55"/>
      <c r="LCF386" s="55"/>
      <c r="LCG386" s="55"/>
      <c r="LCH386" s="55"/>
      <c r="LCI386" s="55"/>
      <c r="LCJ386" s="55"/>
      <c r="LCK386" s="55"/>
      <c r="LCL386" s="55"/>
      <c r="LCM386" s="55"/>
      <c r="LCN386" s="55"/>
      <c r="LCO386" s="55"/>
      <c r="LCP386" s="55"/>
      <c r="LCQ386" s="55"/>
      <c r="LCR386" s="55"/>
      <c r="LCS386" s="55"/>
      <c r="LCT386" s="55"/>
      <c r="LCU386" s="55"/>
      <c r="LCV386" s="55"/>
      <c r="LCW386" s="55"/>
      <c r="LCX386" s="55"/>
      <c r="LCY386" s="55"/>
      <c r="LCZ386" s="55"/>
      <c r="LDA386" s="55"/>
      <c r="LDB386" s="55"/>
      <c r="LDC386" s="55"/>
      <c r="LDD386" s="55"/>
      <c r="LDE386" s="55"/>
      <c r="LDF386" s="55"/>
      <c r="LDG386" s="55"/>
      <c r="LDH386" s="55"/>
      <c r="LDI386" s="55"/>
      <c r="LDJ386" s="55"/>
      <c r="LDK386" s="55"/>
      <c r="LDL386" s="55"/>
      <c r="LDM386" s="55"/>
      <c r="LDN386" s="55"/>
      <c r="LDO386" s="55"/>
      <c r="LDP386" s="55"/>
      <c r="LDQ386" s="55"/>
      <c r="LDR386" s="55"/>
      <c r="LDS386" s="55"/>
      <c r="LDT386" s="55"/>
      <c r="LDU386" s="55"/>
      <c r="LDV386" s="55"/>
      <c r="LDW386" s="55"/>
      <c r="LDX386" s="55"/>
      <c r="LDY386" s="55"/>
      <c r="LDZ386" s="55"/>
      <c r="LEA386" s="55"/>
      <c r="LEB386" s="55"/>
      <c r="LEC386" s="55"/>
      <c r="LED386" s="55"/>
      <c r="LEE386" s="55"/>
      <c r="LEF386" s="55"/>
      <c r="LEG386" s="55"/>
      <c r="LEH386" s="55"/>
      <c r="LEI386" s="55"/>
      <c r="LEJ386" s="55"/>
      <c r="LEK386" s="55"/>
      <c r="LEL386" s="55"/>
      <c r="LEM386" s="55"/>
      <c r="LEN386" s="55"/>
      <c r="LEO386" s="55"/>
      <c r="LEP386" s="55"/>
      <c r="LEQ386" s="55"/>
      <c r="LER386" s="55"/>
      <c r="LES386" s="55"/>
      <c r="LET386" s="55"/>
      <c r="LEU386" s="55"/>
      <c r="LEV386" s="55"/>
      <c r="LEW386" s="55"/>
      <c r="LEX386" s="55"/>
      <c r="LEY386" s="55"/>
      <c r="LEZ386" s="55"/>
      <c r="LFA386" s="55"/>
      <c r="LFB386" s="55"/>
      <c r="LFC386" s="55"/>
      <c r="LFD386" s="55"/>
      <c r="LFE386" s="55"/>
      <c r="LFF386" s="55"/>
      <c r="LFG386" s="55"/>
      <c r="LFH386" s="55"/>
      <c r="LFI386" s="55"/>
      <c r="LFJ386" s="55"/>
      <c r="LFK386" s="55"/>
      <c r="LFL386" s="55"/>
      <c r="LFM386" s="55"/>
      <c r="LFN386" s="55"/>
      <c r="LFO386" s="55"/>
      <c r="LFP386" s="55"/>
      <c r="LFQ386" s="55"/>
      <c r="LFR386" s="55"/>
      <c r="LFS386" s="55"/>
      <c r="LFT386" s="55"/>
      <c r="LFU386" s="55"/>
      <c r="LFV386" s="55"/>
      <c r="LFW386" s="55"/>
      <c r="LFX386" s="55"/>
      <c r="LFY386" s="55"/>
      <c r="LFZ386" s="55"/>
      <c r="LGA386" s="55"/>
      <c r="LGB386" s="55"/>
      <c r="LGC386" s="55"/>
      <c r="LGD386" s="55"/>
      <c r="LGE386" s="55"/>
      <c r="LGF386" s="55"/>
      <c r="LGG386" s="55"/>
      <c r="LGH386" s="55"/>
      <c r="LGI386" s="55"/>
      <c r="LGJ386" s="55"/>
      <c r="LGK386" s="55"/>
      <c r="LGL386" s="55"/>
      <c r="LGM386" s="55"/>
      <c r="LGN386" s="55"/>
      <c r="LGO386" s="55"/>
      <c r="LGP386" s="55"/>
      <c r="LGQ386" s="55"/>
      <c r="LGR386" s="55"/>
      <c r="LGS386" s="55"/>
      <c r="LGT386" s="55"/>
      <c r="LGU386" s="55"/>
      <c r="LGV386" s="55"/>
      <c r="LGW386" s="55"/>
      <c r="LGX386" s="55"/>
      <c r="LGY386" s="55"/>
      <c r="LGZ386" s="55"/>
      <c r="LHA386" s="55"/>
      <c r="LHB386" s="55"/>
      <c r="LHC386" s="55"/>
      <c r="LHD386" s="55"/>
      <c r="LHE386" s="55"/>
      <c r="LHF386" s="55"/>
      <c r="LHG386" s="55"/>
      <c r="LHH386" s="55"/>
      <c r="LHI386" s="55"/>
      <c r="LHJ386" s="55"/>
      <c r="LHK386" s="55"/>
      <c r="LHL386" s="55"/>
      <c r="LHM386" s="55"/>
      <c r="LHN386" s="55"/>
      <c r="LHO386" s="55"/>
      <c r="LHP386" s="55"/>
      <c r="LHQ386" s="55"/>
      <c r="LHR386" s="55"/>
      <c r="LHS386" s="55"/>
      <c r="LHT386" s="55"/>
      <c r="LHU386" s="55"/>
      <c r="LHV386" s="55"/>
      <c r="LHW386" s="55"/>
      <c r="LHX386" s="55"/>
      <c r="LHY386" s="55"/>
      <c r="LHZ386" s="55"/>
      <c r="LIA386" s="55"/>
      <c r="LIB386" s="55"/>
      <c r="LIC386" s="55"/>
      <c r="LID386" s="55"/>
      <c r="LIE386" s="55"/>
      <c r="LIF386" s="55"/>
      <c r="LIG386" s="55"/>
      <c r="LIH386" s="55"/>
      <c r="LII386" s="55"/>
      <c r="LIJ386" s="55"/>
      <c r="LIK386" s="55"/>
      <c r="LIL386" s="55"/>
      <c r="LIM386" s="55"/>
      <c r="LIN386" s="55"/>
      <c r="LIO386" s="55"/>
      <c r="LIP386" s="55"/>
      <c r="LIQ386" s="55"/>
      <c r="LIR386" s="55"/>
      <c r="LIS386" s="55"/>
      <c r="LIT386" s="55"/>
      <c r="LIU386" s="55"/>
      <c r="LIV386" s="55"/>
      <c r="LIW386" s="55"/>
      <c r="LIX386" s="55"/>
      <c r="LIY386" s="55"/>
      <c r="LIZ386" s="55"/>
      <c r="LJA386" s="55"/>
      <c r="LJB386" s="55"/>
      <c r="LJC386" s="55"/>
      <c r="LJD386" s="55"/>
      <c r="LJE386" s="55"/>
      <c r="LJF386" s="55"/>
      <c r="LJG386" s="55"/>
      <c r="LJH386" s="55"/>
      <c r="LJI386" s="55"/>
      <c r="LJJ386" s="55"/>
      <c r="LJK386" s="55"/>
      <c r="LJL386" s="55"/>
      <c r="LJM386" s="55"/>
      <c r="LJN386" s="55"/>
      <c r="LJO386" s="55"/>
      <c r="LJP386" s="55"/>
      <c r="LJQ386" s="55"/>
      <c r="LJR386" s="55"/>
      <c r="LJS386" s="55"/>
      <c r="LJT386" s="55"/>
      <c r="LJU386" s="55"/>
      <c r="LJV386" s="55"/>
      <c r="LJW386" s="55"/>
      <c r="LJX386" s="55"/>
      <c r="LJY386" s="55"/>
      <c r="LJZ386" s="55"/>
      <c r="LKA386" s="55"/>
      <c r="LKB386" s="55"/>
      <c r="LKC386" s="55"/>
      <c r="LKD386" s="55"/>
      <c r="LKE386" s="55"/>
      <c r="LKF386" s="55"/>
      <c r="LKG386" s="55"/>
      <c r="LKH386" s="55"/>
      <c r="LKI386" s="55"/>
      <c r="LKJ386" s="55"/>
      <c r="LKK386" s="55"/>
      <c r="LKL386" s="55"/>
      <c r="LKM386" s="55"/>
      <c r="LKN386" s="55"/>
      <c r="LKO386" s="55"/>
      <c r="LKP386" s="55"/>
      <c r="LKQ386" s="55"/>
      <c r="LKR386" s="55"/>
      <c r="LKS386" s="55"/>
      <c r="LKT386" s="55"/>
      <c r="LKU386" s="55"/>
      <c r="LKV386" s="55"/>
      <c r="LKW386" s="55"/>
      <c r="LKX386" s="55"/>
      <c r="LKY386" s="55"/>
      <c r="LKZ386" s="55"/>
      <c r="LLA386" s="55"/>
      <c r="LLB386" s="55"/>
      <c r="LLC386" s="55"/>
      <c r="LLD386" s="55"/>
      <c r="LLE386" s="55"/>
      <c r="LLF386" s="55"/>
      <c r="LLG386" s="55"/>
      <c r="LLH386" s="55"/>
      <c r="LLI386" s="55"/>
      <c r="LLJ386" s="55"/>
      <c r="LLK386" s="55"/>
      <c r="LLL386" s="55"/>
      <c r="LLM386" s="55"/>
      <c r="LLN386" s="55"/>
      <c r="LLO386" s="55"/>
      <c r="LLP386" s="55"/>
      <c r="LLQ386" s="55"/>
      <c r="LLR386" s="55"/>
      <c r="LLS386" s="55"/>
      <c r="LLT386" s="55"/>
      <c r="LLU386" s="55"/>
      <c r="LLV386" s="55"/>
      <c r="LLW386" s="55"/>
      <c r="LLX386" s="55"/>
      <c r="LLY386" s="55"/>
      <c r="LLZ386" s="55"/>
      <c r="LMA386" s="55"/>
      <c r="LMB386" s="55"/>
      <c r="LMC386" s="55"/>
      <c r="LMD386" s="55"/>
      <c r="LME386" s="55"/>
      <c r="LMF386" s="55"/>
      <c r="LMG386" s="55"/>
      <c r="LMH386" s="55"/>
      <c r="LMI386" s="55"/>
      <c r="LMJ386" s="55"/>
      <c r="LMK386" s="55"/>
      <c r="LML386" s="55"/>
      <c r="LMM386" s="55"/>
      <c r="LMN386" s="55"/>
      <c r="LMO386" s="55"/>
      <c r="LMP386" s="55"/>
      <c r="LMQ386" s="55"/>
      <c r="LMR386" s="55"/>
      <c r="LMS386" s="55"/>
      <c r="LMT386" s="55"/>
      <c r="LMU386" s="55"/>
      <c r="LMV386" s="55"/>
      <c r="LMW386" s="55"/>
      <c r="LMX386" s="55"/>
      <c r="LMY386" s="55"/>
      <c r="LMZ386" s="55"/>
      <c r="LNA386" s="55"/>
      <c r="LNB386" s="55"/>
      <c r="LNC386" s="55"/>
      <c r="LND386" s="55"/>
      <c r="LNE386" s="55"/>
      <c r="LNF386" s="55"/>
      <c r="LNG386" s="55"/>
      <c r="LNH386" s="55"/>
      <c r="LNI386" s="55"/>
      <c r="LNJ386" s="55"/>
      <c r="LNK386" s="55"/>
      <c r="LNL386" s="55"/>
      <c r="LNM386" s="55"/>
      <c r="LNN386" s="55"/>
      <c r="LNO386" s="55"/>
      <c r="LNP386" s="55"/>
      <c r="LNQ386" s="55"/>
      <c r="LNR386" s="55"/>
      <c r="LNS386" s="55"/>
      <c r="LNT386" s="55"/>
      <c r="LNU386" s="55"/>
      <c r="LNV386" s="55"/>
      <c r="LNW386" s="55"/>
      <c r="LNX386" s="55"/>
      <c r="LNY386" s="55"/>
      <c r="LNZ386" s="55"/>
      <c r="LOA386" s="55"/>
      <c r="LOB386" s="55"/>
      <c r="LOC386" s="55"/>
      <c r="LOD386" s="55"/>
      <c r="LOE386" s="55"/>
      <c r="LOF386" s="55"/>
      <c r="LOG386" s="55"/>
      <c r="LOH386" s="55"/>
      <c r="LOI386" s="55"/>
      <c r="LOJ386" s="55"/>
      <c r="LOK386" s="55"/>
      <c r="LOL386" s="55"/>
      <c r="LOM386" s="55"/>
      <c r="LON386" s="55"/>
      <c r="LOO386" s="55"/>
      <c r="LOP386" s="55"/>
      <c r="LOQ386" s="55"/>
      <c r="LOR386" s="55"/>
      <c r="LOS386" s="55"/>
      <c r="LOT386" s="55"/>
      <c r="LOU386" s="55"/>
      <c r="LOV386" s="55"/>
      <c r="LOW386" s="55"/>
      <c r="LOX386" s="55"/>
      <c r="LOY386" s="55"/>
      <c r="LOZ386" s="55"/>
      <c r="LPA386" s="55"/>
      <c r="LPB386" s="55"/>
      <c r="LPC386" s="55"/>
      <c r="LPD386" s="55"/>
      <c r="LPE386" s="55"/>
      <c r="LPF386" s="55"/>
      <c r="LPG386" s="55"/>
      <c r="LPH386" s="55"/>
      <c r="LPI386" s="55"/>
      <c r="LPJ386" s="55"/>
      <c r="LPK386" s="55"/>
      <c r="LPL386" s="55"/>
      <c r="LPM386" s="55"/>
      <c r="LPN386" s="55"/>
      <c r="LPO386" s="55"/>
      <c r="LPP386" s="55"/>
      <c r="LPQ386" s="55"/>
      <c r="LPR386" s="55"/>
      <c r="LPS386" s="55"/>
      <c r="LPT386" s="55"/>
      <c r="LPU386" s="55"/>
      <c r="LPV386" s="55"/>
      <c r="LPW386" s="55"/>
      <c r="LPX386" s="55"/>
      <c r="LPY386" s="55"/>
      <c r="LPZ386" s="55"/>
      <c r="LQA386" s="55"/>
      <c r="LQB386" s="55"/>
      <c r="LQC386" s="55"/>
      <c r="LQD386" s="55"/>
      <c r="LQE386" s="55"/>
      <c r="LQF386" s="55"/>
      <c r="LQG386" s="55"/>
      <c r="LQH386" s="55"/>
      <c r="LQI386" s="55"/>
      <c r="LQJ386" s="55"/>
      <c r="LQK386" s="55"/>
      <c r="LQL386" s="55"/>
      <c r="LQM386" s="55"/>
      <c r="LQN386" s="55"/>
      <c r="LQO386" s="55"/>
      <c r="LQP386" s="55"/>
      <c r="LQQ386" s="55"/>
      <c r="LQR386" s="55"/>
      <c r="LQS386" s="55"/>
      <c r="LQT386" s="55"/>
      <c r="LQU386" s="55"/>
      <c r="LQV386" s="55"/>
      <c r="LQW386" s="55"/>
      <c r="LQX386" s="55"/>
      <c r="LQY386" s="55"/>
      <c r="LQZ386" s="55"/>
      <c r="LRA386" s="55"/>
      <c r="LRB386" s="55"/>
      <c r="LRC386" s="55"/>
      <c r="LRD386" s="55"/>
      <c r="LRE386" s="55"/>
      <c r="LRF386" s="55"/>
      <c r="LRG386" s="55"/>
      <c r="LRH386" s="55"/>
      <c r="LRI386" s="55"/>
      <c r="LRJ386" s="55"/>
      <c r="LRK386" s="55"/>
      <c r="LRL386" s="55"/>
      <c r="LRM386" s="55"/>
      <c r="LRN386" s="55"/>
      <c r="LRO386" s="55"/>
      <c r="LRP386" s="55"/>
      <c r="LRQ386" s="55"/>
      <c r="LRR386" s="55"/>
      <c r="LRS386" s="55"/>
      <c r="LRT386" s="55"/>
      <c r="LRU386" s="55"/>
      <c r="LRV386" s="55"/>
      <c r="LRW386" s="55"/>
      <c r="LRX386" s="55"/>
      <c r="LRY386" s="55"/>
      <c r="LRZ386" s="55"/>
      <c r="LSA386" s="55"/>
      <c r="LSB386" s="55"/>
      <c r="LSC386" s="55"/>
      <c r="LSD386" s="55"/>
      <c r="LSE386" s="55"/>
      <c r="LSF386" s="55"/>
      <c r="LSG386" s="55"/>
      <c r="LSH386" s="55"/>
      <c r="LSI386" s="55"/>
      <c r="LSJ386" s="55"/>
      <c r="LSK386" s="55"/>
      <c r="LSL386" s="55"/>
      <c r="LSM386" s="55"/>
      <c r="LSN386" s="55"/>
      <c r="LSO386" s="55"/>
      <c r="LSP386" s="55"/>
      <c r="LSQ386" s="55"/>
      <c r="LSR386" s="55"/>
      <c r="LSS386" s="55"/>
      <c r="LST386" s="55"/>
      <c r="LSU386" s="55"/>
      <c r="LSV386" s="55"/>
      <c r="LSW386" s="55"/>
      <c r="LSX386" s="55"/>
      <c r="LSY386" s="55"/>
      <c r="LSZ386" s="55"/>
      <c r="LTA386" s="55"/>
      <c r="LTB386" s="55"/>
      <c r="LTC386" s="55"/>
      <c r="LTD386" s="55"/>
      <c r="LTE386" s="55"/>
      <c r="LTF386" s="55"/>
      <c r="LTG386" s="55"/>
      <c r="LTH386" s="55"/>
      <c r="LTI386" s="55"/>
      <c r="LTJ386" s="55"/>
      <c r="LTK386" s="55"/>
      <c r="LTL386" s="55"/>
      <c r="LTM386" s="55"/>
      <c r="LTN386" s="55"/>
      <c r="LTO386" s="55"/>
      <c r="LTP386" s="55"/>
      <c r="LTQ386" s="55"/>
      <c r="LTR386" s="55"/>
      <c r="LTS386" s="55"/>
      <c r="LTT386" s="55"/>
      <c r="LTU386" s="55"/>
      <c r="LTV386" s="55"/>
      <c r="LTW386" s="55"/>
      <c r="LTX386" s="55"/>
      <c r="LTY386" s="55"/>
      <c r="LTZ386" s="55"/>
      <c r="LUA386" s="55"/>
      <c r="LUB386" s="55"/>
      <c r="LUC386" s="55"/>
      <c r="LUD386" s="55"/>
      <c r="LUE386" s="55"/>
      <c r="LUF386" s="55"/>
      <c r="LUG386" s="55"/>
      <c r="LUH386" s="55"/>
      <c r="LUI386" s="55"/>
      <c r="LUJ386" s="55"/>
      <c r="LUK386" s="55"/>
      <c r="LUL386" s="55"/>
      <c r="LUM386" s="55"/>
      <c r="LUN386" s="55"/>
      <c r="LUO386" s="55"/>
      <c r="LUP386" s="55"/>
      <c r="LUQ386" s="55"/>
      <c r="LUR386" s="55"/>
      <c r="LUS386" s="55"/>
      <c r="LUT386" s="55"/>
      <c r="LUU386" s="55"/>
      <c r="LUV386" s="55"/>
      <c r="LUW386" s="55"/>
      <c r="LUX386" s="55"/>
      <c r="LUY386" s="55"/>
      <c r="LUZ386" s="55"/>
      <c r="LVA386" s="55"/>
      <c r="LVB386" s="55"/>
      <c r="LVC386" s="55"/>
      <c r="LVD386" s="55"/>
      <c r="LVE386" s="55"/>
      <c r="LVF386" s="55"/>
      <c r="LVG386" s="55"/>
      <c r="LVH386" s="55"/>
      <c r="LVI386" s="55"/>
      <c r="LVJ386" s="55"/>
      <c r="LVK386" s="55"/>
      <c r="LVL386" s="55"/>
      <c r="LVM386" s="55"/>
      <c r="LVN386" s="55"/>
      <c r="LVO386" s="55"/>
      <c r="LVP386" s="55"/>
      <c r="LVQ386" s="55"/>
      <c r="LVR386" s="55"/>
      <c r="LVS386" s="55"/>
      <c r="LVT386" s="55"/>
      <c r="LVU386" s="55"/>
      <c r="LVV386" s="55"/>
      <c r="LVW386" s="55"/>
      <c r="LVX386" s="55"/>
      <c r="LVY386" s="55"/>
      <c r="LVZ386" s="55"/>
      <c r="LWA386" s="55"/>
      <c r="LWB386" s="55"/>
      <c r="LWC386" s="55"/>
      <c r="LWD386" s="55"/>
      <c r="LWE386" s="55"/>
      <c r="LWF386" s="55"/>
      <c r="LWG386" s="55"/>
      <c r="LWH386" s="55"/>
      <c r="LWI386" s="55"/>
      <c r="LWJ386" s="55"/>
      <c r="LWK386" s="55"/>
      <c r="LWL386" s="55"/>
      <c r="LWM386" s="55"/>
      <c r="LWN386" s="55"/>
      <c r="LWO386" s="55"/>
      <c r="LWP386" s="55"/>
      <c r="LWQ386" s="55"/>
      <c r="LWR386" s="55"/>
      <c r="LWS386" s="55"/>
      <c r="LWT386" s="55"/>
      <c r="LWU386" s="55"/>
      <c r="LWV386" s="55"/>
      <c r="LWW386" s="55"/>
      <c r="LWX386" s="55"/>
      <c r="LWY386" s="55"/>
      <c r="LWZ386" s="55"/>
      <c r="LXA386" s="55"/>
      <c r="LXB386" s="55"/>
      <c r="LXC386" s="55"/>
      <c r="LXD386" s="55"/>
      <c r="LXE386" s="55"/>
      <c r="LXF386" s="55"/>
      <c r="LXG386" s="55"/>
      <c r="LXH386" s="55"/>
      <c r="LXI386" s="55"/>
      <c r="LXJ386" s="55"/>
      <c r="LXK386" s="55"/>
      <c r="LXL386" s="55"/>
      <c r="LXM386" s="55"/>
      <c r="LXN386" s="55"/>
      <c r="LXO386" s="55"/>
      <c r="LXP386" s="55"/>
      <c r="LXQ386" s="55"/>
      <c r="LXR386" s="55"/>
      <c r="LXS386" s="55"/>
      <c r="LXT386" s="55"/>
      <c r="LXU386" s="55"/>
      <c r="LXV386" s="55"/>
      <c r="LXW386" s="55"/>
      <c r="LXX386" s="55"/>
      <c r="LXY386" s="55"/>
      <c r="LXZ386" s="55"/>
      <c r="LYA386" s="55"/>
      <c r="LYB386" s="55"/>
      <c r="LYC386" s="55"/>
      <c r="LYD386" s="55"/>
      <c r="LYE386" s="55"/>
      <c r="LYF386" s="55"/>
      <c r="LYG386" s="55"/>
      <c r="LYH386" s="55"/>
      <c r="LYI386" s="55"/>
      <c r="LYJ386" s="55"/>
      <c r="LYK386" s="55"/>
      <c r="LYL386" s="55"/>
      <c r="LYM386" s="55"/>
      <c r="LYN386" s="55"/>
      <c r="LYO386" s="55"/>
      <c r="LYP386" s="55"/>
      <c r="LYQ386" s="55"/>
      <c r="LYR386" s="55"/>
      <c r="LYS386" s="55"/>
      <c r="LYT386" s="55"/>
      <c r="LYU386" s="55"/>
      <c r="LYV386" s="55"/>
      <c r="LYW386" s="55"/>
      <c r="LYX386" s="55"/>
      <c r="LYY386" s="55"/>
      <c r="LYZ386" s="55"/>
      <c r="LZA386" s="55"/>
      <c r="LZB386" s="55"/>
      <c r="LZC386" s="55"/>
      <c r="LZD386" s="55"/>
      <c r="LZE386" s="55"/>
      <c r="LZF386" s="55"/>
      <c r="LZG386" s="55"/>
      <c r="LZH386" s="55"/>
      <c r="LZI386" s="55"/>
      <c r="LZJ386" s="55"/>
      <c r="LZK386" s="55"/>
      <c r="LZL386" s="55"/>
      <c r="LZM386" s="55"/>
      <c r="LZN386" s="55"/>
      <c r="LZO386" s="55"/>
      <c r="LZP386" s="55"/>
      <c r="LZQ386" s="55"/>
      <c r="LZR386" s="55"/>
      <c r="LZS386" s="55"/>
      <c r="LZT386" s="55"/>
      <c r="LZU386" s="55"/>
      <c r="LZV386" s="55"/>
      <c r="LZW386" s="55"/>
      <c r="LZX386" s="55"/>
      <c r="LZY386" s="55"/>
      <c r="LZZ386" s="55"/>
      <c r="MAA386" s="55"/>
      <c r="MAB386" s="55"/>
      <c r="MAC386" s="55"/>
      <c r="MAD386" s="55"/>
      <c r="MAE386" s="55"/>
      <c r="MAF386" s="55"/>
      <c r="MAG386" s="55"/>
      <c r="MAH386" s="55"/>
      <c r="MAI386" s="55"/>
      <c r="MAJ386" s="55"/>
      <c r="MAK386" s="55"/>
      <c r="MAL386" s="55"/>
      <c r="MAM386" s="55"/>
      <c r="MAN386" s="55"/>
      <c r="MAO386" s="55"/>
      <c r="MAP386" s="55"/>
      <c r="MAQ386" s="55"/>
      <c r="MAR386" s="55"/>
      <c r="MAS386" s="55"/>
      <c r="MAT386" s="55"/>
      <c r="MAU386" s="55"/>
      <c r="MAV386" s="55"/>
      <c r="MAW386" s="55"/>
      <c r="MAX386" s="55"/>
      <c r="MAY386" s="55"/>
      <c r="MAZ386" s="55"/>
      <c r="MBA386" s="55"/>
      <c r="MBB386" s="55"/>
      <c r="MBC386" s="55"/>
      <c r="MBD386" s="55"/>
      <c r="MBE386" s="55"/>
      <c r="MBF386" s="55"/>
      <c r="MBG386" s="55"/>
      <c r="MBH386" s="55"/>
      <c r="MBI386" s="55"/>
      <c r="MBJ386" s="55"/>
      <c r="MBK386" s="55"/>
      <c r="MBL386" s="55"/>
      <c r="MBM386" s="55"/>
      <c r="MBN386" s="55"/>
      <c r="MBO386" s="55"/>
      <c r="MBP386" s="55"/>
      <c r="MBQ386" s="55"/>
      <c r="MBR386" s="55"/>
      <c r="MBS386" s="55"/>
      <c r="MBT386" s="55"/>
      <c r="MBU386" s="55"/>
      <c r="MBV386" s="55"/>
      <c r="MBW386" s="55"/>
      <c r="MBX386" s="55"/>
      <c r="MBY386" s="55"/>
      <c r="MBZ386" s="55"/>
      <c r="MCA386" s="55"/>
      <c r="MCB386" s="55"/>
      <c r="MCC386" s="55"/>
      <c r="MCD386" s="55"/>
      <c r="MCE386" s="55"/>
      <c r="MCF386" s="55"/>
      <c r="MCG386" s="55"/>
      <c r="MCH386" s="55"/>
      <c r="MCI386" s="55"/>
      <c r="MCJ386" s="55"/>
      <c r="MCK386" s="55"/>
      <c r="MCL386" s="55"/>
      <c r="MCM386" s="55"/>
      <c r="MCN386" s="55"/>
      <c r="MCO386" s="55"/>
      <c r="MCP386" s="55"/>
      <c r="MCQ386" s="55"/>
      <c r="MCR386" s="55"/>
      <c r="MCS386" s="55"/>
      <c r="MCT386" s="55"/>
      <c r="MCU386" s="55"/>
      <c r="MCV386" s="55"/>
      <c r="MCW386" s="55"/>
      <c r="MCX386" s="55"/>
      <c r="MCY386" s="55"/>
      <c r="MCZ386" s="55"/>
      <c r="MDA386" s="55"/>
      <c r="MDB386" s="55"/>
      <c r="MDC386" s="55"/>
      <c r="MDD386" s="55"/>
      <c r="MDE386" s="55"/>
      <c r="MDF386" s="55"/>
      <c r="MDG386" s="55"/>
      <c r="MDH386" s="55"/>
      <c r="MDI386" s="55"/>
      <c r="MDJ386" s="55"/>
      <c r="MDK386" s="55"/>
      <c r="MDL386" s="55"/>
      <c r="MDM386" s="55"/>
      <c r="MDN386" s="55"/>
      <c r="MDO386" s="55"/>
      <c r="MDP386" s="55"/>
      <c r="MDQ386" s="55"/>
      <c r="MDR386" s="55"/>
      <c r="MDS386" s="55"/>
      <c r="MDT386" s="55"/>
      <c r="MDU386" s="55"/>
      <c r="MDV386" s="55"/>
      <c r="MDW386" s="55"/>
      <c r="MDX386" s="55"/>
      <c r="MDY386" s="55"/>
      <c r="MDZ386" s="55"/>
      <c r="MEA386" s="55"/>
      <c r="MEB386" s="55"/>
      <c r="MEC386" s="55"/>
      <c r="MED386" s="55"/>
      <c r="MEE386" s="55"/>
      <c r="MEF386" s="55"/>
      <c r="MEG386" s="55"/>
      <c r="MEH386" s="55"/>
      <c r="MEI386" s="55"/>
      <c r="MEJ386" s="55"/>
      <c r="MEK386" s="55"/>
      <c r="MEL386" s="55"/>
      <c r="MEM386" s="55"/>
      <c r="MEN386" s="55"/>
      <c r="MEO386" s="55"/>
      <c r="MEP386" s="55"/>
      <c r="MEQ386" s="55"/>
      <c r="MER386" s="55"/>
      <c r="MES386" s="55"/>
      <c r="MET386" s="55"/>
      <c r="MEU386" s="55"/>
      <c r="MEV386" s="55"/>
      <c r="MEW386" s="55"/>
      <c r="MEX386" s="55"/>
      <c r="MEY386" s="55"/>
      <c r="MEZ386" s="55"/>
      <c r="MFA386" s="55"/>
      <c r="MFB386" s="55"/>
      <c r="MFC386" s="55"/>
      <c r="MFD386" s="55"/>
      <c r="MFE386" s="55"/>
      <c r="MFF386" s="55"/>
      <c r="MFG386" s="55"/>
      <c r="MFH386" s="55"/>
      <c r="MFI386" s="55"/>
      <c r="MFJ386" s="55"/>
      <c r="MFK386" s="55"/>
      <c r="MFL386" s="55"/>
      <c r="MFM386" s="55"/>
      <c r="MFN386" s="55"/>
      <c r="MFO386" s="55"/>
      <c r="MFP386" s="55"/>
      <c r="MFQ386" s="55"/>
      <c r="MFR386" s="55"/>
      <c r="MFS386" s="55"/>
      <c r="MFT386" s="55"/>
      <c r="MFU386" s="55"/>
      <c r="MFV386" s="55"/>
      <c r="MFW386" s="55"/>
      <c r="MFX386" s="55"/>
      <c r="MFY386" s="55"/>
      <c r="MFZ386" s="55"/>
      <c r="MGA386" s="55"/>
      <c r="MGB386" s="55"/>
      <c r="MGC386" s="55"/>
      <c r="MGD386" s="55"/>
      <c r="MGE386" s="55"/>
      <c r="MGF386" s="55"/>
      <c r="MGG386" s="55"/>
      <c r="MGH386" s="55"/>
      <c r="MGI386" s="55"/>
      <c r="MGJ386" s="55"/>
      <c r="MGK386" s="55"/>
      <c r="MGL386" s="55"/>
      <c r="MGM386" s="55"/>
      <c r="MGN386" s="55"/>
      <c r="MGO386" s="55"/>
      <c r="MGP386" s="55"/>
      <c r="MGQ386" s="55"/>
      <c r="MGR386" s="55"/>
      <c r="MGS386" s="55"/>
      <c r="MGT386" s="55"/>
      <c r="MGU386" s="55"/>
      <c r="MGV386" s="55"/>
      <c r="MGW386" s="55"/>
      <c r="MGX386" s="55"/>
      <c r="MGY386" s="55"/>
      <c r="MGZ386" s="55"/>
      <c r="MHA386" s="55"/>
      <c r="MHB386" s="55"/>
      <c r="MHC386" s="55"/>
      <c r="MHD386" s="55"/>
      <c r="MHE386" s="55"/>
      <c r="MHF386" s="55"/>
      <c r="MHG386" s="55"/>
      <c r="MHH386" s="55"/>
      <c r="MHI386" s="55"/>
      <c r="MHJ386" s="55"/>
      <c r="MHK386" s="55"/>
      <c r="MHL386" s="55"/>
      <c r="MHM386" s="55"/>
      <c r="MHN386" s="55"/>
      <c r="MHO386" s="55"/>
      <c r="MHP386" s="55"/>
      <c r="MHQ386" s="55"/>
      <c r="MHR386" s="55"/>
      <c r="MHS386" s="55"/>
      <c r="MHT386" s="55"/>
      <c r="MHU386" s="55"/>
      <c r="MHV386" s="55"/>
      <c r="MHW386" s="55"/>
      <c r="MHX386" s="55"/>
      <c r="MHY386" s="55"/>
      <c r="MHZ386" s="55"/>
      <c r="MIA386" s="55"/>
      <c r="MIB386" s="55"/>
      <c r="MIC386" s="55"/>
      <c r="MID386" s="55"/>
      <c r="MIE386" s="55"/>
      <c r="MIF386" s="55"/>
      <c r="MIG386" s="55"/>
      <c r="MIH386" s="55"/>
      <c r="MII386" s="55"/>
      <c r="MIJ386" s="55"/>
      <c r="MIK386" s="55"/>
      <c r="MIL386" s="55"/>
      <c r="MIM386" s="55"/>
      <c r="MIN386" s="55"/>
      <c r="MIO386" s="55"/>
      <c r="MIP386" s="55"/>
      <c r="MIQ386" s="55"/>
      <c r="MIR386" s="55"/>
      <c r="MIS386" s="55"/>
      <c r="MIT386" s="55"/>
      <c r="MIU386" s="55"/>
      <c r="MIV386" s="55"/>
      <c r="MIW386" s="55"/>
      <c r="MIX386" s="55"/>
      <c r="MIY386" s="55"/>
      <c r="MIZ386" s="55"/>
      <c r="MJA386" s="55"/>
      <c r="MJB386" s="55"/>
      <c r="MJC386" s="55"/>
      <c r="MJD386" s="55"/>
      <c r="MJE386" s="55"/>
      <c r="MJF386" s="55"/>
      <c r="MJG386" s="55"/>
      <c r="MJH386" s="55"/>
      <c r="MJI386" s="55"/>
      <c r="MJJ386" s="55"/>
      <c r="MJK386" s="55"/>
      <c r="MJL386" s="55"/>
      <c r="MJM386" s="55"/>
      <c r="MJN386" s="55"/>
      <c r="MJO386" s="55"/>
      <c r="MJP386" s="55"/>
      <c r="MJQ386" s="55"/>
      <c r="MJR386" s="55"/>
      <c r="MJS386" s="55"/>
      <c r="MJT386" s="55"/>
      <c r="MJU386" s="55"/>
      <c r="MJV386" s="55"/>
      <c r="MJW386" s="55"/>
      <c r="MJX386" s="55"/>
      <c r="MJY386" s="55"/>
      <c r="MJZ386" s="55"/>
      <c r="MKA386" s="55"/>
      <c r="MKB386" s="55"/>
      <c r="MKC386" s="55"/>
      <c r="MKD386" s="55"/>
      <c r="MKE386" s="55"/>
      <c r="MKF386" s="55"/>
      <c r="MKG386" s="55"/>
      <c r="MKH386" s="55"/>
      <c r="MKI386" s="55"/>
      <c r="MKJ386" s="55"/>
      <c r="MKK386" s="55"/>
      <c r="MKL386" s="55"/>
      <c r="MKM386" s="55"/>
      <c r="MKN386" s="55"/>
      <c r="MKO386" s="55"/>
      <c r="MKP386" s="55"/>
      <c r="MKQ386" s="55"/>
      <c r="MKR386" s="55"/>
      <c r="MKS386" s="55"/>
      <c r="MKT386" s="55"/>
      <c r="MKU386" s="55"/>
      <c r="MKV386" s="55"/>
      <c r="MKW386" s="55"/>
      <c r="MKX386" s="55"/>
      <c r="MKY386" s="55"/>
      <c r="MKZ386" s="55"/>
      <c r="MLA386" s="55"/>
      <c r="MLB386" s="55"/>
      <c r="MLC386" s="55"/>
      <c r="MLD386" s="55"/>
      <c r="MLE386" s="55"/>
      <c r="MLF386" s="55"/>
      <c r="MLG386" s="55"/>
      <c r="MLH386" s="55"/>
      <c r="MLI386" s="55"/>
      <c r="MLJ386" s="55"/>
      <c r="MLK386" s="55"/>
      <c r="MLL386" s="55"/>
      <c r="MLM386" s="55"/>
      <c r="MLN386" s="55"/>
      <c r="MLO386" s="55"/>
      <c r="MLP386" s="55"/>
      <c r="MLQ386" s="55"/>
      <c r="MLR386" s="55"/>
      <c r="MLS386" s="55"/>
      <c r="MLT386" s="55"/>
      <c r="MLU386" s="55"/>
      <c r="MLV386" s="55"/>
      <c r="MLW386" s="55"/>
      <c r="MLX386" s="55"/>
      <c r="MLY386" s="55"/>
      <c r="MLZ386" s="55"/>
      <c r="MMA386" s="55"/>
      <c r="MMB386" s="55"/>
      <c r="MMC386" s="55"/>
      <c r="MMD386" s="55"/>
      <c r="MME386" s="55"/>
      <c r="MMF386" s="55"/>
      <c r="MMG386" s="55"/>
      <c r="MMH386" s="55"/>
      <c r="MMI386" s="55"/>
      <c r="MMJ386" s="55"/>
      <c r="MMK386" s="55"/>
      <c r="MML386" s="55"/>
      <c r="MMM386" s="55"/>
      <c r="MMN386" s="55"/>
      <c r="MMO386" s="55"/>
      <c r="MMP386" s="55"/>
      <c r="MMQ386" s="55"/>
      <c r="MMR386" s="55"/>
      <c r="MMS386" s="55"/>
      <c r="MMT386" s="55"/>
      <c r="MMU386" s="55"/>
      <c r="MMV386" s="55"/>
      <c r="MMW386" s="55"/>
      <c r="MMX386" s="55"/>
      <c r="MMY386" s="55"/>
      <c r="MMZ386" s="55"/>
      <c r="MNA386" s="55"/>
      <c r="MNB386" s="55"/>
      <c r="MNC386" s="55"/>
      <c r="MND386" s="55"/>
      <c r="MNE386" s="55"/>
      <c r="MNF386" s="55"/>
      <c r="MNG386" s="55"/>
      <c r="MNH386" s="55"/>
      <c r="MNI386" s="55"/>
      <c r="MNJ386" s="55"/>
      <c r="MNK386" s="55"/>
      <c r="MNL386" s="55"/>
      <c r="MNM386" s="55"/>
      <c r="MNN386" s="55"/>
      <c r="MNO386" s="55"/>
      <c r="MNP386" s="55"/>
      <c r="MNQ386" s="55"/>
      <c r="MNR386" s="55"/>
      <c r="MNS386" s="55"/>
      <c r="MNT386" s="55"/>
      <c r="MNU386" s="55"/>
      <c r="MNV386" s="55"/>
      <c r="MNW386" s="55"/>
      <c r="MNX386" s="55"/>
      <c r="MNY386" s="55"/>
      <c r="MNZ386" s="55"/>
      <c r="MOA386" s="55"/>
      <c r="MOB386" s="55"/>
      <c r="MOC386" s="55"/>
      <c r="MOD386" s="55"/>
      <c r="MOE386" s="55"/>
      <c r="MOF386" s="55"/>
      <c r="MOG386" s="55"/>
      <c r="MOH386" s="55"/>
      <c r="MOI386" s="55"/>
      <c r="MOJ386" s="55"/>
      <c r="MOK386" s="55"/>
      <c r="MOL386" s="55"/>
      <c r="MOM386" s="55"/>
      <c r="MON386" s="55"/>
      <c r="MOO386" s="55"/>
      <c r="MOP386" s="55"/>
      <c r="MOQ386" s="55"/>
      <c r="MOR386" s="55"/>
      <c r="MOS386" s="55"/>
      <c r="MOT386" s="55"/>
      <c r="MOU386" s="55"/>
      <c r="MOV386" s="55"/>
      <c r="MOW386" s="55"/>
      <c r="MOX386" s="55"/>
      <c r="MOY386" s="55"/>
      <c r="MOZ386" s="55"/>
      <c r="MPA386" s="55"/>
      <c r="MPB386" s="55"/>
      <c r="MPC386" s="55"/>
      <c r="MPD386" s="55"/>
      <c r="MPE386" s="55"/>
      <c r="MPF386" s="55"/>
      <c r="MPG386" s="55"/>
      <c r="MPH386" s="55"/>
      <c r="MPI386" s="55"/>
      <c r="MPJ386" s="55"/>
      <c r="MPK386" s="55"/>
      <c r="MPL386" s="55"/>
      <c r="MPM386" s="55"/>
      <c r="MPN386" s="55"/>
      <c r="MPO386" s="55"/>
      <c r="MPP386" s="55"/>
      <c r="MPQ386" s="55"/>
      <c r="MPR386" s="55"/>
      <c r="MPS386" s="55"/>
      <c r="MPT386" s="55"/>
      <c r="MPU386" s="55"/>
      <c r="MPV386" s="55"/>
      <c r="MPW386" s="55"/>
      <c r="MPX386" s="55"/>
      <c r="MPY386" s="55"/>
      <c r="MPZ386" s="55"/>
      <c r="MQA386" s="55"/>
      <c r="MQB386" s="55"/>
      <c r="MQC386" s="55"/>
      <c r="MQD386" s="55"/>
      <c r="MQE386" s="55"/>
      <c r="MQF386" s="55"/>
      <c r="MQG386" s="55"/>
      <c r="MQH386" s="55"/>
      <c r="MQI386" s="55"/>
      <c r="MQJ386" s="55"/>
      <c r="MQK386" s="55"/>
      <c r="MQL386" s="55"/>
      <c r="MQM386" s="55"/>
      <c r="MQN386" s="55"/>
      <c r="MQO386" s="55"/>
      <c r="MQP386" s="55"/>
      <c r="MQQ386" s="55"/>
      <c r="MQR386" s="55"/>
      <c r="MQS386" s="55"/>
      <c r="MQT386" s="55"/>
      <c r="MQU386" s="55"/>
      <c r="MQV386" s="55"/>
      <c r="MQW386" s="55"/>
      <c r="MQX386" s="55"/>
      <c r="MQY386" s="55"/>
      <c r="MQZ386" s="55"/>
      <c r="MRA386" s="55"/>
      <c r="MRB386" s="55"/>
      <c r="MRC386" s="55"/>
      <c r="MRD386" s="55"/>
      <c r="MRE386" s="55"/>
      <c r="MRF386" s="55"/>
      <c r="MRG386" s="55"/>
      <c r="MRH386" s="55"/>
      <c r="MRI386" s="55"/>
      <c r="MRJ386" s="55"/>
      <c r="MRK386" s="55"/>
      <c r="MRL386" s="55"/>
      <c r="MRM386" s="55"/>
      <c r="MRN386" s="55"/>
      <c r="MRO386" s="55"/>
      <c r="MRP386" s="55"/>
      <c r="MRQ386" s="55"/>
      <c r="MRR386" s="55"/>
      <c r="MRS386" s="55"/>
      <c r="MRT386" s="55"/>
      <c r="MRU386" s="55"/>
      <c r="MRV386" s="55"/>
      <c r="MRW386" s="55"/>
      <c r="MRX386" s="55"/>
      <c r="MRY386" s="55"/>
      <c r="MRZ386" s="55"/>
      <c r="MSA386" s="55"/>
      <c r="MSB386" s="55"/>
      <c r="MSC386" s="55"/>
      <c r="MSD386" s="55"/>
      <c r="MSE386" s="55"/>
      <c r="MSF386" s="55"/>
      <c r="MSG386" s="55"/>
      <c r="MSH386" s="55"/>
      <c r="MSI386" s="55"/>
      <c r="MSJ386" s="55"/>
      <c r="MSK386" s="55"/>
      <c r="MSL386" s="55"/>
      <c r="MSM386" s="55"/>
      <c r="MSN386" s="55"/>
      <c r="MSO386" s="55"/>
      <c r="MSP386" s="55"/>
      <c r="MSQ386" s="55"/>
      <c r="MSR386" s="55"/>
      <c r="MSS386" s="55"/>
      <c r="MST386" s="55"/>
      <c r="MSU386" s="55"/>
      <c r="MSV386" s="55"/>
      <c r="MSW386" s="55"/>
      <c r="MSX386" s="55"/>
      <c r="MSY386" s="55"/>
      <c r="MSZ386" s="55"/>
      <c r="MTA386" s="55"/>
      <c r="MTB386" s="55"/>
      <c r="MTC386" s="55"/>
      <c r="MTD386" s="55"/>
      <c r="MTE386" s="55"/>
      <c r="MTF386" s="55"/>
      <c r="MTG386" s="55"/>
      <c r="MTH386" s="55"/>
      <c r="MTI386" s="55"/>
      <c r="MTJ386" s="55"/>
      <c r="MTK386" s="55"/>
      <c r="MTL386" s="55"/>
      <c r="MTM386" s="55"/>
      <c r="MTN386" s="55"/>
      <c r="MTO386" s="55"/>
      <c r="MTP386" s="55"/>
      <c r="MTQ386" s="55"/>
      <c r="MTR386" s="55"/>
      <c r="MTS386" s="55"/>
      <c r="MTT386" s="55"/>
      <c r="MTU386" s="55"/>
      <c r="MTV386" s="55"/>
      <c r="MTW386" s="55"/>
      <c r="MTX386" s="55"/>
      <c r="MTY386" s="55"/>
      <c r="MTZ386" s="55"/>
      <c r="MUA386" s="55"/>
      <c r="MUB386" s="55"/>
      <c r="MUC386" s="55"/>
      <c r="MUD386" s="55"/>
      <c r="MUE386" s="55"/>
      <c r="MUF386" s="55"/>
      <c r="MUG386" s="55"/>
      <c r="MUH386" s="55"/>
      <c r="MUI386" s="55"/>
      <c r="MUJ386" s="55"/>
      <c r="MUK386" s="55"/>
      <c r="MUL386" s="55"/>
      <c r="MUM386" s="55"/>
      <c r="MUN386" s="55"/>
      <c r="MUO386" s="55"/>
      <c r="MUP386" s="55"/>
      <c r="MUQ386" s="55"/>
      <c r="MUR386" s="55"/>
      <c r="MUS386" s="55"/>
      <c r="MUT386" s="55"/>
      <c r="MUU386" s="55"/>
      <c r="MUV386" s="55"/>
      <c r="MUW386" s="55"/>
      <c r="MUX386" s="55"/>
      <c r="MUY386" s="55"/>
      <c r="MUZ386" s="55"/>
      <c r="MVA386" s="55"/>
      <c r="MVB386" s="55"/>
      <c r="MVC386" s="55"/>
      <c r="MVD386" s="55"/>
      <c r="MVE386" s="55"/>
      <c r="MVF386" s="55"/>
      <c r="MVG386" s="55"/>
      <c r="MVH386" s="55"/>
      <c r="MVI386" s="55"/>
      <c r="MVJ386" s="55"/>
      <c r="MVK386" s="55"/>
      <c r="MVL386" s="55"/>
      <c r="MVM386" s="55"/>
      <c r="MVN386" s="55"/>
      <c r="MVO386" s="55"/>
      <c r="MVP386" s="55"/>
      <c r="MVQ386" s="55"/>
      <c r="MVR386" s="55"/>
      <c r="MVS386" s="55"/>
      <c r="MVT386" s="55"/>
      <c r="MVU386" s="55"/>
      <c r="MVV386" s="55"/>
      <c r="MVW386" s="55"/>
      <c r="MVX386" s="55"/>
      <c r="MVY386" s="55"/>
      <c r="MVZ386" s="55"/>
      <c r="MWA386" s="55"/>
      <c r="MWB386" s="55"/>
      <c r="MWC386" s="55"/>
      <c r="MWD386" s="55"/>
      <c r="MWE386" s="55"/>
      <c r="MWF386" s="55"/>
      <c r="MWG386" s="55"/>
      <c r="MWH386" s="55"/>
      <c r="MWI386" s="55"/>
      <c r="MWJ386" s="55"/>
      <c r="MWK386" s="55"/>
      <c r="MWL386" s="55"/>
      <c r="MWM386" s="55"/>
      <c r="MWN386" s="55"/>
      <c r="MWO386" s="55"/>
      <c r="MWP386" s="55"/>
      <c r="MWQ386" s="55"/>
      <c r="MWR386" s="55"/>
      <c r="MWS386" s="55"/>
      <c r="MWT386" s="55"/>
      <c r="MWU386" s="55"/>
      <c r="MWV386" s="55"/>
      <c r="MWW386" s="55"/>
      <c r="MWX386" s="55"/>
      <c r="MWY386" s="55"/>
      <c r="MWZ386" s="55"/>
      <c r="MXA386" s="55"/>
      <c r="MXB386" s="55"/>
      <c r="MXC386" s="55"/>
      <c r="MXD386" s="55"/>
      <c r="MXE386" s="55"/>
      <c r="MXF386" s="55"/>
      <c r="MXG386" s="55"/>
      <c r="MXH386" s="55"/>
      <c r="MXI386" s="55"/>
      <c r="MXJ386" s="55"/>
      <c r="MXK386" s="55"/>
      <c r="MXL386" s="55"/>
      <c r="MXM386" s="55"/>
      <c r="MXN386" s="55"/>
      <c r="MXO386" s="55"/>
      <c r="MXP386" s="55"/>
      <c r="MXQ386" s="55"/>
      <c r="MXR386" s="55"/>
      <c r="MXS386" s="55"/>
      <c r="MXT386" s="55"/>
      <c r="MXU386" s="55"/>
      <c r="MXV386" s="55"/>
      <c r="MXW386" s="55"/>
      <c r="MXX386" s="55"/>
      <c r="MXY386" s="55"/>
      <c r="MXZ386" s="55"/>
      <c r="MYA386" s="55"/>
      <c r="MYB386" s="55"/>
      <c r="MYC386" s="55"/>
      <c r="MYD386" s="55"/>
      <c r="MYE386" s="55"/>
      <c r="MYF386" s="55"/>
      <c r="MYG386" s="55"/>
      <c r="MYH386" s="55"/>
      <c r="MYI386" s="55"/>
      <c r="MYJ386" s="55"/>
      <c r="MYK386" s="55"/>
      <c r="MYL386" s="55"/>
      <c r="MYM386" s="55"/>
      <c r="MYN386" s="55"/>
      <c r="MYO386" s="55"/>
      <c r="MYP386" s="55"/>
      <c r="MYQ386" s="55"/>
      <c r="MYR386" s="55"/>
      <c r="MYS386" s="55"/>
      <c r="MYT386" s="55"/>
      <c r="MYU386" s="55"/>
      <c r="MYV386" s="55"/>
      <c r="MYW386" s="55"/>
      <c r="MYX386" s="55"/>
      <c r="MYY386" s="55"/>
      <c r="MYZ386" s="55"/>
      <c r="MZA386" s="55"/>
      <c r="MZB386" s="55"/>
      <c r="MZC386" s="55"/>
      <c r="MZD386" s="55"/>
      <c r="MZE386" s="55"/>
      <c r="MZF386" s="55"/>
      <c r="MZG386" s="55"/>
      <c r="MZH386" s="55"/>
      <c r="MZI386" s="55"/>
      <c r="MZJ386" s="55"/>
      <c r="MZK386" s="55"/>
      <c r="MZL386" s="55"/>
      <c r="MZM386" s="55"/>
      <c r="MZN386" s="55"/>
      <c r="MZO386" s="55"/>
      <c r="MZP386" s="55"/>
      <c r="MZQ386" s="55"/>
      <c r="MZR386" s="55"/>
      <c r="MZS386" s="55"/>
      <c r="MZT386" s="55"/>
      <c r="MZU386" s="55"/>
      <c r="MZV386" s="55"/>
      <c r="MZW386" s="55"/>
      <c r="MZX386" s="55"/>
      <c r="MZY386" s="55"/>
      <c r="MZZ386" s="55"/>
      <c r="NAA386" s="55"/>
      <c r="NAB386" s="55"/>
      <c r="NAC386" s="55"/>
      <c r="NAD386" s="55"/>
      <c r="NAE386" s="55"/>
      <c r="NAF386" s="55"/>
      <c r="NAG386" s="55"/>
      <c r="NAH386" s="55"/>
      <c r="NAI386" s="55"/>
      <c r="NAJ386" s="55"/>
      <c r="NAK386" s="55"/>
      <c r="NAL386" s="55"/>
      <c r="NAM386" s="55"/>
      <c r="NAN386" s="55"/>
      <c r="NAO386" s="55"/>
      <c r="NAP386" s="55"/>
      <c r="NAQ386" s="55"/>
      <c r="NAR386" s="55"/>
      <c r="NAS386" s="55"/>
      <c r="NAT386" s="55"/>
      <c r="NAU386" s="55"/>
      <c r="NAV386" s="55"/>
      <c r="NAW386" s="55"/>
      <c r="NAX386" s="55"/>
      <c r="NAY386" s="55"/>
      <c r="NAZ386" s="55"/>
      <c r="NBA386" s="55"/>
      <c r="NBB386" s="55"/>
      <c r="NBC386" s="55"/>
      <c r="NBD386" s="55"/>
      <c r="NBE386" s="55"/>
      <c r="NBF386" s="55"/>
      <c r="NBG386" s="55"/>
      <c r="NBH386" s="55"/>
      <c r="NBI386" s="55"/>
      <c r="NBJ386" s="55"/>
      <c r="NBK386" s="55"/>
      <c r="NBL386" s="55"/>
      <c r="NBM386" s="55"/>
      <c r="NBN386" s="55"/>
      <c r="NBO386" s="55"/>
      <c r="NBP386" s="55"/>
      <c r="NBQ386" s="55"/>
      <c r="NBR386" s="55"/>
      <c r="NBS386" s="55"/>
      <c r="NBT386" s="55"/>
      <c r="NBU386" s="55"/>
      <c r="NBV386" s="55"/>
      <c r="NBW386" s="55"/>
      <c r="NBX386" s="55"/>
      <c r="NBY386" s="55"/>
      <c r="NBZ386" s="55"/>
      <c r="NCA386" s="55"/>
      <c r="NCB386" s="55"/>
      <c r="NCC386" s="55"/>
      <c r="NCD386" s="55"/>
      <c r="NCE386" s="55"/>
      <c r="NCF386" s="55"/>
      <c r="NCG386" s="55"/>
      <c r="NCH386" s="55"/>
      <c r="NCI386" s="55"/>
      <c r="NCJ386" s="55"/>
      <c r="NCK386" s="55"/>
      <c r="NCL386" s="55"/>
      <c r="NCM386" s="55"/>
      <c r="NCN386" s="55"/>
      <c r="NCO386" s="55"/>
      <c r="NCP386" s="55"/>
      <c r="NCQ386" s="55"/>
      <c r="NCR386" s="55"/>
      <c r="NCS386" s="55"/>
      <c r="NCT386" s="55"/>
      <c r="NCU386" s="55"/>
      <c r="NCV386" s="55"/>
      <c r="NCW386" s="55"/>
      <c r="NCX386" s="55"/>
      <c r="NCY386" s="55"/>
      <c r="NCZ386" s="55"/>
      <c r="NDA386" s="55"/>
      <c r="NDB386" s="55"/>
      <c r="NDC386" s="55"/>
      <c r="NDD386" s="55"/>
      <c r="NDE386" s="55"/>
      <c r="NDF386" s="55"/>
      <c r="NDG386" s="55"/>
      <c r="NDH386" s="55"/>
      <c r="NDI386" s="55"/>
      <c r="NDJ386" s="55"/>
      <c r="NDK386" s="55"/>
      <c r="NDL386" s="55"/>
      <c r="NDM386" s="55"/>
      <c r="NDN386" s="55"/>
      <c r="NDO386" s="55"/>
      <c r="NDP386" s="55"/>
      <c r="NDQ386" s="55"/>
      <c r="NDR386" s="55"/>
      <c r="NDS386" s="55"/>
      <c r="NDT386" s="55"/>
      <c r="NDU386" s="55"/>
      <c r="NDV386" s="55"/>
      <c r="NDW386" s="55"/>
      <c r="NDX386" s="55"/>
      <c r="NDY386" s="55"/>
      <c r="NDZ386" s="55"/>
      <c r="NEA386" s="55"/>
      <c r="NEB386" s="55"/>
      <c r="NEC386" s="55"/>
      <c r="NED386" s="55"/>
      <c r="NEE386" s="55"/>
      <c r="NEF386" s="55"/>
      <c r="NEG386" s="55"/>
      <c r="NEH386" s="55"/>
      <c r="NEI386" s="55"/>
      <c r="NEJ386" s="55"/>
      <c r="NEK386" s="55"/>
      <c r="NEL386" s="55"/>
      <c r="NEM386" s="55"/>
      <c r="NEN386" s="55"/>
      <c r="NEO386" s="55"/>
      <c r="NEP386" s="55"/>
      <c r="NEQ386" s="55"/>
      <c r="NER386" s="55"/>
      <c r="NES386" s="55"/>
      <c r="NET386" s="55"/>
      <c r="NEU386" s="55"/>
      <c r="NEV386" s="55"/>
      <c r="NEW386" s="55"/>
      <c r="NEX386" s="55"/>
      <c r="NEY386" s="55"/>
      <c r="NEZ386" s="55"/>
      <c r="NFA386" s="55"/>
      <c r="NFB386" s="55"/>
      <c r="NFC386" s="55"/>
      <c r="NFD386" s="55"/>
      <c r="NFE386" s="55"/>
      <c r="NFF386" s="55"/>
      <c r="NFG386" s="55"/>
      <c r="NFH386" s="55"/>
      <c r="NFI386" s="55"/>
      <c r="NFJ386" s="55"/>
      <c r="NFK386" s="55"/>
      <c r="NFL386" s="55"/>
      <c r="NFM386" s="55"/>
      <c r="NFN386" s="55"/>
      <c r="NFO386" s="55"/>
      <c r="NFP386" s="55"/>
      <c r="NFQ386" s="55"/>
      <c r="NFR386" s="55"/>
      <c r="NFS386" s="55"/>
      <c r="NFT386" s="55"/>
      <c r="NFU386" s="55"/>
      <c r="NFV386" s="55"/>
      <c r="NFW386" s="55"/>
      <c r="NFX386" s="55"/>
      <c r="NFY386" s="55"/>
      <c r="NFZ386" s="55"/>
      <c r="NGA386" s="55"/>
      <c r="NGB386" s="55"/>
      <c r="NGC386" s="55"/>
      <c r="NGD386" s="55"/>
      <c r="NGE386" s="55"/>
      <c r="NGF386" s="55"/>
      <c r="NGG386" s="55"/>
      <c r="NGH386" s="55"/>
      <c r="NGI386" s="55"/>
      <c r="NGJ386" s="55"/>
      <c r="NGK386" s="55"/>
      <c r="NGL386" s="55"/>
      <c r="NGM386" s="55"/>
      <c r="NGN386" s="55"/>
      <c r="NGO386" s="55"/>
      <c r="NGP386" s="55"/>
      <c r="NGQ386" s="55"/>
      <c r="NGR386" s="55"/>
      <c r="NGS386" s="55"/>
      <c r="NGT386" s="55"/>
      <c r="NGU386" s="55"/>
      <c r="NGV386" s="55"/>
      <c r="NGW386" s="55"/>
      <c r="NGX386" s="55"/>
      <c r="NGY386" s="55"/>
      <c r="NGZ386" s="55"/>
      <c r="NHA386" s="55"/>
      <c r="NHB386" s="55"/>
      <c r="NHC386" s="55"/>
      <c r="NHD386" s="55"/>
      <c r="NHE386" s="55"/>
      <c r="NHF386" s="55"/>
      <c r="NHG386" s="55"/>
      <c r="NHH386" s="55"/>
      <c r="NHI386" s="55"/>
      <c r="NHJ386" s="55"/>
      <c r="NHK386" s="55"/>
      <c r="NHL386" s="55"/>
      <c r="NHM386" s="55"/>
      <c r="NHN386" s="55"/>
      <c r="NHO386" s="55"/>
      <c r="NHP386" s="55"/>
      <c r="NHQ386" s="55"/>
      <c r="NHR386" s="55"/>
      <c r="NHS386" s="55"/>
      <c r="NHT386" s="55"/>
      <c r="NHU386" s="55"/>
      <c r="NHV386" s="55"/>
      <c r="NHW386" s="55"/>
      <c r="NHX386" s="55"/>
      <c r="NHY386" s="55"/>
      <c r="NHZ386" s="55"/>
      <c r="NIA386" s="55"/>
      <c r="NIB386" s="55"/>
      <c r="NIC386" s="55"/>
      <c r="NID386" s="55"/>
      <c r="NIE386" s="55"/>
      <c r="NIF386" s="55"/>
      <c r="NIG386" s="55"/>
      <c r="NIH386" s="55"/>
      <c r="NII386" s="55"/>
      <c r="NIJ386" s="55"/>
      <c r="NIK386" s="55"/>
      <c r="NIL386" s="55"/>
      <c r="NIM386" s="55"/>
      <c r="NIN386" s="55"/>
      <c r="NIO386" s="55"/>
      <c r="NIP386" s="55"/>
      <c r="NIQ386" s="55"/>
      <c r="NIR386" s="55"/>
      <c r="NIS386" s="55"/>
      <c r="NIT386" s="55"/>
      <c r="NIU386" s="55"/>
      <c r="NIV386" s="55"/>
      <c r="NIW386" s="55"/>
      <c r="NIX386" s="55"/>
      <c r="NIY386" s="55"/>
      <c r="NIZ386" s="55"/>
      <c r="NJA386" s="55"/>
      <c r="NJB386" s="55"/>
      <c r="NJC386" s="55"/>
      <c r="NJD386" s="55"/>
      <c r="NJE386" s="55"/>
      <c r="NJF386" s="55"/>
      <c r="NJG386" s="55"/>
      <c r="NJH386" s="55"/>
      <c r="NJI386" s="55"/>
      <c r="NJJ386" s="55"/>
      <c r="NJK386" s="55"/>
      <c r="NJL386" s="55"/>
      <c r="NJM386" s="55"/>
      <c r="NJN386" s="55"/>
      <c r="NJO386" s="55"/>
      <c r="NJP386" s="55"/>
      <c r="NJQ386" s="55"/>
      <c r="NJR386" s="55"/>
      <c r="NJS386" s="55"/>
      <c r="NJT386" s="55"/>
      <c r="NJU386" s="55"/>
      <c r="NJV386" s="55"/>
      <c r="NJW386" s="55"/>
      <c r="NJX386" s="55"/>
      <c r="NJY386" s="55"/>
      <c r="NJZ386" s="55"/>
      <c r="NKA386" s="55"/>
      <c r="NKB386" s="55"/>
      <c r="NKC386" s="55"/>
      <c r="NKD386" s="55"/>
      <c r="NKE386" s="55"/>
      <c r="NKF386" s="55"/>
      <c r="NKG386" s="55"/>
      <c r="NKH386" s="55"/>
      <c r="NKI386" s="55"/>
      <c r="NKJ386" s="55"/>
      <c r="NKK386" s="55"/>
      <c r="NKL386" s="55"/>
      <c r="NKM386" s="55"/>
      <c r="NKN386" s="55"/>
      <c r="NKO386" s="55"/>
      <c r="NKP386" s="55"/>
      <c r="NKQ386" s="55"/>
      <c r="NKR386" s="55"/>
      <c r="NKS386" s="55"/>
      <c r="NKT386" s="55"/>
      <c r="NKU386" s="55"/>
      <c r="NKV386" s="55"/>
      <c r="NKW386" s="55"/>
      <c r="NKX386" s="55"/>
      <c r="NKY386" s="55"/>
      <c r="NKZ386" s="55"/>
      <c r="NLA386" s="55"/>
      <c r="NLB386" s="55"/>
      <c r="NLC386" s="55"/>
      <c r="NLD386" s="55"/>
      <c r="NLE386" s="55"/>
      <c r="NLF386" s="55"/>
      <c r="NLG386" s="55"/>
      <c r="NLH386" s="55"/>
      <c r="NLI386" s="55"/>
      <c r="NLJ386" s="55"/>
      <c r="NLK386" s="55"/>
      <c r="NLL386" s="55"/>
      <c r="NLM386" s="55"/>
      <c r="NLN386" s="55"/>
      <c r="NLO386" s="55"/>
      <c r="NLP386" s="55"/>
      <c r="NLQ386" s="55"/>
      <c r="NLR386" s="55"/>
      <c r="NLS386" s="55"/>
      <c r="NLT386" s="55"/>
      <c r="NLU386" s="55"/>
      <c r="NLV386" s="55"/>
      <c r="NLW386" s="55"/>
      <c r="NLX386" s="55"/>
      <c r="NLY386" s="55"/>
      <c r="NLZ386" s="55"/>
      <c r="NMA386" s="55"/>
      <c r="NMB386" s="55"/>
      <c r="NMC386" s="55"/>
      <c r="NMD386" s="55"/>
      <c r="NME386" s="55"/>
      <c r="NMF386" s="55"/>
      <c r="NMG386" s="55"/>
      <c r="NMH386" s="55"/>
      <c r="NMI386" s="55"/>
      <c r="NMJ386" s="55"/>
      <c r="NMK386" s="55"/>
      <c r="NML386" s="55"/>
      <c r="NMM386" s="55"/>
      <c r="NMN386" s="55"/>
      <c r="NMO386" s="55"/>
      <c r="NMP386" s="55"/>
      <c r="NMQ386" s="55"/>
      <c r="NMR386" s="55"/>
      <c r="NMS386" s="55"/>
      <c r="NMT386" s="55"/>
      <c r="NMU386" s="55"/>
      <c r="NMV386" s="55"/>
      <c r="NMW386" s="55"/>
      <c r="NMX386" s="55"/>
      <c r="NMY386" s="55"/>
      <c r="NMZ386" s="55"/>
      <c r="NNA386" s="55"/>
      <c r="NNB386" s="55"/>
      <c r="NNC386" s="55"/>
      <c r="NND386" s="55"/>
      <c r="NNE386" s="55"/>
      <c r="NNF386" s="55"/>
      <c r="NNG386" s="55"/>
      <c r="NNH386" s="55"/>
      <c r="NNI386" s="55"/>
      <c r="NNJ386" s="55"/>
      <c r="NNK386" s="55"/>
      <c r="NNL386" s="55"/>
      <c r="NNM386" s="55"/>
      <c r="NNN386" s="55"/>
      <c r="NNO386" s="55"/>
      <c r="NNP386" s="55"/>
      <c r="NNQ386" s="55"/>
      <c r="NNR386" s="55"/>
      <c r="NNS386" s="55"/>
      <c r="NNT386" s="55"/>
      <c r="NNU386" s="55"/>
      <c r="NNV386" s="55"/>
      <c r="NNW386" s="55"/>
      <c r="NNX386" s="55"/>
      <c r="NNY386" s="55"/>
      <c r="NNZ386" s="55"/>
      <c r="NOA386" s="55"/>
      <c r="NOB386" s="55"/>
      <c r="NOC386" s="55"/>
      <c r="NOD386" s="55"/>
      <c r="NOE386" s="55"/>
      <c r="NOF386" s="55"/>
      <c r="NOG386" s="55"/>
      <c r="NOH386" s="55"/>
      <c r="NOI386" s="55"/>
      <c r="NOJ386" s="55"/>
      <c r="NOK386" s="55"/>
      <c r="NOL386" s="55"/>
      <c r="NOM386" s="55"/>
      <c r="NON386" s="55"/>
      <c r="NOO386" s="55"/>
      <c r="NOP386" s="55"/>
      <c r="NOQ386" s="55"/>
      <c r="NOR386" s="55"/>
      <c r="NOS386" s="55"/>
      <c r="NOT386" s="55"/>
      <c r="NOU386" s="55"/>
      <c r="NOV386" s="55"/>
      <c r="NOW386" s="55"/>
      <c r="NOX386" s="55"/>
      <c r="NOY386" s="55"/>
      <c r="NOZ386" s="55"/>
      <c r="NPA386" s="55"/>
      <c r="NPB386" s="55"/>
      <c r="NPC386" s="55"/>
      <c r="NPD386" s="55"/>
      <c r="NPE386" s="55"/>
      <c r="NPF386" s="55"/>
      <c r="NPG386" s="55"/>
      <c r="NPH386" s="55"/>
      <c r="NPI386" s="55"/>
      <c r="NPJ386" s="55"/>
      <c r="NPK386" s="55"/>
      <c r="NPL386" s="55"/>
      <c r="NPM386" s="55"/>
      <c r="NPN386" s="55"/>
      <c r="NPO386" s="55"/>
      <c r="NPP386" s="55"/>
      <c r="NPQ386" s="55"/>
      <c r="NPR386" s="55"/>
      <c r="NPS386" s="55"/>
      <c r="NPT386" s="55"/>
      <c r="NPU386" s="55"/>
      <c r="NPV386" s="55"/>
      <c r="NPW386" s="55"/>
      <c r="NPX386" s="55"/>
      <c r="NPY386" s="55"/>
      <c r="NPZ386" s="55"/>
      <c r="NQA386" s="55"/>
      <c r="NQB386" s="55"/>
      <c r="NQC386" s="55"/>
      <c r="NQD386" s="55"/>
      <c r="NQE386" s="55"/>
      <c r="NQF386" s="55"/>
      <c r="NQG386" s="55"/>
      <c r="NQH386" s="55"/>
      <c r="NQI386" s="55"/>
      <c r="NQJ386" s="55"/>
      <c r="NQK386" s="55"/>
      <c r="NQL386" s="55"/>
      <c r="NQM386" s="55"/>
      <c r="NQN386" s="55"/>
      <c r="NQO386" s="55"/>
      <c r="NQP386" s="55"/>
      <c r="NQQ386" s="55"/>
      <c r="NQR386" s="55"/>
      <c r="NQS386" s="55"/>
      <c r="NQT386" s="55"/>
      <c r="NQU386" s="55"/>
      <c r="NQV386" s="55"/>
      <c r="NQW386" s="55"/>
      <c r="NQX386" s="55"/>
      <c r="NQY386" s="55"/>
      <c r="NQZ386" s="55"/>
      <c r="NRA386" s="55"/>
      <c r="NRB386" s="55"/>
      <c r="NRC386" s="55"/>
      <c r="NRD386" s="55"/>
      <c r="NRE386" s="55"/>
      <c r="NRF386" s="55"/>
      <c r="NRG386" s="55"/>
      <c r="NRH386" s="55"/>
      <c r="NRI386" s="55"/>
      <c r="NRJ386" s="55"/>
      <c r="NRK386" s="55"/>
      <c r="NRL386" s="55"/>
      <c r="NRM386" s="55"/>
      <c r="NRN386" s="55"/>
      <c r="NRO386" s="55"/>
      <c r="NRP386" s="55"/>
      <c r="NRQ386" s="55"/>
      <c r="NRR386" s="55"/>
      <c r="NRS386" s="55"/>
      <c r="NRT386" s="55"/>
      <c r="NRU386" s="55"/>
      <c r="NRV386" s="55"/>
      <c r="NRW386" s="55"/>
      <c r="NRX386" s="55"/>
      <c r="NRY386" s="55"/>
      <c r="NRZ386" s="55"/>
      <c r="NSA386" s="55"/>
      <c r="NSB386" s="55"/>
      <c r="NSC386" s="55"/>
      <c r="NSD386" s="55"/>
      <c r="NSE386" s="55"/>
      <c r="NSF386" s="55"/>
      <c r="NSG386" s="55"/>
      <c r="NSH386" s="55"/>
      <c r="NSI386" s="55"/>
      <c r="NSJ386" s="55"/>
      <c r="NSK386" s="55"/>
      <c r="NSL386" s="55"/>
      <c r="NSM386" s="55"/>
      <c r="NSN386" s="55"/>
      <c r="NSO386" s="55"/>
      <c r="NSP386" s="55"/>
      <c r="NSQ386" s="55"/>
      <c r="NSR386" s="55"/>
      <c r="NSS386" s="55"/>
      <c r="NST386" s="55"/>
      <c r="NSU386" s="55"/>
      <c r="NSV386" s="55"/>
      <c r="NSW386" s="55"/>
      <c r="NSX386" s="55"/>
      <c r="NSY386" s="55"/>
      <c r="NSZ386" s="55"/>
      <c r="NTA386" s="55"/>
      <c r="NTB386" s="55"/>
      <c r="NTC386" s="55"/>
      <c r="NTD386" s="55"/>
      <c r="NTE386" s="55"/>
      <c r="NTF386" s="55"/>
      <c r="NTG386" s="55"/>
      <c r="NTH386" s="55"/>
      <c r="NTI386" s="55"/>
      <c r="NTJ386" s="55"/>
      <c r="NTK386" s="55"/>
      <c r="NTL386" s="55"/>
      <c r="NTM386" s="55"/>
      <c r="NTN386" s="55"/>
      <c r="NTO386" s="55"/>
      <c r="NTP386" s="55"/>
      <c r="NTQ386" s="55"/>
      <c r="NTR386" s="55"/>
      <c r="NTS386" s="55"/>
      <c r="NTT386" s="55"/>
      <c r="NTU386" s="55"/>
      <c r="NTV386" s="55"/>
      <c r="NTW386" s="55"/>
      <c r="NTX386" s="55"/>
      <c r="NTY386" s="55"/>
      <c r="NTZ386" s="55"/>
      <c r="NUA386" s="55"/>
      <c r="NUB386" s="55"/>
      <c r="NUC386" s="55"/>
      <c r="NUD386" s="55"/>
      <c r="NUE386" s="55"/>
      <c r="NUF386" s="55"/>
      <c r="NUG386" s="55"/>
      <c r="NUH386" s="55"/>
      <c r="NUI386" s="55"/>
      <c r="NUJ386" s="55"/>
      <c r="NUK386" s="55"/>
      <c r="NUL386" s="55"/>
      <c r="NUM386" s="55"/>
      <c r="NUN386" s="55"/>
      <c r="NUO386" s="55"/>
      <c r="NUP386" s="55"/>
      <c r="NUQ386" s="55"/>
      <c r="NUR386" s="55"/>
      <c r="NUS386" s="55"/>
      <c r="NUT386" s="55"/>
      <c r="NUU386" s="55"/>
      <c r="NUV386" s="55"/>
      <c r="NUW386" s="55"/>
      <c r="NUX386" s="55"/>
      <c r="NUY386" s="55"/>
      <c r="NUZ386" s="55"/>
      <c r="NVA386" s="55"/>
      <c r="NVB386" s="55"/>
      <c r="NVC386" s="55"/>
      <c r="NVD386" s="55"/>
      <c r="NVE386" s="55"/>
      <c r="NVF386" s="55"/>
      <c r="NVG386" s="55"/>
      <c r="NVH386" s="55"/>
      <c r="NVI386" s="55"/>
      <c r="NVJ386" s="55"/>
      <c r="NVK386" s="55"/>
      <c r="NVL386" s="55"/>
      <c r="NVM386" s="55"/>
      <c r="NVN386" s="55"/>
      <c r="NVO386" s="55"/>
      <c r="NVP386" s="55"/>
      <c r="NVQ386" s="55"/>
      <c r="NVR386" s="55"/>
      <c r="NVS386" s="55"/>
      <c r="NVT386" s="55"/>
      <c r="NVU386" s="55"/>
      <c r="NVV386" s="55"/>
      <c r="NVW386" s="55"/>
      <c r="NVX386" s="55"/>
      <c r="NVY386" s="55"/>
      <c r="NVZ386" s="55"/>
      <c r="NWA386" s="55"/>
      <c r="NWB386" s="55"/>
      <c r="NWC386" s="55"/>
      <c r="NWD386" s="55"/>
      <c r="NWE386" s="55"/>
      <c r="NWF386" s="55"/>
      <c r="NWG386" s="55"/>
      <c r="NWH386" s="55"/>
      <c r="NWI386" s="55"/>
      <c r="NWJ386" s="55"/>
      <c r="NWK386" s="55"/>
      <c r="NWL386" s="55"/>
      <c r="NWM386" s="55"/>
      <c r="NWN386" s="55"/>
      <c r="NWO386" s="55"/>
      <c r="NWP386" s="55"/>
      <c r="NWQ386" s="55"/>
      <c r="NWR386" s="55"/>
      <c r="NWS386" s="55"/>
      <c r="NWT386" s="55"/>
      <c r="NWU386" s="55"/>
      <c r="NWV386" s="55"/>
      <c r="NWW386" s="55"/>
      <c r="NWX386" s="55"/>
      <c r="NWY386" s="55"/>
      <c r="NWZ386" s="55"/>
      <c r="NXA386" s="55"/>
      <c r="NXB386" s="55"/>
      <c r="NXC386" s="55"/>
      <c r="NXD386" s="55"/>
      <c r="NXE386" s="55"/>
      <c r="NXF386" s="55"/>
      <c r="NXG386" s="55"/>
      <c r="NXH386" s="55"/>
      <c r="NXI386" s="55"/>
      <c r="NXJ386" s="55"/>
      <c r="NXK386" s="55"/>
      <c r="NXL386" s="55"/>
      <c r="NXM386" s="55"/>
      <c r="NXN386" s="55"/>
      <c r="NXO386" s="55"/>
      <c r="NXP386" s="55"/>
      <c r="NXQ386" s="55"/>
      <c r="NXR386" s="55"/>
      <c r="NXS386" s="55"/>
      <c r="NXT386" s="55"/>
      <c r="NXU386" s="55"/>
      <c r="NXV386" s="55"/>
      <c r="NXW386" s="55"/>
      <c r="NXX386" s="55"/>
      <c r="NXY386" s="55"/>
      <c r="NXZ386" s="55"/>
      <c r="NYA386" s="55"/>
      <c r="NYB386" s="55"/>
      <c r="NYC386" s="55"/>
      <c r="NYD386" s="55"/>
      <c r="NYE386" s="55"/>
      <c r="NYF386" s="55"/>
      <c r="NYG386" s="55"/>
      <c r="NYH386" s="55"/>
      <c r="NYI386" s="55"/>
      <c r="NYJ386" s="55"/>
      <c r="NYK386" s="55"/>
      <c r="NYL386" s="55"/>
      <c r="NYM386" s="55"/>
      <c r="NYN386" s="55"/>
      <c r="NYO386" s="55"/>
      <c r="NYP386" s="55"/>
      <c r="NYQ386" s="55"/>
      <c r="NYR386" s="55"/>
      <c r="NYS386" s="55"/>
      <c r="NYT386" s="55"/>
      <c r="NYU386" s="55"/>
      <c r="NYV386" s="55"/>
      <c r="NYW386" s="55"/>
      <c r="NYX386" s="55"/>
      <c r="NYY386" s="55"/>
      <c r="NYZ386" s="55"/>
      <c r="NZA386" s="55"/>
      <c r="NZB386" s="55"/>
      <c r="NZC386" s="55"/>
      <c r="NZD386" s="55"/>
      <c r="NZE386" s="55"/>
      <c r="NZF386" s="55"/>
      <c r="NZG386" s="55"/>
      <c r="NZH386" s="55"/>
      <c r="NZI386" s="55"/>
      <c r="NZJ386" s="55"/>
      <c r="NZK386" s="55"/>
      <c r="NZL386" s="55"/>
      <c r="NZM386" s="55"/>
      <c r="NZN386" s="55"/>
      <c r="NZO386" s="55"/>
      <c r="NZP386" s="55"/>
      <c r="NZQ386" s="55"/>
      <c r="NZR386" s="55"/>
      <c r="NZS386" s="55"/>
      <c r="NZT386" s="55"/>
      <c r="NZU386" s="55"/>
      <c r="NZV386" s="55"/>
      <c r="NZW386" s="55"/>
      <c r="NZX386" s="55"/>
      <c r="NZY386" s="55"/>
      <c r="NZZ386" s="55"/>
      <c r="OAA386" s="55"/>
      <c r="OAB386" s="55"/>
      <c r="OAC386" s="55"/>
      <c r="OAD386" s="55"/>
      <c r="OAE386" s="55"/>
      <c r="OAF386" s="55"/>
      <c r="OAG386" s="55"/>
      <c r="OAH386" s="55"/>
      <c r="OAI386" s="55"/>
      <c r="OAJ386" s="55"/>
      <c r="OAK386" s="55"/>
      <c r="OAL386" s="55"/>
      <c r="OAM386" s="55"/>
      <c r="OAN386" s="55"/>
      <c r="OAO386" s="55"/>
      <c r="OAP386" s="55"/>
      <c r="OAQ386" s="55"/>
      <c r="OAR386" s="55"/>
      <c r="OAS386" s="55"/>
      <c r="OAT386" s="55"/>
      <c r="OAU386" s="55"/>
      <c r="OAV386" s="55"/>
      <c r="OAW386" s="55"/>
      <c r="OAX386" s="55"/>
      <c r="OAY386" s="55"/>
      <c r="OAZ386" s="55"/>
      <c r="OBA386" s="55"/>
      <c r="OBB386" s="55"/>
      <c r="OBC386" s="55"/>
      <c r="OBD386" s="55"/>
      <c r="OBE386" s="55"/>
      <c r="OBF386" s="55"/>
      <c r="OBG386" s="55"/>
      <c r="OBH386" s="55"/>
      <c r="OBI386" s="55"/>
      <c r="OBJ386" s="55"/>
      <c r="OBK386" s="55"/>
      <c r="OBL386" s="55"/>
      <c r="OBM386" s="55"/>
      <c r="OBN386" s="55"/>
      <c r="OBO386" s="55"/>
      <c r="OBP386" s="55"/>
      <c r="OBQ386" s="55"/>
      <c r="OBR386" s="55"/>
      <c r="OBS386" s="55"/>
      <c r="OBT386" s="55"/>
      <c r="OBU386" s="55"/>
      <c r="OBV386" s="55"/>
      <c r="OBW386" s="55"/>
      <c r="OBX386" s="55"/>
      <c r="OBY386" s="55"/>
      <c r="OBZ386" s="55"/>
      <c r="OCA386" s="55"/>
      <c r="OCB386" s="55"/>
      <c r="OCC386" s="55"/>
      <c r="OCD386" s="55"/>
      <c r="OCE386" s="55"/>
      <c r="OCF386" s="55"/>
      <c r="OCG386" s="55"/>
      <c r="OCH386" s="55"/>
      <c r="OCI386" s="55"/>
      <c r="OCJ386" s="55"/>
      <c r="OCK386" s="55"/>
      <c r="OCL386" s="55"/>
      <c r="OCM386" s="55"/>
      <c r="OCN386" s="55"/>
      <c r="OCO386" s="55"/>
      <c r="OCP386" s="55"/>
      <c r="OCQ386" s="55"/>
      <c r="OCR386" s="55"/>
      <c r="OCS386" s="55"/>
      <c r="OCT386" s="55"/>
      <c r="OCU386" s="55"/>
      <c r="OCV386" s="55"/>
      <c r="OCW386" s="55"/>
      <c r="OCX386" s="55"/>
      <c r="OCY386" s="55"/>
      <c r="OCZ386" s="55"/>
      <c r="ODA386" s="55"/>
      <c r="ODB386" s="55"/>
      <c r="ODC386" s="55"/>
      <c r="ODD386" s="55"/>
      <c r="ODE386" s="55"/>
      <c r="ODF386" s="55"/>
      <c r="ODG386" s="55"/>
      <c r="ODH386" s="55"/>
      <c r="ODI386" s="55"/>
      <c r="ODJ386" s="55"/>
      <c r="ODK386" s="55"/>
      <c r="ODL386" s="55"/>
      <c r="ODM386" s="55"/>
      <c r="ODN386" s="55"/>
      <c r="ODO386" s="55"/>
      <c r="ODP386" s="55"/>
      <c r="ODQ386" s="55"/>
      <c r="ODR386" s="55"/>
      <c r="ODS386" s="55"/>
      <c r="ODT386" s="55"/>
      <c r="ODU386" s="55"/>
      <c r="ODV386" s="55"/>
      <c r="ODW386" s="55"/>
      <c r="ODX386" s="55"/>
      <c r="ODY386" s="55"/>
      <c r="ODZ386" s="55"/>
      <c r="OEA386" s="55"/>
      <c r="OEB386" s="55"/>
      <c r="OEC386" s="55"/>
      <c r="OED386" s="55"/>
      <c r="OEE386" s="55"/>
      <c r="OEF386" s="55"/>
      <c r="OEG386" s="55"/>
      <c r="OEH386" s="55"/>
      <c r="OEI386" s="55"/>
      <c r="OEJ386" s="55"/>
      <c r="OEK386" s="55"/>
      <c r="OEL386" s="55"/>
      <c r="OEM386" s="55"/>
      <c r="OEN386" s="55"/>
      <c r="OEO386" s="55"/>
      <c r="OEP386" s="55"/>
      <c r="OEQ386" s="55"/>
      <c r="OER386" s="55"/>
      <c r="OES386" s="55"/>
      <c r="OET386" s="55"/>
      <c r="OEU386" s="55"/>
      <c r="OEV386" s="55"/>
      <c r="OEW386" s="55"/>
      <c r="OEX386" s="55"/>
      <c r="OEY386" s="55"/>
      <c r="OEZ386" s="55"/>
      <c r="OFA386" s="55"/>
      <c r="OFB386" s="55"/>
      <c r="OFC386" s="55"/>
      <c r="OFD386" s="55"/>
      <c r="OFE386" s="55"/>
      <c r="OFF386" s="55"/>
      <c r="OFG386" s="55"/>
      <c r="OFH386" s="55"/>
      <c r="OFI386" s="55"/>
      <c r="OFJ386" s="55"/>
      <c r="OFK386" s="55"/>
      <c r="OFL386" s="55"/>
      <c r="OFM386" s="55"/>
      <c r="OFN386" s="55"/>
      <c r="OFO386" s="55"/>
      <c r="OFP386" s="55"/>
      <c r="OFQ386" s="55"/>
      <c r="OFR386" s="55"/>
      <c r="OFS386" s="55"/>
      <c r="OFT386" s="55"/>
      <c r="OFU386" s="55"/>
      <c r="OFV386" s="55"/>
      <c r="OFW386" s="55"/>
      <c r="OFX386" s="55"/>
      <c r="OFY386" s="55"/>
      <c r="OFZ386" s="55"/>
      <c r="OGA386" s="55"/>
      <c r="OGB386" s="55"/>
      <c r="OGC386" s="55"/>
      <c r="OGD386" s="55"/>
      <c r="OGE386" s="55"/>
      <c r="OGF386" s="55"/>
      <c r="OGG386" s="55"/>
      <c r="OGH386" s="55"/>
      <c r="OGI386" s="55"/>
      <c r="OGJ386" s="55"/>
      <c r="OGK386" s="55"/>
      <c r="OGL386" s="55"/>
      <c r="OGM386" s="55"/>
      <c r="OGN386" s="55"/>
      <c r="OGO386" s="55"/>
      <c r="OGP386" s="55"/>
      <c r="OGQ386" s="55"/>
      <c r="OGR386" s="55"/>
      <c r="OGS386" s="55"/>
      <c r="OGT386" s="55"/>
      <c r="OGU386" s="55"/>
      <c r="OGV386" s="55"/>
      <c r="OGW386" s="55"/>
      <c r="OGX386" s="55"/>
      <c r="OGY386" s="55"/>
      <c r="OGZ386" s="55"/>
      <c r="OHA386" s="55"/>
      <c r="OHB386" s="55"/>
      <c r="OHC386" s="55"/>
      <c r="OHD386" s="55"/>
      <c r="OHE386" s="55"/>
      <c r="OHF386" s="55"/>
      <c r="OHG386" s="55"/>
      <c r="OHH386" s="55"/>
      <c r="OHI386" s="55"/>
      <c r="OHJ386" s="55"/>
      <c r="OHK386" s="55"/>
      <c r="OHL386" s="55"/>
      <c r="OHM386" s="55"/>
      <c r="OHN386" s="55"/>
      <c r="OHO386" s="55"/>
      <c r="OHP386" s="55"/>
      <c r="OHQ386" s="55"/>
      <c r="OHR386" s="55"/>
      <c r="OHS386" s="55"/>
      <c r="OHT386" s="55"/>
      <c r="OHU386" s="55"/>
      <c r="OHV386" s="55"/>
      <c r="OHW386" s="55"/>
      <c r="OHX386" s="55"/>
      <c r="OHY386" s="55"/>
      <c r="OHZ386" s="55"/>
      <c r="OIA386" s="55"/>
      <c r="OIB386" s="55"/>
      <c r="OIC386" s="55"/>
      <c r="OID386" s="55"/>
      <c r="OIE386" s="55"/>
      <c r="OIF386" s="55"/>
      <c r="OIG386" s="55"/>
      <c r="OIH386" s="55"/>
      <c r="OII386" s="55"/>
      <c r="OIJ386" s="55"/>
      <c r="OIK386" s="55"/>
      <c r="OIL386" s="55"/>
      <c r="OIM386" s="55"/>
      <c r="OIN386" s="55"/>
      <c r="OIO386" s="55"/>
      <c r="OIP386" s="55"/>
      <c r="OIQ386" s="55"/>
      <c r="OIR386" s="55"/>
      <c r="OIS386" s="55"/>
      <c r="OIT386" s="55"/>
      <c r="OIU386" s="55"/>
      <c r="OIV386" s="55"/>
      <c r="OIW386" s="55"/>
      <c r="OIX386" s="55"/>
      <c r="OIY386" s="55"/>
      <c r="OIZ386" s="55"/>
      <c r="OJA386" s="55"/>
      <c r="OJB386" s="55"/>
      <c r="OJC386" s="55"/>
      <c r="OJD386" s="55"/>
      <c r="OJE386" s="55"/>
      <c r="OJF386" s="55"/>
      <c r="OJG386" s="55"/>
      <c r="OJH386" s="55"/>
      <c r="OJI386" s="55"/>
      <c r="OJJ386" s="55"/>
      <c r="OJK386" s="55"/>
      <c r="OJL386" s="55"/>
      <c r="OJM386" s="55"/>
      <c r="OJN386" s="55"/>
      <c r="OJO386" s="55"/>
      <c r="OJP386" s="55"/>
      <c r="OJQ386" s="55"/>
      <c r="OJR386" s="55"/>
      <c r="OJS386" s="55"/>
      <c r="OJT386" s="55"/>
      <c r="OJU386" s="55"/>
      <c r="OJV386" s="55"/>
      <c r="OJW386" s="55"/>
      <c r="OJX386" s="55"/>
      <c r="OJY386" s="55"/>
      <c r="OJZ386" s="55"/>
      <c r="OKA386" s="55"/>
      <c r="OKB386" s="55"/>
      <c r="OKC386" s="55"/>
      <c r="OKD386" s="55"/>
      <c r="OKE386" s="55"/>
      <c r="OKF386" s="55"/>
      <c r="OKG386" s="55"/>
      <c r="OKH386" s="55"/>
      <c r="OKI386" s="55"/>
      <c r="OKJ386" s="55"/>
      <c r="OKK386" s="55"/>
      <c r="OKL386" s="55"/>
      <c r="OKM386" s="55"/>
      <c r="OKN386" s="55"/>
      <c r="OKO386" s="55"/>
      <c r="OKP386" s="55"/>
      <c r="OKQ386" s="55"/>
      <c r="OKR386" s="55"/>
      <c r="OKS386" s="55"/>
      <c r="OKT386" s="55"/>
      <c r="OKU386" s="55"/>
      <c r="OKV386" s="55"/>
      <c r="OKW386" s="55"/>
      <c r="OKX386" s="55"/>
      <c r="OKY386" s="55"/>
      <c r="OKZ386" s="55"/>
      <c r="OLA386" s="55"/>
      <c r="OLB386" s="55"/>
      <c r="OLC386" s="55"/>
      <c r="OLD386" s="55"/>
      <c r="OLE386" s="55"/>
      <c r="OLF386" s="55"/>
      <c r="OLG386" s="55"/>
      <c r="OLH386" s="55"/>
      <c r="OLI386" s="55"/>
      <c r="OLJ386" s="55"/>
      <c r="OLK386" s="55"/>
      <c r="OLL386" s="55"/>
      <c r="OLM386" s="55"/>
      <c r="OLN386" s="55"/>
      <c r="OLO386" s="55"/>
      <c r="OLP386" s="55"/>
      <c r="OLQ386" s="55"/>
      <c r="OLR386" s="55"/>
      <c r="OLS386" s="55"/>
      <c r="OLT386" s="55"/>
      <c r="OLU386" s="55"/>
      <c r="OLV386" s="55"/>
      <c r="OLW386" s="55"/>
      <c r="OLX386" s="55"/>
      <c r="OLY386" s="55"/>
      <c r="OLZ386" s="55"/>
      <c r="OMA386" s="55"/>
      <c r="OMB386" s="55"/>
      <c r="OMC386" s="55"/>
      <c r="OMD386" s="55"/>
      <c r="OME386" s="55"/>
      <c r="OMF386" s="55"/>
      <c r="OMG386" s="55"/>
      <c r="OMH386" s="55"/>
      <c r="OMI386" s="55"/>
      <c r="OMJ386" s="55"/>
      <c r="OMK386" s="55"/>
      <c r="OML386" s="55"/>
      <c r="OMM386" s="55"/>
      <c r="OMN386" s="55"/>
      <c r="OMO386" s="55"/>
      <c r="OMP386" s="55"/>
      <c r="OMQ386" s="55"/>
      <c r="OMR386" s="55"/>
      <c r="OMS386" s="55"/>
      <c r="OMT386" s="55"/>
      <c r="OMU386" s="55"/>
      <c r="OMV386" s="55"/>
      <c r="OMW386" s="55"/>
      <c r="OMX386" s="55"/>
      <c r="OMY386" s="55"/>
      <c r="OMZ386" s="55"/>
      <c r="ONA386" s="55"/>
      <c r="ONB386" s="55"/>
      <c r="ONC386" s="55"/>
      <c r="OND386" s="55"/>
      <c r="ONE386" s="55"/>
      <c r="ONF386" s="55"/>
      <c r="ONG386" s="55"/>
      <c r="ONH386" s="55"/>
      <c r="ONI386" s="55"/>
      <c r="ONJ386" s="55"/>
      <c r="ONK386" s="55"/>
      <c r="ONL386" s="55"/>
      <c r="ONM386" s="55"/>
      <c r="ONN386" s="55"/>
      <c r="ONO386" s="55"/>
      <c r="ONP386" s="55"/>
      <c r="ONQ386" s="55"/>
      <c r="ONR386" s="55"/>
      <c r="ONS386" s="55"/>
      <c r="ONT386" s="55"/>
      <c r="ONU386" s="55"/>
      <c r="ONV386" s="55"/>
      <c r="ONW386" s="55"/>
      <c r="ONX386" s="55"/>
      <c r="ONY386" s="55"/>
      <c r="ONZ386" s="55"/>
      <c r="OOA386" s="55"/>
      <c r="OOB386" s="55"/>
      <c r="OOC386" s="55"/>
      <c r="OOD386" s="55"/>
      <c r="OOE386" s="55"/>
      <c r="OOF386" s="55"/>
      <c r="OOG386" s="55"/>
      <c r="OOH386" s="55"/>
      <c r="OOI386" s="55"/>
      <c r="OOJ386" s="55"/>
      <c r="OOK386" s="55"/>
      <c r="OOL386" s="55"/>
      <c r="OOM386" s="55"/>
      <c r="OON386" s="55"/>
      <c r="OOO386" s="55"/>
      <c r="OOP386" s="55"/>
      <c r="OOQ386" s="55"/>
      <c r="OOR386" s="55"/>
      <c r="OOS386" s="55"/>
      <c r="OOT386" s="55"/>
      <c r="OOU386" s="55"/>
      <c r="OOV386" s="55"/>
      <c r="OOW386" s="55"/>
      <c r="OOX386" s="55"/>
      <c r="OOY386" s="55"/>
      <c r="OOZ386" s="55"/>
      <c r="OPA386" s="55"/>
      <c r="OPB386" s="55"/>
      <c r="OPC386" s="55"/>
      <c r="OPD386" s="55"/>
      <c r="OPE386" s="55"/>
      <c r="OPF386" s="55"/>
      <c r="OPG386" s="55"/>
      <c r="OPH386" s="55"/>
      <c r="OPI386" s="55"/>
      <c r="OPJ386" s="55"/>
      <c r="OPK386" s="55"/>
      <c r="OPL386" s="55"/>
      <c r="OPM386" s="55"/>
      <c r="OPN386" s="55"/>
      <c r="OPO386" s="55"/>
      <c r="OPP386" s="55"/>
      <c r="OPQ386" s="55"/>
      <c r="OPR386" s="55"/>
      <c r="OPS386" s="55"/>
      <c r="OPT386" s="55"/>
      <c r="OPU386" s="55"/>
      <c r="OPV386" s="55"/>
      <c r="OPW386" s="55"/>
      <c r="OPX386" s="55"/>
      <c r="OPY386" s="55"/>
      <c r="OPZ386" s="55"/>
      <c r="OQA386" s="55"/>
      <c r="OQB386" s="55"/>
      <c r="OQC386" s="55"/>
      <c r="OQD386" s="55"/>
      <c r="OQE386" s="55"/>
      <c r="OQF386" s="55"/>
      <c r="OQG386" s="55"/>
      <c r="OQH386" s="55"/>
      <c r="OQI386" s="55"/>
      <c r="OQJ386" s="55"/>
      <c r="OQK386" s="55"/>
      <c r="OQL386" s="55"/>
      <c r="OQM386" s="55"/>
      <c r="OQN386" s="55"/>
      <c r="OQO386" s="55"/>
      <c r="OQP386" s="55"/>
      <c r="OQQ386" s="55"/>
      <c r="OQR386" s="55"/>
      <c r="OQS386" s="55"/>
      <c r="OQT386" s="55"/>
      <c r="OQU386" s="55"/>
      <c r="OQV386" s="55"/>
      <c r="OQW386" s="55"/>
      <c r="OQX386" s="55"/>
      <c r="OQY386" s="55"/>
      <c r="OQZ386" s="55"/>
      <c r="ORA386" s="55"/>
      <c r="ORB386" s="55"/>
      <c r="ORC386" s="55"/>
      <c r="ORD386" s="55"/>
      <c r="ORE386" s="55"/>
      <c r="ORF386" s="55"/>
      <c r="ORG386" s="55"/>
      <c r="ORH386" s="55"/>
      <c r="ORI386" s="55"/>
      <c r="ORJ386" s="55"/>
      <c r="ORK386" s="55"/>
      <c r="ORL386" s="55"/>
      <c r="ORM386" s="55"/>
      <c r="ORN386" s="55"/>
      <c r="ORO386" s="55"/>
      <c r="ORP386" s="55"/>
      <c r="ORQ386" s="55"/>
      <c r="ORR386" s="55"/>
      <c r="ORS386" s="55"/>
      <c r="ORT386" s="55"/>
      <c r="ORU386" s="55"/>
      <c r="ORV386" s="55"/>
      <c r="ORW386" s="55"/>
      <c r="ORX386" s="55"/>
      <c r="ORY386" s="55"/>
      <c r="ORZ386" s="55"/>
      <c r="OSA386" s="55"/>
      <c r="OSB386" s="55"/>
      <c r="OSC386" s="55"/>
      <c r="OSD386" s="55"/>
      <c r="OSE386" s="55"/>
      <c r="OSF386" s="55"/>
      <c r="OSG386" s="55"/>
      <c r="OSH386" s="55"/>
      <c r="OSI386" s="55"/>
      <c r="OSJ386" s="55"/>
      <c r="OSK386" s="55"/>
      <c r="OSL386" s="55"/>
      <c r="OSM386" s="55"/>
      <c r="OSN386" s="55"/>
      <c r="OSO386" s="55"/>
      <c r="OSP386" s="55"/>
      <c r="OSQ386" s="55"/>
      <c r="OSR386" s="55"/>
      <c r="OSS386" s="55"/>
      <c r="OST386" s="55"/>
      <c r="OSU386" s="55"/>
      <c r="OSV386" s="55"/>
      <c r="OSW386" s="55"/>
      <c r="OSX386" s="55"/>
      <c r="OSY386" s="55"/>
      <c r="OSZ386" s="55"/>
      <c r="OTA386" s="55"/>
      <c r="OTB386" s="55"/>
      <c r="OTC386" s="55"/>
      <c r="OTD386" s="55"/>
      <c r="OTE386" s="55"/>
      <c r="OTF386" s="55"/>
      <c r="OTG386" s="55"/>
      <c r="OTH386" s="55"/>
      <c r="OTI386" s="55"/>
      <c r="OTJ386" s="55"/>
      <c r="OTK386" s="55"/>
      <c r="OTL386" s="55"/>
      <c r="OTM386" s="55"/>
      <c r="OTN386" s="55"/>
      <c r="OTO386" s="55"/>
      <c r="OTP386" s="55"/>
      <c r="OTQ386" s="55"/>
      <c r="OTR386" s="55"/>
      <c r="OTS386" s="55"/>
      <c r="OTT386" s="55"/>
      <c r="OTU386" s="55"/>
      <c r="OTV386" s="55"/>
      <c r="OTW386" s="55"/>
      <c r="OTX386" s="55"/>
      <c r="OTY386" s="55"/>
      <c r="OTZ386" s="55"/>
      <c r="OUA386" s="55"/>
      <c r="OUB386" s="55"/>
      <c r="OUC386" s="55"/>
      <c r="OUD386" s="55"/>
      <c r="OUE386" s="55"/>
      <c r="OUF386" s="55"/>
      <c r="OUG386" s="55"/>
      <c r="OUH386" s="55"/>
      <c r="OUI386" s="55"/>
      <c r="OUJ386" s="55"/>
      <c r="OUK386" s="55"/>
      <c r="OUL386" s="55"/>
      <c r="OUM386" s="55"/>
      <c r="OUN386" s="55"/>
      <c r="OUO386" s="55"/>
      <c r="OUP386" s="55"/>
      <c r="OUQ386" s="55"/>
      <c r="OUR386" s="55"/>
      <c r="OUS386" s="55"/>
      <c r="OUT386" s="55"/>
      <c r="OUU386" s="55"/>
      <c r="OUV386" s="55"/>
      <c r="OUW386" s="55"/>
      <c r="OUX386" s="55"/>
      <c r="OUY386" s="55"/>
      <c r="OUZ386" s="55"/>
      <c r="OVA386" s="55"/>
      <c r="OVB386" s="55"/>
      <c r="OVC386" s="55"/>
      <c r="OVD386" s="55"/>
      <c r="OVE386" s="55"/>
      <c r="OVF386" s="55"/>
      <c r="OVG386" s="55"/>
      <c r="OVH386" s="55"/>
      <c r="OVI386" s="55"/>
      <c r="OVJ386" s="55"/>
      <c r="OVK386" s="55"/>
      <c r="OVL386" s="55"/>
      <c r="OVM386" s="55"/>
      <c r="OVN386" s="55"/>
      <c r="OVO386" s="55"/>
      <c r="OVP386" s="55"/>
      <c r="OVQ386" s="55"/>
      <c r="OVR386" s="55"/>
      <c r="OVS386" s="55"/>
      <c r="OVT386" s="55"/>
      <c r="OVU386" s="55"/>
      <c r="OVV386" s="55"/>
      <c r="OVW386" s="55"/>
      <c r="OVX386" s="55"/>
      <c r="OVY386" s="55"/>
      <c r="OVZ386" s="55"/>
      <c r="OWA386" s="55"/>
      <c r="OWB386" s="55"/>
      <c r="OWC386" s="55"/>
      <c r="OWD386" s="55"/>
      <c r="OWE386" s="55"/>
      <c r="OWF386" s="55"/>
      <c r="OWG386" s="55"/>
      <c r="OWH386" s="55"/>
      <c r="OWI386" s="55"/>
      <c r="OWJ386" s="55"/>
      <c r="OWK386" s="55"/>
      <c r="OWL386" s="55"/>
      <c r="OWM386" s="55"/>
      <c r="OWN386" s="55"/>
      <c r="OWO386" s="55"/>
      <c r="OWP386" s="55"/>
      <c r="OWQ386" s="55"/>
      <c r="OWR386" s="55"/>
      <c r="OWS386" s="55"/>
      <c r="OWT386" s="55"/>
      <c r="OWU386" s="55"/>
      <c r="OWV386" s="55"/>
      <c r="OWW386" s="55"/>
      <c r="OWX386" s="55"/>
      <c r="OWY386" s="55"/>
      <c r="OWZ386" s="55"/>
      <c r="OXA386" s="55"/>
      <c r="OXB386" s="55"/>
      <c r="OXC386" s="55"/>
      <c r="OXD386" s="55"/>
      <c r="OXE386" s="55"/>
      <c r="OXF386" s="55"/>
      <c r="OXG386" s="55"/>
      <c r="OXH386" s="55"/>
      <c r="OXI386" s="55"/>
      <c r="OXJ386" s="55"/>
      <c r="OXK386" s="55"/>
      <c r="OXL386" s="55"/>
      <c r="OXM386" s="55"/>
      <c r="OXN386" s="55"/>
      <c r="OXO386" s="55"/>
      <c r="OXP386" s="55"/>
      <c r="OXQ386" s="55"/>
      <c r="OXR386" s="55"/>
      <c r="OXS386" s="55"/>
      <c r="OXT386" s="55"/>
      <c r="OXU386" s="55"/>
      <c r="OXV386" s="55"/>
      <c r="OXW386" s="55"/>
      <c r="OXX386" s="55"/>
      <c r="OXY386" s="55"/>
      <c r="OXZ386" s="55"/>
      <c r="OYA386" s="55"/>
      <c r="OYB386" s="55"/>
      <c r="OYC386" s="55"/>
      <c r="OYD386" s="55"/>
      <c r="OYE386" s="55"/>
      <c r="OYF386" s="55"/>
      <c r="OYG386" s="55"/>
      <c r="OYH386" s="55"/>
      <c r="OYI386" s="55"/>
      <c r="OYJ386" s="55"/>
      <c r="OYK386" s="55"/>
      <c r="OYL386" s="55"/>
      <c r="OYM386" s="55"/>
      <c r="OYN386" s="55"/>
      <c r="OYO386" s="55"/>
      <c r="OYP386" s="55"/>
      <c r="OYQ386" s="55"/>
      <c r="OYR386" s="55"/>
      <c r="OYS386" s="55"/>
      <c r="OYT386" s="55"/>
      <c r="OYU386" s="55"/>
      <c r="OYV386" s="55"/>
      <c r="OYW386" s="55"/>
      <c r="OYX386" s="55"/>
      <c r="OYY386" s="55"/>
      <c r="OYZ386" s="55"/>
      <c r="OZA386" s="55"/>
      <c r="OZB386" s="55"/>
      <c r="OZC386" s="55"/>
      <c r="OZD386" s="55"/>
      <c r="OZE386" s="55"/>
      <c r="OZF386" s="55"/>
      <c r="OZG386" s="55"/>
      <c r="OZH386" s="55"/>
      <c r="OZI386" s="55"/>
      <c r="OZJ386" s="55"/>
      <c r="OZK386" s="55"/>
      <c r="OZL386" s="55"/>
      <c r="OZM386" s="55"/>
      <c r="OZN386" s="55"/>
      <c r="OZO386" s="55"/>
      <c r="OZP386" s="55"/>
      <c r="OZQ386" s="55"/>
      <c r="OZR386" s="55"/>
      <c r="OZS386" s="55"/>
      <c r="OZT386" s="55"/>
      <c r="OZU386" s="55"/>
      <c r="OZV386" s="55"/>
      <c r="OZW386" s="55"/>
      <c r="OZX386" s="55"/>
      <c r="OZY386" s="55"/>
      <c r="OZZ386" s="55"/>
      <c r="PAA386" s="55"/>
      <c r="PAB386" s="55"/>
      <c r="PAC386" s="55"/>
      <c r="PAD386" s="55"/>
      <c r="PAE386" s="55"/>
      <c r="PAF386" s="55"/>
      <c r="PAG386" s="55"/>
      <c r="PAH386" s="55"/>
      <c r="PAI386" s="55"/>
      <c r="PAJ386" s="55"/>
      <c r="PAK386" s="55"/>
      <c r="PAL386" s="55"/>
      <c r="PAM386" s="55"/>
      <c r="PAN386" s="55"/>
      <c r="PAO386" s="55"/>
      <c r="PAP386" s="55"/>
      <c r="PAQ386" s="55"/>
      <c r="PAR386" s="55"/>
      <c r="PAS386" s="55"/>
      <c r="PAT386" s="55"/>
      <c r="PAU386" s="55"/>
      <c r="PAV386" s="55"/>
      <c r="PAW386" s="55"/>
      <c r="PAX386" s="55"/>
      <c r="PAY386" s="55"/>
      <c r="PAZ386" s="55"/>
      <c r="PBA386" s="55"/>
      <c r="PBB386" s="55"/>
      <c r="PBC386" s="55"/>
      <c r="PBD386" s="55"/>
      <c r="PBE386" s="55"/>
      <c r="PBF386" s="55"/>
      <c r="PBG386" s="55"/>
      <c r="PBH386" s="55"/>
      <c r="PBI386" s="55"/>
      <c r="PBJ386" s="55"/>
      <c r="PBK386" s="55"/>
      <c r="PBL386" s="55"/>
      <c r="PBM386" s="55"/>
      <c r="PBN386" s="55"/>
      <c r="PBO386" s="55"/>
      <c r="PBP386" s="55"/>
      <c r="PBQ386" s="55"/>
      <c r="PBR386" s="55"/>
      <c r="PBS386" s="55"/>
      <c r="PBT386" s="55"/>
      <c r="PBU386" s="55"/>
      <c r="PBV386" s="55"/>
      <c r="PBW386" s="55"/>
      <c r="PBX386" s="55"/>
      <c r="PBY386" s="55"/>
      <c r="PBZ386" s="55"/>
      <c r="PCA386" s="55"/>
      <c r="PCB386" s="55"/>
      <c r="PCC386" s="55"/>
      <c r="PCD386" s="55"/>
      <c r="PCE386" s="55"/>
      <c r="PCF386" s="55"/>
      <c r="PCG386" s="55"/>
      <c r="PCH386" s="55"/>
      <c r="PCI386" s="55"/>
      <c r="PCJ386" s="55"/>
      <c r="PCK386" s="55"/>
      <c r="PCL386" s="55"/>
      <c r="PCM386" s="55"/>
      <c r="PCN386" s="55"/>
      <c r="PCO386" s="55"/>
      <c r="PCP386" s="55"/>
      <c r="PCQ386" s="55"/>
      <c r="PCR386" s="55"/>
      <c r="PCS386" s="55"/>
      <c r="PCT386" s="55"/>
      <c r="PCU386" s="55"/>
      <c r="PCV386" s="55"/>
      <c r="PCW386" s="55"/>
      <c r="PCX386" s="55"/>
      <c r="PCY386" s="55"/>
      <c r="PCZ386" s="55"/>
      <c r="PDA386" s="55"/>
      <c r="PDB386" s="55"/>
      <c r="PDC386" s="55"/>
      <c r="PDD386" s="55"/>
      <c r="PDE386" s="55"/>
      <c r="PDF386" s="55"/>
      <c r="PDG386" s="55"/>
      <c r="PDH386" s="55"/>
      <c r="PDI386" s="55"/>
      <c r="PDJ386" s="55"/>
      <c r="PDK386" s="55"/>
      <c r="PDL386" s="55"/>
      <c r="PDM386" s="55"/>
      <c r="PDN386" s="55"/>
      <c r="PDO386" s="55"/>
      <c r="PDP386" s="55"/>
      <c r="PDQ386" s="55"/>
      <c r="PDR386" s="55"/>
      <c r="PDS386" s="55"/>
      <c r="PDT386" s="55"/>
      <c r="PDU386" s="55"/>
      <c r="PDV386" s="55"/>
      <c r="PDW386" s="55"/>
      <c r="PDX386" s="55"/>
      <c r="PDY386" s="55"/>
      <c r="PDZ386" s="55"/>
      <c r="PEA386" s="55"/>
      <c r="PEB386" s="55"/>
      <c r="PEC386" s="55"/>
      <c r="PED386" s="55"/>
      <c r="PEE386" s="55"/>
      <c r="PEF386" s="55"/>
      <c r="PEG386" s="55"/>
      <c r="PEH386" s="55"/>
      <c r="PEI386" s="55"/>
      <c r="PEJ386" s="55"/>
      <c r="PEK386" s="55"/>
      <c r="PEL386" s="55"/>
      <c r="PEM386" s="55"/>
      <c r="PEN386" s="55"/>
      <c r="PEO386" s="55"/>
      <c r="PEP386" s="55"/>
      <c r="PEQ386" s="55"/>
      <c r="PER386" s="55"/>
      <c r="PES386" s="55"/>
      <c r="PET386" s="55"/>
      <c r="PEU386" s="55"/>
      <c r="PEV386" s="55"/>
      <c r="PEW386" s="55"/>
      <c r="PEX386" s="55"/>
      <c r="PEY386" s="55"/>
      <c r="PEZ386" s="55"/>
      <c r="PFA386" s="55"/>
      <c r="PFB386" s="55"/>
      <c r="PFC386" s="55"/>
      <c r="PFD386" s="55"/>
      <c r="PFE386" s="55"/>
      <c r="PFF386" s="55"/>
      <c r="PFG386" s="55"/>
      <c r="PFH386" s="55"/>
      <c r="PFI386" s="55"/>
      <c r="PFJ386" s="55"/>
      <c r="PFK386" s="55"/>
      <c r="PFL386" s="55"/>
      <c r="PFM386" s="55"/>
      <c r="PFN386" s="55"/>
      <c r="PFO386" s="55"/>
      <c r="PFP386" s="55"/>
      <c r="PFQ386" s="55"/>
      <c r="PFR386" s="55"/>
      <c r="PFS386" s="55"/>
      <c r="PFT386" s="55"/>
      <c r="PFU386" s="55"/>
      <c r="PFV386" s="55"/>
      <c r="PFW386" s="55"/>
      <c r="PFX386" s="55"/>
      <c r="PFY386" s="55"/>
      <c r="PFZ386" s="55"/>
      <c r="PGA386" s="55"/>
      <c r="PGB386" s="55"/>
      <c r="PGC386" s="55"/>
      <c r="PGD386" s="55"/>
      <c r="PGE386" s="55"/>
      <c r="PGF386" s="55"/>
      <c r="PGG386" s="55"/>
      <c r="PGH386" s="55"/>
      <c r="PGI386" s="55"/>
      <c r="PGJ386" s="55"/>
      <c r="PGK386" s="55"/>
      <c r="PGL386" s="55"/>
      <c r="PGM386" s="55"/>
      <c r="PGN386" s="55"/>
      <c r="PGO386" s="55"/>
      <c r="PGP386" s="55"/>
      <c r="PGQ386" s="55"/>
      <c r="PGR386" s="55"/>
      <c r="PGS386" s="55"/>
      <c r="PGT386" s="55"/>
      <c r="PGU386" s="55"/>
      <c r="PGV386" s="55"/>
      <c r="PGW386" s="55"/>
      <c r="PGX386" s="55"/>
      <c r="PGY386" s="55"/>
      <c r="PGZ386" s="55"/>
      <c r="PHA386" s="55"/>
      <c r="PHB386" s="55"/>
      <c r="PHC386" s="55"/>
      <c r="PHD386" s="55"/>
      <c r="PHE386" s="55"/>
      <c r="PHF386" s="55"/>
      <c r="PHG386" s="55"/>
      <c r="PHH386" s="55"/>
      <c r="PHI386" s="55"/>
      <c r="PHJ386" s="55"/>
      <c r="PHK386" s="55"/>
      <c r="PHL386" s="55"/>
      <c r="PHM386" s="55"/>
      <c r="PHN386" s="55"/>
      <c r="PHO386" s="55"/>
      <c r="PHP386" s="55"/>
      <c r="PHQ386" s="55"/>
      <c r="PHR386" s="55"/>
      <c r="PHS386" s="55"/>
      <c r="PHT386" s="55"/>
      <c r="PHU386" s="55"/>
      <c r="PHV386" s="55"/>
      <c r="PHW386" s="55"/>
      <c r="PHX386" s="55"/>
      <c r="PHY386" s="55"/>
      <c r="PHZ386" s="55"/>
      <c r="PIA386" s="55"/>
      <c r="PIB386" s="55"/>
      <c r="PIC386" s="55"/>
      <c r="PID386" s="55"/>
      <c r="PIE386" s="55"/>
      <c r="PIF386" s="55"/>
      <c r="PIG386" s="55"/>
      <c r="PIH386" s="55"/>
      <c r="PII386" s="55"/>
      <c r="PIJ386" s="55"/>
      <c r="PIK386" s="55"/>
      <c r="PIL386" s="55"/>
      <c r="PIM386" s="55"/>
      <c r="PIN386" s="55"/>
      <c r="PIO386" s="55"/>
      <c r="PIP386" s="55"/>
      <c r="PIQ386" s="55"/>
      <c r="PIR386" s="55"/>
      <c r="PIS386" s="55"/>
      <c r="PIT386" s="55"/>
      <c r="PIU386" s="55"/>
      <c r="PIV386" s="55"/>
      <c r="PIW386" s="55"/>
      <c r="PIX386" s="55"/>
      <c r="PIY386" s="55"/>
      <c r="PIZ386" s="55"/>
      <c r="PJA386" s="55"/>
      <c r="PJB386" s="55"/>
      <c r="PJC386" s="55"/>
      <c r="PJD386" s="55"/>
      <c r="PJE386" s="55"/>
      <c r="PJF386" s="55"/>
      <c r="PJG386" s="55"/>
      <c r="PJH386" s="55"/>
      <c r="PJI386" s="55"/>
      <c r="PJJ386" s="55"/>
      <c r="PJK386" s="55"/>
      <c r="PJL386" s="55"/>
      <c r="PJM386" s="55"/>
      <c r="PJN386" s="55"/>
      <c r="PJO386" s="55"/>
      <c r="PJP386" s="55"/>
      <c r="PJQ386" s="55"/>
      <c r="PJR386" s="55"/>
      <c r="PJS386" s="55"/>
      <c r="PJT386" s="55"/>
      <c r="PJU386" s="55"/>
      <c r="PJV386" s="55"/>
      <c r="PJW386" s="55"/>
      <c r="PJX386" s="55"/>
      <c r="PJY386" s="55"/>
      <c r="PJZ386" s="55"/>
      <c r="PKA386" s="55"/>
      <c r="PKB386" s="55"/>
      <c r="PKC386" s="55"/>
      <c r="PKD386" s="55"/>
      <c r="PKE386" s="55"/>
      <c r="PKF386" s="55"/>
      <c r="PKG386" s="55"/>
      <c r="PKH386" s="55"/>
      <c r="PKI386" s="55"/>
      <c r="PKJ386" s="55"/>
      <c r="PKK386" s="55"/>
      <c r="PKL386" s="55"/>
      <c r="PKM386" s="55"/>
      <c r="PKN386" s="55"/>
      <c r="PKO386" s="55"/>
      <c r="PKP386" s="55"/>
      <c r="PKQ386" s="55"/>
      <c r="PKR386" s="55"/>
      <c r="PKS386" s="55"/>
      <c r="PKT386" s="55"/>
      <c r="PKU386" s="55"/>
      <c r="PKV386" s="55"/>
      <c r="PKW386" s="55"/>
      <c r="PKX386" s="55"/>
      <c r="PKY386" s="55"/>
      <c r="PKZ386" s="55"/>
      <c r="PLA386" s="55"/>
      <c r="PLB386" s="55"/>
      <c r="PLC386" s="55"/>
      <c r="PLD386" s="55"/>
      <c r="PLE386" s="55"/>
      <c r="PLF386" s="55"/>
      <c r="PLG386" s="55"/>
      <c r="PLH386" s="55"/>
      <c r="PLI386" s="55"/>
      <c r="PLJ386" s="55"/>
      <c r="PLK386" s="55"/>
      <c r="PLL386" s="55"/>
      <c r="PLM386" s="55"/>
      <c r="PLN386" s="55"/>
      <c r="PLO386" s="55"/>
      <c r="PLP386" s="55"/>
      <c r="PLQ386" s="55"/>
      <c r="PLR386" s="55"/>
      <c r="PLS386" s="55"/>
      <c r="PLT386" s="55"/>
      <c r="PLU386" s="55"/>
      <c r="PLV386" s="55"/>
      <c r="PLW386" s="55"/>
      <c r="PLX386" s="55"/>
      <c r="PLY386" s="55"/>
      <c r="PLZ386" s="55"/>
      <c r="PMA386" s="55"/>
      <c r="PMB386" s="55"/>
      <c r="PMC386" s="55"/>
      <c r="PMD386" s="55"/>
      <c r="PME386" s="55"/>
      <c r="PMF386" s="55"/>
      <c r="PMG386" s="55"/>
      <c r="PMH386" s="55"/>
      <c r="PMI386" s="55"/>
      <c r="PMJ386" s="55"/>
      <c r="PMK386" s="55"/>
      <c r="PML386" s="55"/>
      <c r="PMM386" s="55"/>
      <c r="PMN386" s="55"/>
      <c r="PMO386" s="55"/>
      <c r="PMP386" s="55"/>
      <c r="PMQ386" s="55"/>
      <c r="PMR386" s="55"/>
      <c r="PMS386" s="55"/>
      <c r="PMT386" s="55"/>
      <c r="PMU386" s="55"/>
      <c r="PMV386" s="55"/>
      <c r="PMW386" s="55"/>
      <c r="PMX386" s="55"/>
      <c r="PMY386" s="55"/>
      <c r="PMZ386" s="55"/>
      <c r="PNA386" s="55"/>
      <c r="PNB386" s="55"/>
      <c r="PNC386" s="55"/>
      <c r="PND386" s="55"/>
      <c r="PNE386" s="55"/>
      <c r="PNF386" s="55"/>
      <c r="PNG386" s="55"/>
      <c r="PNH386" s="55"/>
      <c r="PNI386" s="55"/>
      <c r="PNJ386" s="55"/>
      <c r="PNK386" s="55"/>
      <c r="PNL386" s="55"/>
      <c r="PNM386" s="55"/>
      <c r="PNN386" s="55"/>
      <c r="PNO386" s="55"/>
      <c r="PNP386" s="55"/>
      <c r="PNQ386" s="55"/>
      <c r="PNR386" s="55"/>
      <c r="PNS386" s="55"/>
      <c r="PNT386" s="55"/>
      <c r="PNU386" s="55"/>
      <c r="PNV386" s="55"/>
      <c r="PNW386" s="55"/>
      <c r="PNX386" s="55"/>
      <c r="PNY386" s="55"/>
      <c r="PNZ386" s="55"/>
      <c r="POA386" s="55"/>
      <c r="POB386" s="55"/>
      <c r="POC386" s="55"/>
      <c r="POD386" s="55"/>
      <c r="POE386" s="55"/>
      <c r="POF386" s="55"/>
      <c r="POG386" s="55"/>
      <c r="POH386" s="55"/>
      <c r="POI386" s="55"/>
      <c r="POJ386" s="55"/>
      <c r="POK386" s="55"/>
      <c r="POL386" s="55"/>
      <c r="POM386" s="55"/>
      <c r="PON386" s="55"/>
      <c r="POO386" s="55"/>
      <c r="POP386" s="55"/>
      <c r="POQ386" s="55"/>
      <c r="POR386" s="55"/>
      <c r="POS386" s="55"/>
      <c r="POT386" s="55"/>
      <c r="POU386" s="55"/>
      <c r="POV386" s="55"/>
      <c r="POW386" s="55"/>
      <c r="POX386" s="55"/>
      <c r="POY386" s="55"/>
      <c r="POZ386" s="55"/>
      <c r="PPA386" s="55"/>
      <c r="PPB386" s="55"/>
      <c r="PPC386" s="55"/>
      <c r="PPD386" s="55"/>
      <c r="PPE386" s="55"/>
      <c r="PPF386" s="55"/>
      <c r="PPG386" s="55"/>
      <c r="PPH386" s="55"/>
      <c r="PPI386" s="55"/>
      <c r="PPJ386" s="55"/>
      <c r="PPK386" s="55"/>
      <c r="PPL386" s="55"/>
      <c r="PPM386" s="55"/>
      <c r="PPN386" s="55"/>
      <c r="PPO386" s="55"/>
      <c r="PPP386" s="55"/>
      <c r="PPQ386" s="55"/>
      <c r="PPR386" s="55"/>
      <c r="PPS386" s="55"/>
      <c r="PPT386" s="55"/>
      <c r="PPU386" s="55"/>
      <c r="PPV386" s="55"/>
      <c r="PPW386" s="55"/>
      <c r="PPX386" s="55"/>
      <c r="PPY386" s="55"/>
      <c r="PPZ386" s="55"/>
      <c r="PQA386" s="55"/>
      <c r="PQB386" s="55"/>
      <c r="PQC386" s="55"/>
      <c r="PQD386" s="55"/>
      <c r="PQE386" s="55"/>
      <c r="PQF386" s="55"/>
      <c r="PQG386" s="55"/>
      <c r="PQH386" s="55"/>
      <c r="PQI386" s="55"/>
      <c r="PQJ386" s="55"/>
      <c r="PQK386" s="55"/>
      <c r="PQL386" s="55"/>
      <c r="PQM386" s="55"/>
      <c r="PQN386" s="55"/>
      <c r="PQO386" s="55"/>
      <c r="PQP386" s="55"/>
      <c r="PQQ386" s="55"/>
      <c r="PQR386" s="55"/>
      <c r="PQS386" s="55"/>
      <c r="PQT386" s="55"/>
      <c r="PQU386" s="55"/>
      <c r="PQV386" s="55"/>
      <c r="PQW386" s="55"/>
      <c r="PQX386" s="55"/>
      <c r="PQY386" s="55"/>
      <c r="PQZ386" s="55"/>
      <c r="PRA386" s="55"/>
      <c r="PRB386" s="55"/>
      <c r="PRC386" s="55"/>
      <c r="PRD386" s="55"/>
      <c r="PRE386" s="55"/>
      <c r="PRF386" s="55"/>
      <c r="PRG386" s="55"/>
      <c r="PRH386" s="55"/>
      <c r="PRI386" s="55"/>
      <c r="PRJ386" s="55"/>
      <c r="PRK386" s="55"/>
      <c r="PRL386" s="55"/>
      <c r="PRM386" s="55"/>
      <c r="PRN386" s="55"/>
      <c r="PRO386" s="55"/>
      <c r="PRP386" s="55"/>
      <c r="PRQ386" s="55"/>
      <c r="PRR386" s="55"/>
      <c r="PRS386" s="55"/>
      <c r="PRT386" s="55"/>
      <c r="PRU386" s="55"/>
      <c r="PRV386" s="55"/>
      <c r="PRW386" s="55"/>
      <c r="PRX386" s="55"/>
      <c r="PRY386" s="55"/>
      <c r="PRZ386" s="55"/>
      <c r="PSA386" s="55"/>
      <c r="PSB386" s="55"/>
      <c r="PSC386" s="55"/>
      <c r="PSD386" s="55"/>
      <c r="PSE386" s="55"/>
      <c r="PSF386" s="55"/>
      <c r="PSG386" s="55"/>
      <c r="PSH386" s="55"/>
      <c r="PSI386" s="55"/>
      <c r="PSJ386" s="55"/>
      <c r="PSK386" s="55"/>
      <c r="PSL386" s="55"/>
      <c r="PSM386" s="55"/>
      <c r="PSN386" s="55"/>
      <c r="PSO386" s="55"/>
      <c r="PSP386" s="55"/>
      <c r="PSQ386" s="55"/>
      <c r="PSR386" s="55"/>
      <c r="PSS386" s="55"/>
      <c r="PST386" s="55"/>
      <c r="PSU386" s="55"/>
      <c r="PSV386" s="55"/>
      <c r="PSW386" s="55"/>
      <c r="PSX386" s="55"/>
      <c r="PSY386" s="55"/>
      <c r="PSZ386" s="55"/>
      <c r="PTA386" s="55"/>
      <c r="PTB386" s="55"/>
      <c r="PTC386" s="55"/>
      <c r="PTD386" s="55"/>
      <c r="PTE386" s="55"/>
      <c r="PTF386" s="55"/>
      <c r="PTG386" s="55"/>
      <c r="PTH386" s="55"/>
      <c r="PTI386" s="55"/>
      <c r="PTJ386" s="55"/>
      <c r="PTK386" s="55"/>
      <c r="PTL386" s="55"/>
      <c r="PTM386" s="55"/>
      <c r="PTN386" s="55"/>
      <c r="PTO386" s="55"/>
      <c r="PTP386" s="55"/>
      <c r="PTQ386" s="55"/>
      <c r="PTR386" s="55"/>
      <c r="PTS386" s="55"/>
      <c r="PTT386" s="55"/>
      <c r="PTU386" s="55"/>
      <c r="PTV386" s="55"/>
      <c r="PTW386" s="55"/>
      <c r="PTX386" s="55"/>
      <c r="PTY386" s="55"/>
      <c r="PTZ386" s="55"/>
      <c r="PUA386" s="55"/>
      <c r="PUB386" s="55"/>
      <c r="PUC386" s="55"/>
      <c r="PUD386" s="55"/>
      <c r="PUE386" s="55"/>
      <c r="PUF386" s="55"/>
      <c r="PUG386" s="55"/>
      <c r="PUH386" s="55"/>
      <c r="PUI386" s="55"/>
      <c r="PUJ386" s="55"/>
      <c r="PUK386" s="55"/>
      <c r="PUL386" s="55"/>
      <c r="PUM386" s="55"/>
      <c r="PUN386" s="55"/>
      <c r="PUO386" s="55"/>
      <c r="PUP386" s="55"/>
      <c r="PUQ386" s="55"/>
      <c r="PUR386" s="55"/>
      <c r="PUS386" s="55"/>
      <c r="PUT386" s="55"/>
      <c r="PUU386" s="55"/>
      <c r="PUV386" s="55"/>
      <c r="PUW386" s="55"/>
      <c r="PUX386" s="55"/>
      <c r="PUY386" s="55"/>
      <c r="PUZ386" s="55"/>
      <c r="PVA386" s="55"/>
      <c r="PVB386" s="55"/>
      <c r="PVC386" s="55"/>
      <c r="PVD386" s="55"/>
      <c r="PVE386" s="55"/>
      <c r="PVF386" s="55"/>
      <c r="PVG386" s="55"/>
      <c r="PVH386" s="55"/>
      <c r="PVI386" s="55"/>
      <c r="PVJ386" s="55"/>
      <c r="PVK386" s="55"/>
      <c r="PVL386" s="55"/>
      <c r="PVM386" s="55"/>
      <c r="PVN386" s="55"/>
      <c r="PVO386" s="55"/>
      <c r="PVP386" s="55"/>
      <c r="PVQ386" s="55"/>
      <c r="PVR386" s="55"/>
      <c r="PVS386" s="55"/>
      <c r="PVT386" s="55"/>
      <c r="PVU386" s="55"/>
      <c r="PVV386" s="55"/>
      <c r="PVW386" s="55"/>
      <c r="PVX386" s="55"/>
      <c r="PVY386" s="55"/>
      <c r="PVZ386" s="55"/>
      <c r="PWA386" s="55"/>
      <c r="PWB386" s="55"/>
      <c r="PWC386" s="55"/>
      <c r="PWD386" s="55"/>
      <c r="PWE386" s="55"/>
      <c r="PWF386" s="55"/>
      <c r="PWG386" s="55"/>
      <c r="PWH386" s="55"/>
      <c r="PWI386" s="55"/>
      <c r="PWJ386" s="55"/>
      <c r="PWK386" s="55"/>
      <c r="PWL386" s="55"/>
      <c r="PWM386" s="55"/>
      <c r="PWN386" s="55"/>
      <c r="PWO386" s="55"/>
      <c r="PWP386" s="55"/>
      <c r="PWQ386" s="55"/>
      <c r="PWR386" s="55"/>
      <c r="PWS386" s="55"/>
      <c r="PWT386" s="55"/>
      <c r="PWU386" s="55"/>
      <c r="PWV386" s="55"/>
      <c r="PWW386" s="55"/>
      <c r="PWX386" s="55"/>
      <c r="PWY386" s="55"/>
      <c r="PWZ386" s="55"/>
      <c r="PXA386" s="55"/>
      <c r="PXB386" s="55"/>
      <c r="PXC386" s="55"/>
      <c r="PXD386" s="55"/>
      <c r="PXE386" s="55"/>
      <c r="PXF386" s="55"/>
      <c r="PXG386" s="55"/>
      <c r="PXH386" s="55"/>
      <c r="PXI386" s="55"/>
      <c r="PXJ386" s="55"/>
      <c r="PXK386" s="55"/>
      <c r="PXL386" s="55"/>
      <c r="PXM386" s="55"/>
      <c r="PXN386" s="55"/>
      <c r="PXO386" s="55"/>
      <c r="PXP386" s="55"/>
      <c r="PXQ386" s="55"/>
      <c r="PXR386" s="55"/>
      <c r="PXS386" s="55"/>
      <c r="PXT386" s="55"/>
      <c r="PXU386" s="55"/>
      <c r="PXV386" s="55"/>
      <c r="PXW386" s="55"/>
      <c r="PXX386" s="55"/>
      <c r="PXY386" s="55"/>
      <c r="PXZ386" s="55"/>
      <c r="PYA386" s="55"/>
      <c r="PYB386" s="55"/>
      <c r="PYC386" s="55"/>
      <c r="PYD386" s="55"/>
      <c r="PYE386" s="55"/>
      <c r="PYF386" s="55"/>
      <c r="PYG386" s="55"/>
      <c r="PYH386" s="55"/>
      <c r="PYI386" s="55"/>
      <c r="PYJ386" s="55"/>
      <c r="PYK386" s="55"/>
      <c r="PYL386" s="55"/>
      <c r="PYM386" s="55"/>
      <c r="PYN386" s="55"/>
      <c r="PYO386" s="55"/>
      <c r="PYP386" s="55"/>
      <c r="PYQ386" s="55"/>
      <c r="PYR386" s="55"/>
      <c r="PYS386" s="55"/>
      <c r="PYT386" s="55"/>
      <c r="PYU386" s="55"/>
      <c r="PYV386" s="55"/>
      <c r="PYW386" s="55"/>
      <c r="PYX386" s="55"/>
      <c r="PYY386" s="55"/>
      <c r="PYZ386" s="55"/>
      <c r="PZA386" s="55"/>
      <c r="PZB386" s="55"/>
      <c r="PZC386" s="55"/>
      <c r="PZD386" s="55"/>
      <c r="PZE386" s="55"/>
      <c r="PZF386" s="55"/>
      <c r="PZG386" s="55"/>
      <c r="PZH386" s="55"/>
      <c r="PZI386" s="55"/>
      <c r="PZJ386" s="55"/>
      <c r="PZK386" s="55"/>
      <c r="PZL386" s="55"/>
      <c r="PZM386" s="55"/>
      <c r="PZN386" s="55"/>
      <c r="PZO386" s="55"/>
      <c r="PZP386" s="55"/>
      <c r="PZQ386" s="55"/>
      <c r="PZR386" s="55"/>
      <c r="PZS386" s="55"/>
      <c r="PZT386" s="55"/>
      <c r="PZU386" s="55"/>
      <c r="PZV386" s="55"/>
      <c r="PZW386" s="55"/>
      <c r="PZX386" s="55"/>
      <c r="PZY386" s="55"/>
      <c r="PZZ386" s="55"/>
      <c r="QAA386" s="55"/>
      <c r="QAB386" s="55"/>
      <c r="QAC386" s="55"/>
      <c r="QAD386" s="55"/>
      <c r="QAE386" s="55"/>
      <c r="QAF386" s="55"/>
      <c r="QAG386" s="55"/>
      <c r="QAH386" s="55"/>
      <c r="QAI386" s="55"/>
      <c r="QAJ386" s="55"/>
      <c r="QAK386" s="55"/>
      <c r="QAL386" s="55"/>
      <c r="QAM386" s="55"/>
      <c r="QAN386" s="55"/>
      <c r="QAO386" s="55"/>
      <c r="QAP386" s="55"/>
      <c r="QAQ386" s="55"/>
      <c r="QAR386" s="55"/>
      <c r="QAS386" s="55"/>
      <c r="QAT386" s="55"/>
      <c r="QAU386" s="55"/>
      <c r="QAV386" s="55"/>
      <c r="QAW386" s="55"/>
      <c r="QAX386" s="55"/>
      <c r="QAY386" s="55"/>
      <c r="QAZ386" s="55"/>
      <c r="QBA386" s="55"/>
      <c r="QBB386" s="55"/>
      <c r="QBC386" s="55"/>
      <c r="QBD386" s="55"/>
      <c r="QBE386" s="55"/>
      <c r="QBF386" s="55"/>
      <c r="QBG386" s="55"/>
      <c r="QBH386" s="55"/>
      <c r="QBI386" s="55"/>
      <c r="QBJ386" s="55"/>
      <c r="QBK386" s="55"/>
      <c r="QBL386" s="55"/>
      <c r="QBM386" s="55"/>
      <c r="QBN386" s="55"/>
      <c r="QBO386" s="55"/>
      <c r="QBP386" s="55"/>
      <c r="QBQ386" s="55"/>
      <c r="QBR386" s="55"/>
      <c r="QBS386" s="55"/>
      <c r="QBT386" s="55"/>
      <c r="QBU386" s="55"/>
      <c r="QBV386" s="55"/>
      <c r="QBW386" s="55"/>
      <c r="QBX386" s="55"/>
      <c r="QBY386" s="55"/>
      <c r="QBZ386" s="55"/>
      <c r="QCA386" s="55"/>
      <c r="QCB386" s="55"/>
      <c r="QCC386" s="55"/>
      <c r="QCD386" s="55"/>
      <c r="QCE386" s="55"/>
      <c r="QCF386" s="55"/>
      <c r="QCG386" s="55"/>
      <c r="QCH386" s="55"/>
      <c r="QCI386" s="55"/>
      <c r="QCJ386" s="55"/>
      <c r="QCK386" s="55"/>
      <c r="QCL386" s="55"/>
      <c r="QCM386" s="55"/>
      <c r="QCN386" s="55"/>
      <c r="QCO386" s="55"/>
      <c r="QCP386" s="55"/>
      <c r="QCQ386" s="55"/>
      <c r="QCR386" s="55"/>
      <c r="QCS386" s="55"/>
      <c r="QCT386" s="55"/>
      <c r="QCU386" s="55"/>
      <c r="QCV386" s="55"/>
      <c r="QCW386" s="55"/>
      <c r="QCX386" s="55"/>
      <c r="QCY386" s="55"/>
      <c r="QCZ386" s="55"/>
      <c r="QDA386" s="55"/>
      <c r="QDB386" s="55"/>
      <c r="QDC386" s="55"/>
      <c r="QDD386" s="55"/>
      <c r="QDE386" s="55"/>
      <c r="QDF386" s="55"/>
      <c r="QDG386" s="55"/>
      <c r="QDH386" s="55"/>
      <c r="QDI386" s="55"/>
      <c r="QDJ386" s="55"/>
      <c r="QDK386" s="55"/>
      <c r="QDL386" s="55"/>
      <c r="QDM386" s="55"/>
      <c r="QDN386" s="55"/>
      <c r="QDO386" s="55"/>
      <c r="QDP386" s="55"/>
      <c r="QDQ386" s="55"/>
      <c r="QDR386" s="55"/>
      <c r="QDS386" s="55"/>
      <c r="QDT386" s="55"/>
      <c r="QDU386" s="55"/>
      <c r="QDV386" s="55"/>
      <c r="QDW386" s="55"/>
      <c r="QDX386" s="55"/>
      <c r="QDY386" s="55"/>
      <c r="QDZ386" s="55"/>
      <c r="QEA386" s="55"/>
      <c r="QEB386" s="55"/>
      <c r="QEC386" s="55"/>
      <c r="QED386" s="55"/>
      <c r="QEE386" s="55"/>
      <c r="QEF386" s="55"/>
      <c r="QEG386" s="55"/>
      <c r="QEH386" s="55"/>
      <c r="QEI386" s="55"/>
      <c r="QEJ386" s="55"/>
      <c r="QEK386" s="55"/>
      <c r="QEL386" s="55"/>
      <c r="QEM386" s="55"/>
      <c r="QEN386" s="55"/>
      <c r="QEO386" s="55"/>
      <c r="QEP386" s="55"/>
      <c r="QEQ386" s="55"/>
      <c r="QER386" s="55"/>
      <c r="QES386" s="55"/>
      <c r="QET386" s="55"/>
      <c r="QEU386" s="55"/>
      <c r="QEV386" s="55"/>
      <c r="QEW386" s="55"/>
      <c r="QEX386" s="55"/>
      <c r="QEY386" s="55"/>
      <c r="QEZ386" s="55"/>
      <c r="QFA386" s="55"/>
      <c r="QFB386" s="55"/>
      <c r="QFC386" s="55"/>
      <c r="QFD386" s="55"/>
      <c r="QFE386" s="55"/>
      <c r="QFF386" s="55"/>
      <c r="QFG386" s="55"/>
      <c r="QFH386" s="55"/>
      <c r="QFI386" s="55"/>
      <c r="QFJ386" s="55"/>
      <c r="QFK386" s="55"/>
      <c r="QFL386" s="55"/>
      <c r="QFM386" s="55"/>
      <c r="QFN386" s="55"/>
      <c r="QFO386" s="55"/>
      <c r="QFP386" s="55"/>
      <c r="QFQ386" s="55"/>
      <c r="QFR386" s="55"/>
      <c r="QFS386" s="55"/>
      <c r="QFT386" s="55"/>
      <c r="QFU386" s="55"/>
      <c r="QFV386" s="55"/>
      <c r="QFW386" s="55"/>
      <c r="QFX386" s="55"/>
      <c r="QFY386" s="55"/>
      <c r="QFZ386" s="55"/>
      <c r="QGA386" s="55"/>
      <c r="QGB386" s="55"/>
      <c r="QGC386" s="55"/>
      <c r="QGD386" s="55"/>
      <c r="QGE386" s="55"/>
      <c r="QGF386" s="55"/>
      <c r="QGG386" s="55"/>
      <c r="QGH386" s="55"/>
      <c r="QGI386" s="55"/>
      <c r="QGJ386" s="55"/>
      <c r="QGK386" s="55"/>
      <c r="QGL386" s="55"/>
      <c r="QGM386" s="55"/>
      <c r="QGN386" s="55"/>
      <c r="QGO386" s="55"/>
      <c r="QGP386" s="55"/>
      <c r="QGQ386" s="55"/>
      <c r="QGR386" s="55"/>
      <c r="QGS386" s="55"/>
      <c r="QGT386" s="55"/>
      <c r="QGU386" s="55"/>
      <c r="QGV386" s="55"/>
      <c r="QGW386" s="55"/>
      <c r="QGX386" s="55"/>
      <c r="QGY386" s="55"/>
      <c r="QGZ386" s="55"/>
      <c r="QHA386" s="55"/>
      <c r="QHB386" s="55"/>
      <c r="QHC386" s="55"/>
      <c r="QHD386" s="55"/>
      <c r="QHE386" s="55"/>
      <c r="QHF386" s="55"/>
      <c r="QHG386" s="55"/>
      <c r="QHH386" s="55"/>
      <c r="QHI386" s="55"/>
      <c r="QHJ386" s="55"/>
      <c r="QHK386" s="55"/>
      <c r="QHL386" s="55"/>
      <c r="QHM386" s="55"/>
      <c r="QHN386" s="55"/>
      <c r="QHO386" s="55"/>
      <c r="QHP386" s="55"/>
      <c r="QHQ386" s="55"/>
      <c r="QHR386" s="55"/>
      <c r="QHS386" s="55"/>
      <c r="QHT386" s="55"/>
      <c r="QHU386" s="55"/>
      <c r="QHV386" s="55"/>
      <c r="QHW386" s="55"/>
      <c r="QHX386" s="55"/>
      <c r="QHY386" s="55"/>
      <c r="QHZ386" s="55"/>
      <c r="QIA386" s="55"/>
      <c r="QIB386" s="55"/>
      <c r="QIC386" s="55"/>
      <c r="QID386" s="55"/>
      <c r="QIE386" s="55"/>
      <c r="QIF386" s="55"/>
      <c r="QIG386" s="55"/>
      <c r="QIH386" s="55"/>
      <c r="QII386" s="55"/>
      <c r="QIJ386" s="55"/>
      <c r="QIK386" s="55"/>
      <c r="QIL386" s="55"/>
      <c r="QIM386" s="55"/>
      <c r="QIN386" s="55"/>
      <c r="QIO386" s="55"/>
      <c r="QIP386" s="55"/>
      <c r="QIQ386" s="55"/>
      <c r="QIR386" s="55"/>
      <c r="QIS386" s="55"/>
      <c r="QIT386" s="55"/>
      <c r="QIU386" s="55"/>
      <c r="QIV386" s="55"/>
      <c r="QIW386" s="55"/>
      <c r="QIX386" s="55"/>
      <c r="QIY386" s="55"/>
      <c r="QIZ386" s="55"/>
      <c r="QJA386" s="55"/>
      <c r="QJB386" s="55"/>
      <c r="QJC386" s="55"/>
      <c r="QJD386" s="55"/>
      <c r="QJE386" s="55"/>
      <c r="QJF386" s="55"/>
      <c r="QJG386" s="55"/>
      <c r="QJH386" s="55"/>
      <c r="QJI386" s="55"/>
      <c r="QJJ386" s="55"/>
      <c r="QJK386" s="55"/>
      <c r="QJL386" s="55"/>
      <c r="QJM386" s="55"/>
      <c r="QJN386" s="55"/>
      <c r="QJO386" s="55"/>
      <c r="QJP386" s="55"/>
      <c r="QJQ386" s="55"/>
      <c r="QJR386" s="55"/>
      <c r="QJS386" s="55"/>
      <c r="QJT386" s="55"/>
      <c r="QJU386" s="55"/>
      <c r="QJV386" s="55"/>
      <c r="QJW386" s="55"/>
      <c r="QJX386" s="55"/>
      <c r="QJY386" s="55"/>
      <c r="QJZ386" s="55"/>
      <c r="QKA386" s="55"/>
      <c r="QKB386" s="55"/>
      <c r="QKC386" s="55"/>
      <c r="QKD386" s="55"/>
      <c r="QKE386" s="55"/>
      <c r="QKF386" s="55"/>
      <c r="QKG386" s="55"/>
      <c r="QKH386" s="55"/>
      <c r="QKI386" s="55"/>
      <c r="QKJ386" s="55"/>
      <c r="QKK386" s="55"/>
      <c r="QKL386" s="55"/>
      <c r="QKM386" s="55"/>
      <c r="QKN386" s="55"/>
      <c r="QKO386" s="55"/>
      <c r="QKP386" s="55"/>
      <c r="QKQ386" s="55"/>
      <c r="QKR386" s="55"/>
      <c r="QKS386" s="55"/>
      <c r="QKT386" s="55"/>
      <c r="QKU386" s="55"/>
      <c r="QKV386" s="55"/>
      <c r="QKW386" s="55"/>
      <c r="QKX386" s="55"/>
      <c r="QKY386" s="55"/>
      <c r="QKZ386" s="55"/>
      <c r="QLA386" s="55"/>
      <c r="QLB386" s="55"/>
      <c r="QLC386" s="55"/>
      <c r="QLD386" s="55"/>
      <c r="QLE386" s="55"/>
      <c r="QLF386" s="55"/>
      <c r="QLG386" s="55"/>
      <c r="QLH386" s="55"/>
      <c r="QLI386" s="55"/>
      <c r="QLJ386" s="55"/>
      <c r="QLK386" s="55"/>
      <c r="QLL386" s="55"/>
      <c r="QLM386" s="55"/>
      <c r="QLN386" s="55"/>
      <c r="QLO386" s="55"/>
      <c r="QLP386" s="55"/>
      <c r="QLQ386" s="55"/>
      <c r="QLR386" s="55"/>
      <c r="QLS386" s="55"/>
      <c r="QLT386" s="55"/>
      <c r="QLU386" s="55"/>
      <c r="QLV386" s="55"/>
      <c r="QLW386" s="55"/>
      <c r="QLX386" s="55"/>
      <c r="QLY386" s="55"/>
      <c r="QLZ386" s="55"/>
      <c r="QMA386" s="55"/>
      <c r="QMB386" s="55"/>
      <c r="QMC386" s="55"/>
      <c r="QMD386" s="55"/>
      <c r="QME386" s="55"/>
      <c r="QMF386" s="55"/>
      <c r="QMG386" s="55"/>
      <c r="QMH386" s="55"/>
      <c r="QMI386" s="55"/>
      <c r="QMJ386" s="55"/>
      <c r="QMK386" s="55"/>
      <c r="QML386" s="55"/>
      <c r="QMM386" s="55"/>
      <c r="QMN386" s="55"/>
      <c r="QMO386" s="55"/>
      <c r="QMP386" s="55"/>
      <c r="QMQ386" s="55"/>
      <c r="QMR386" s="55"/>
      <c r="QMS386" s="55"/>
      <c r="QMT386" s="55"/>
      <c r="QMU386" s="55"/>
      <c r="QMV386" s="55"/>
      <c r="QMW386" s="55"/>
      <c r="QMX386" s="55"/>
      <c r="QMY386" s="55"/>
      <c r="QMZ386" s="55"/>
      <c r="QNA386" s="55"/>
      <c r="QNB386" s="55"/>
      <c r="QNC386" s="55"/>
      <c r="QND386" s="55"/>
      <c r="QNE386" s="55"/>
      <c r="QNF386" s="55"/>
      <c r="QNG386" s="55"/>
      <c r="QNH386" s="55"/>
      <c r="QNI386" s="55"/>
      <c r="QNJ386" s="55"/>
      <c r="QNK386" s="55"/>
      <c r="QNL386" s="55"/>
      <c r="QNM386" s="55"/>
      <c r="QNN386" s="55"/>
      <c r="QNO386" s="55"/>
      <c r="QNP386" s="55"/>
      <c r="QNQ386" s="55"/>
      <c r="QNR386" s="55"/>
      <c r="QNS386" s="55"/>
      <c r="QNT386" s="55"/>
      <c r="QNU386" s="55"/>
      <c r="QNV386" s="55"/>
      <c r="QNW386" s="55"/>
      <c r="QNX386" s="55"/>
      <c r="QNY386" s="55"/>
      <c r="QNZ386" s="55"/>
      <c r="QOA386" s="55"/>
      <c r="QOB386" s="55"/>
      <c r="QOC386" s="55"/>
      <c r="QOD386" s="55"/>
      <c r="QOE386" s="55"/>
      <c r="QOF386" s="55"/>
      <c r="QOG386" s="55"/>
      <c r="QOH386" s="55"/>
      <c r="QOI386" s="55"/>
      <c r="QOJ386" s="55"/>
      <c r="QOK386" s="55"/>
      <c r="QOL386" s="55"/>
      <c r="QOM386" s="55"/>
      <c r="QON386" s="55"/>
      <c r="QOO386" s="55"/>
      <c r="QOP386" s="55"/>
      <c r="QOQ386" s="55"/>
      <c r="QOR386" s="55"/>
      <c r="QOS386" s="55"/>
      <c r="QOT386" s="55"/>
      <c r="QOU386" s="55"/>
      <c r="QOV386" s="55"/>
      <c r="QOW386" s="55"/>
      <c r="QOX386" s="55"/>
      <c r="QOY386" s="55"/>
      <c r="QOZ386" s="55"/>
      <c r="QPA386" s="55"/>
      <c r="QPB386" s="55"/>
      <c r="QPC386" s="55"/>
      <c r="QPD386" s="55"/>
      <c r="QPE386" s="55"/>
      <c r="QPF386" s="55"/>
      <c r="QPG386" s="55"/>
      <c r="QPH386" s="55"/>
      <c r="QPI386" s="55"/>
      <c r="QPJ386" s="55"/>
      <c r="QPK386" s="55"/>
      <c r="QPL386" s="55"/>
      <c r="QPM386" s="55"/>
      <c r="QPN386" s="55"/>
      <c r="QPO386" s="55"/>
      <c r="QPP386" s="55"/>
      <c r="QPQ386" s="55"/>
      <c r="QPR386" s="55"/>
      <c r="QPS386" s="55"/>
      <c r="QPT386" s="55"/>
      <c r="QPU386" s="55"/>
      <c r="QPV386" s="55"/>
      <c r="QPW386" s="55"/>
      <c r="QPX386" s="55"/>
      <c r="QPY386" s="55"/>
      <c r="QPZ386" s="55"/>
      <c r="QQA386" s="55"/>
      <c r="QQB386" s="55"/>
      <c r="QQC386" s="55"/>
      <c r="QQD386" s="55"/>
      <c r="QQE386" s="55"/>
      <c r="QQF386" s="55"/>
      <c r="QQG386" s="55"/>
      <c r="QQH386" s="55"/>
      <c r="QQI386" s="55"/>
      <c r="QQJ386" s="55"/>
      <c r="QQK386" s="55"/>
      <c r="QQL386" s="55"/>
      <c r="QQM386" s="55"/>
      <c r="QQN386" s="55"/>
      <c r="QQO386" s="55"/>
      <c r="QQP386" s="55"/>
      <c r="QQQ386" s="55"/>
      <c r="QQR386" s="55"/>
      <c r="QQS386" s="55"/>
      <c r="QQT386" s="55"/>
      <c r="QQU386" s="55"/>
      <c r="QQV386" s="55"/>
      <c r="QQW386" s="55"/>
      <c r="QQX386" s="55"/>
      <c r="QQY386" s="55"/>
      <c r="QQZ386" s="55"/>
      <c r="QRA386" s="55"/>
      <c r="QRB386" s="55"/>
      <c r="QRC386" s="55"/>
      <c r="QRD386" s="55"/>
      <c r="QRE386" s="55"/>
      <c r="QRF386" s="55"/>
      <c r="QRG386" s="55"/>
      <c r="QRH386" s="55"/>
      <c r="QRI386" s="55"/>
      <c r="QRJ386" s="55"/>
      <c r="QRK386" s="55"/>
      <c r="QRL386" s="55"/>
      <c r="QRM386" s="55"/>
      <c r="QRN386" s="55"/>
      <c r="QRO386" s="55"/>
      <c r="QRP386" s="55"/>
      <c r="QRQ386" s="55"/>
      <c r="QRR386" s="55"/>
      <c r="QRS386" s="55"/>
      <c r="QRT386" s="55"/>
      <c r="QRU386" s="55"/>
      <c r="QRV386" s="55"/>
      <c r="QRW386" s="55"/>
      <c r="QRX386" s="55"/>
      <c r="QRY386" s="55"/>
      <c r="QRZ386" s="55"/>
      <c r="QSA386" s="55"/>
      <c r="QSB386" s="55"/>
      <c r="QSC386" s="55"/>
      <c r="QSD386" s="55"/>
      <c r="QSE386" s="55"/>
      <c r="QSF386" s="55"/>
      <c r="QSG386" s="55"/>
      <c r="QSH386" s="55"/>
      <c r="QSI386" s="55"/>
      <c r="QSJ386" s="55"/>
      <c r="QSK386" s="55"/>
      <c r="QSL386" s="55"/>
      <c r="QSM386" s="55"/>
      <c r="QSN386" s="55"/>
      <c r="QSO386" s="55"/>
      <c r="QSP386" s="55"/>
      <c r="QSQ386" s="55"/>
      <c r="QSR386" s="55"/>
      <c r="QSS386" s="55"/>
      <c r="QST386" s="55"/>
      <c r="QSU386" s="55"/>
      <c r="QSV386" s="55"/>
      <c r="QSW386" s="55"/>
      <c r="QSX386" s="55"/>
      <c r="QSY386" s="55"/>
      <c r="QSZ386" s="55"/>
      <c r="QTA386" s="55"/>
      <c r="QTB386" s="55"/>
      <c r="QTC386" s="55"/>
      <c r="QTD386" s="55"/>
      <c r="QTE386" s="55"/>
      <c r="QTF386" s="55"/>
      <c r="QTG386" s="55"/>
      <c r="QTH386" s="55"/>
      <c r="QTI386" s="55"/>
      <c r="QTJ386" s="55"/>
      <c r="QTK386" s="55"/>
      <c r="QTL386" s="55"/>
      <c r="QTM386" s="55"/>
      <c r="QTN386" s="55"/>
      <c r="QTO386" s="55"/>
      <c r="QTP386" s="55"/>
      <c r="QTQ386" s="55"/>
      <c r="QTR386" s="55"/>
      <c r="QTS386" s="55"/>
      <c r="QTT386" s="55"/>
      <c r="QTU386" s="55"/>
      <c r="QTV386" s="55"/>
      <c r="QTW386" s="55"/>
      <c r="QTX386" s="55"/>
      <c r="QTY386" s="55"/>
      <c r="QTZ386" s="55"/>
      <c r="QUA386" s="55"/>
      <c r="QUB386" s="55"/>
      <c r="QUC386" s="55"/>
      <c r="QUD386" s="55"/>
      <c r="QUE386" s="55"/>
      <c r="QUF386" s="55"/>
      <c r="QUG386" s="55"/>
      <c r="QUH386" s="55"/>
      <c r="QUI386" s="55"/>
      <c r="QUJ386" s="55"/>
      <c r="QUK386" s="55"/>
      <c r="QUL386" s="55"/>
      <c r="QUM386" s="55"/>
      <c r="QUN386" s="55"/>
      <c r="QUO386" s="55"/>
      <c r="QUP386" s="55"/>
      <c r="QUQ386" s="55"/>
      <c r="QUR386" s="55"/>
      <c r="QUS386" s="55"/>
      <c r="QUT386" s="55"/>
      <c r="QUU386" s="55"/>
      <c r="QUV386" s="55"/>
      <c r="QUW386" s="55"/>
      <c r="QUX386" s="55"/>
      <c r="QUY386" s="55"/>
      <c r="QUZ386" s="55"/>
      <c r="QVA386" s="55"/>
      <c r="QVB386" s="55"/>
      <c r="QVC386" s="55"/>
      <c r="QVD386" s="55"/>
      <c r="QVE386" s="55"/>
      <c r="QVF386" s="55"/>
      <c r="QVG386" s="55"/>
      <c r="QVH386" s="55"/>
      <c r="QVI386" s="55"/>
      <c r="QVJ386" s="55"/>
      <c r="QVK386" s="55"/>
      <c r="QVL386" s="55"/>
      <c r="QVM386" s="55"/>
      <c r="QVN386" s="55"/>
      <c r="QVO386" s="55"/>
      <c r="QVP386" s="55"/>
      <c r="QVQ386" s="55"/>
      <c r="QVR386" s="55"/>
      <c r="QVS386" s="55"/>
      <c r="QVT386" s="55"/>
      <c r="QVU386" s="55"/>
      <c r="QVV386" s="55"/>
      <c r="QVW386" s="55"/>
      <c r="QVX386" s="55"/>
      <c r="QVY386" s="55"/>
      <c r="QVZ386" s="55"/>
      <c r="QWA386" s="55"/>
      <c r="QWB386" s="55"/>
      <c r="QWC386" s="55"/>
      <c r="QWD386" s="55"/>
      <c r="QWE386" s="55"/>
      <c r="QWF386" s="55"/>
      <c r="QWG386" s="55"/>
      <c r="QWH386" s="55"/>
      <c r="QWI386" s="55"/>
      <c r="QWJ386" s="55"/>
      <c r="QWK386" s="55"/>
      <c r="QWL386" s="55"/>
      <c r="QWM386" s="55"/>
      <c r="QWN386" s="55"/>
      <c r="QWO386" s="55"/>
      <c r="QWP386" s="55"/>
      <c r="QWQ386" s="55"/>
      <c r="QWR386" s="55"/>
      <c r="QWS386" s="55"/>
      <c r="QWT386" s="55"/>
      <c r="QWU386" s="55"/>
      <c r="QWV386" s="55"/>
      <c r="QWW386" s="55"/>
      <c r="QWX386" s="55"/>
      <c r="QWY386" s="55"/>
      <c r="QWZ386" s="55"/>
      <c r="QXA386" s="55"/>
      <c r="QXB386" s="55"/>
      <c r="QXC386" s="55"/>
      <c r="QXD386" s="55"/>
      <c r="QXE386" s="55"/>
      <c r="QXF386" s="55"/>
      <c r="QXG386" s="55"/>
      <c r="QXH386" s="55"/>
      <c r="QXI386" s="55"/>
      <c r="QXJ386" s="55"/>
      <c r="QXK386" s="55"/>
      <c r="QXL386" s="55"/>
      <c r="QXM386" s="55"/>
      <c r="QXN386" s="55"/>
      <c r="QXO386" s="55"/>
      <c r="QXP386" s="55"/>
      <c r="QXQ386" s="55"/>
      <c r="QXR386" s="55"/>
      <c r="QXS386" s="55"/>
      <c r="QXT386" s="55"/>
      <c r="QXU386" s="55"/>
      <c r="QXV386" s="55"/>
      <c r="QXW386" s="55"/>
      <c r="QXX386" s="55"/>
      <c r="QXY386" s="55"/>
      <c r="QXZ386" s="55"/>
      <c r="QYA386" s="55"/>
      <c r="QYB386" s="55"/>
      <c r="QYC386" s="55"/>
      <c r="QYD386" s="55"/>
      <c r="QYE386" s="55"/>
      <c r="QYF386" s="55"/>
      <c r="QYG386" s="55"/>
      <c r="QYH386" s="55"/>
      <c r="QYI386" s="55"/>
      <c r="QYJ386" s="55"/>
      <c r="QYK386" s="55"/>
      <c r="QYL386" s="55"/>
      <c r="QYM386" s="55"/>
      <c r="QYN386" s="55"/>
      <c r="QYO386" s="55"/>
      <c r="QYP386" s="55"/>
      <c r="QYQ386" s="55"/>
      <c r="QYR386" s="55"/>
      <c r="QYS386" s="55"/>
      <c r="QYT386" s="55"/>
      <c r="QYU386" s="55"/>
      <c r="QYV386" s="55"/>
      <c r="QYW386" s="55"/>
      <c r="QYX386" s="55"/>
      <c r="QYY386" s="55"/>
      <c r="QYZ386" s="55"/>
      <c r="QZA386" s="55"/>
      <c r="QZB386" s="55"/>
      <c r="QZC386" s="55"/>
      <c r="QZD386" s="55"/>
      <c r="QZE386" s="55"/>
      <c r="QZF386" s="55"/>
      <c r="QZG386" s="55"/>
      <c r="QZH386" s="55"/>
      <c r="QZI386" s="55"/>
      <c r="QZJ386" s="55"/>
      <c r="QZK386" s="55"/>
      <c r="QZL386" s="55"/>
      <c r="QZM386" s="55"/>
      <c r="QZN386" s="55"/>
      <c r="QZO386" s="55"/>
      <c r="QZP386" s="55"/>
      <c r="QZQ386" s="55"/>
      <c r="QZR386" s="55"/>
      <c r="QZS386" s="55"/>
      <c r="QZT386" s="55"/>
      <c r="QZU386" s="55"/>
      <c r="QZV386" s="55"/>
      <c r="QZW386" s="55"/>
      <c r="QZX386" s="55"/>
      <c r="QZY386" s="55"/>
      <c r="QZZ386" s="55"/>
      <c r="RAA386" s="55"/>
      <c r="RAB386" s="55"/>
      <c r="RAC386" s="55"/>
      <c r="RAD386" s="55"/>
      <c r="RAE386" s="55"/>
      <c r="RAF386" s="55"/>
      <c r="RAG386" s="55"/>
      <c r="RAH386" s="55"/>
      <c r="RAI386" s="55"/>
      <c r="RAJ386" s="55"/>
      <c r="RAK386" s="55"/>
      <c r="RAL386" s="55"/>
      <c r="RAM386" s="55"/>
      <c r="RAN386" s="55"/>
      <c r="RAO386" s="55"/>
      <c r="RAP386" s="55"/>
      <c r="RAQ386" s="55"/>
      <c r="RAR386" s="55"/>
      <c r="RAS386" s="55"/>
      <c r="RAT386" s="55"/>
      <c r="RAU386" s="55"/>
      <c r="RAV386" s="55"/>
      <c r="RAW386" s="55"/>
      <c r="RAX386" s="55"/>
      <c r="RAY386" s="55"/>
      <c r="RAZ386" s="55"/>
      <c r="RBA386" s="55"/>
      <c r="RBB386" s="55"/>
      <c r="RBC386" s="55"/>
      <c r="RBD386" s="55"/>
      <c r="RBE386" s="55"/>
      <c r="RBF386" s="55"/>
      <c r="RBG386" s="55"/>
      <c r="RBH386" s="55"/>
      <c r="RBI386" s="55"/>
      <c r="RBJ386" s="55"/>
      <c r="RBK386" s="55"/>
      <c r="RBL386" s="55"/>
      <c r="RBM386" s="55"/>
      <c r="RBN386" s="55"/>
      <c r="RBO386" s="55"/>
      <c r="RBP386" s="55"/>
      <c r="RBQ386" s="55"/>
      <c r="RBR386" s="55"/>
      <c r="RBS386" s="55"/>
      <c r="RBT386" s="55"/>
      <c r="RBU386" s="55"/>
      <c r="RBV386" s="55"/>
      <c r="RBW386" s="55"/>
      <c r="RBX386" s="55"/>
      <c r="RBY386" s="55"/>
      <c r="RBZ386" s="55"/>
      <c r="RCA386" s="55"/>
      <c r="RCB386" s="55"/>
      <c r="RCC386" s="55"/>
      <c r="RCD386" s="55"/>
      <c r="RCE386" s="55"/>
      <c r="RCF386" s="55"/>
      <c r="RCG386" s="55"/>
      <c r="RCH386" s="55"/>
      <c r="RCI386" s="55"/>
      <c r="RCJ386" s="55"/>
      <c r="RCK386" s="55"/>
      <c r="RCL386" s="55"/>
      <c r="RCM386" s="55"/>
      <c r="RCN386" s="55"/>
      <c r="RCO386" s="55"/>
      <c r="RCP386" s="55"/>
      <c r="RCQ386" s="55"/>
      <c r="RCR386" s="55"/>
      <c r="RCS386" s="55"/>
      <c r="RCT386" s="55"/>
      <c r="RCU386" s="55"/>
      <c r="RCV386" s="55"/>
      <c r="RCW386" s="55"/>
      <c r="RCX386" s="55"/>
      <c r="RCY386" s="55"/>
      <c r="RCZ386" s="55"/>
      <c r="RDA386" s="55"/>
      <c r="RDB386" s="55"/>
      <c r="RDC386" s="55"/>
      <c r="RDD386" s="55"/>
      <c r="RDE386" s="55"/>
      <c r="RDF386" s="55"/>
      <c r="RDG386" s="55"/>
      <c r="RDH386" s="55"/>
      <c r="RDI386" s="55"/>
      <c r="RDJ386" s="55"/>
      <c r="RDK386" s="55"/>
      <c r="RDL386" s="55"/>
      <c r="RDM386" s="55"/>
      <c r="RDN386" s="55"/>
      <c r="RDO386" s="55"/>
      <c r="RDP386" s="55"/>
      <c r="RDQ386" s="55"/>
      <c r="RDR386" s="55"/>
      <c r="RDS386" s="55"/>
      <c r="RDT386" s="55"/>
      <c r="RDU386" s="55"/>
      <c r="RDV386" s="55"/>
      <c r="RDW386" s="55"/>
      <c r="RDX386" s="55"/>
      <c r="RDY386" s="55"/>
      <c r="RDZ386" s="55"/>
      <c r="REA386" s="55"/>
      <c r="REB386" s="55"/>
      <c r="REC386" s="55"/>
      <c r="RED386" s="55"/>
      <c r="REE386" s="55"/>
      <c r="REF386" s="55"/>
      <c r="REG386" s="55"/>
      <c r="REH386" s="55"/>
      <c r="REI386" s="55"/>
      <c r="REJ386" s="55"/>
      <c r="REK386" s="55"/>
      <c r="REL386" s="55"/>
      <c r="REM386" s="55"/>
      <c r="REN386" s="55"/>
      <c r="REO386" s="55"/>
      <c r="REP386" s="55"/>
      <c r="REQ386" s="55"/>
      <c r="RER386" s="55"/>
      <c r="RES386" s="55"/>
      <c r="RET386" s="55"/>
      <c r="REU386" s="55"/>
      <c r="REV386" s="55"/>
      <c r="REW386" s="55"/>
      <c r="REX386" s="55"/>
      <c r="REY386" s="55"/>
      <c r="REZ386" s="55"/>
      <c r="RFA386" s="55"/>
      <c r="RFB386" s="55"/>
      <c r="RFC386" s="55"/>
      <c r="RFD386" s="55"/>
      <c r="RFE386" s="55"/>
      <c r="RFF386" s="55"/>
      <c r="RFG386" s="55"/>
      <c r="RFH386" s="55"/>
      <c r="RFI386" s="55"/>
      <c r="RFJ386" s="55"/>
      <c r="RFK386" s="55"/>
      <c r="RFL386" s="55"/>
      <c r="RFM386" s="55"/>
      <c r="RFN386" s="55"/>
      <c r="RFO386" s="55"/>
      <c r="RFP386" s="55"/>
      <c r="RFQ386" s="55"/>
      <c r="RFR386" s="55"/>
      <c r="RFS386" s="55"/>
      <c r="RFT386" s="55"/>
      <c r="RFU386" s="55"/>
      <c r="RFV386" s="55"/>
      <c r="RFW386" s="55"/>
      <c r="RFX386" s="55"/>
      <c r="RFY386" s="55"/>
      <c r="RFZ386" s="55"/>
      <c r="RGA386" s="55"/>
      <c r="RGB386" s="55"/>
      <c r="RGC386" s="55"/>
      <c r="RGD386" s="55"/>
      <c r="RGE386" s="55"/>
      <c r="RGF386" s="55"/>
      <c r="RGG386" s="55"/>
      <c r="RGH386" s="55"/>
      <c r="RGI386" s="55"/>
      <c r="RGJ386" s="55"/>
      <c r="RGK386" s="55"/>
      <c r="RGL386" s="55"/>
      <c r="RGM386" s="55"/>
      <c r="RGN386" s="55"/>
      <c r="RGO386" s="55"/>
      <c r="RGP386" s="55"/>
      <c r="RGQ386" s="55"/>
      <c r="RGR386" s="55"/>
      <c r="RGS386" s="55"/>
      <c r="RGT386" s="55"/>
      <c r="RGU386" s="55"/>
      <c r="RGV386" s="55"/>
      <c r="RGW386" s="55"/>
      <c r="RGX386" s="55"/>
      <c r="RGY386" s="55"/>
      <c r="RGZ386" s="55"/>
      <c r="RHA386" s="55"/>
      <c r="RHB386" s="55"/>
      <c r="RHC386" s="55"/>
      <c r="RHD386" s="55"/>
      <c r="RHE386" s="55"/>
      <c r="RHF386" s="55"/>
      <c r="RHG386" s="55"/>
      <c r="RHH386" s="55"/>
      <c r="RHI386" s="55"/>
      <c r="RHJ386" s="55"/>
      <c r="RHK386" s="55"/>
      <c r="RHL386" s="55"/>
      <c r="RHM386" s="55"/>
      <c r="RHN386" s="55"/>
      <c r="RHO386" s="55"/>
      <c r="RHP386" s="55"/>
      <c r="RHQ386" s="55"/>
      <c r="RHR386" s="55"/>
      <c r="RHS386" s="55"/>
      <c r="RHT386" s="55"/>
      <c r="RHU386" s="55"/>
      <c r="RHV386" s="55"/>
      <c r="RHW386" s="55"/>
      <c r="RHX386" s="55"/>
      <c r="RHY386" s="55"/>
      <c r="RHZ386" s="55"/>
      <c r="RIA386" s="55"/>
      <c r="RIB386" s="55"/>
      <c r="RIC386" s="55"/>
      <c r="RID386" s="55"/>
      <c r="RIE386" s="55"/>
      <c r="RIF386" s="55"/>
      <c r="RIG386" s="55"/>
      <c r="RIH386" s="55"/>
      <c r="RII386" s="55"/>
      <c r="RIJ386" s="55"/>
      <c r="RIK386" s="55"/>
      <c r="RIL386" s="55"/>
      <c r="RIM386" s="55"/>
      <c r="RIN386" s="55"/>
      <c r="RIO386" s="55"/>
      <c r="RIP386" s="55"/>
      <c r="RIQ386" s="55"/>
      <c r="RIR386" s="55"/>
      <c r="RIS386" s="55"/>
      <c r="RIT386" s="55"/>
      <c r="RIU386" s="55"/>
      <c r="RIV386" s="55"/>
      <c r="RIW386" s="55"/>
      <c r="RIX386" s="55"/>
      <c r="RIY386" s="55"/>
      <c r="RIZ386" s="55"/>
      <c r="RJA386" s="55"/>
      <c r="RJB386" s="55"/>
      <c r="RJC386" s="55"/>
      <c r="RJD386" s="55"/>
      <c r="RJE386" s="55"/>
      <c r="RJF386" s="55"/>
      <c r="RJG386" s="55"/>
      <c r="RJH386" s="55"/>
      <c r="RJI386" s="55"/>
      <c r="RJJ386" s="55"/>
      <c r="RJK386" s="55"/>
      <c r="RJL386" s="55"/>
      <c r="RJM386" s="55"/>
      <c r="RJN386" s="55"/>
      <c r="RJO386" s="55"/>
      <c r="RJP386" s="55"/>
      <c r="RJQ386" s="55"/>
      <c r="RJR386" s="55"/>
      <c r="RJS386" s="55"/>
      <c r="RJT386" s="55"/>
      <c r="RJU386" s="55"/>
      <c r="RJV386" s="55"/>
      <c r="RJW386" s="55"/>
      <c r="RJX386" s="55"/>
      <c r="RJY386" s="55"/>
      <c r="RJZ386" s="55"/>
      <c r="RKA386" s="55"/>
      <c r="RKB386" s="55"/>
      <c r="RKC386" s="55"/>
      <c r="RKD386" s="55"/>
      <c r="RKE386" s="55"/>
      <c r="RKF386" s="55"/>
      <c r="RKG386" s="55"/>
      <c r="RKH386" s="55"/>
      <c r="RKI386" s="55"/>
      <c r="RKJ386" s="55"/>
      <c r="RKK386" s="55"/>
      <c r="RKL386" s="55"/>
      <c r="RKM386" s="55"/>
      <c r="RKN386" s="55"/>
      <c r="RKO386" s="55"/>
      <c r="RKP386" s="55"/>
      <c r="RKQ386" s="55"/>
      <c r="RKR386" s="55"/>
      <c r="RKS386" s="55"/>
      <c r="RKT386" s="55"/>
      <c r="RKU386" s="55"/>
      <c r="RKV386" s="55"/>
      <c r="RKW386" s="55"/>
      <c r="RKX386" s="55"/>
      <c r="RKY386" s="55"/>
      <c r="RKZ386" s="55"/>
      <c r="RLA386" s="55"/>
      <c r="RLB386" s="55"/>
      <c r="RLC386" s="55"/>
      <c r="RLD386" s="55"/>
      <c r="RLE386" s="55"/>
      <c r="RLF386" s="55"/>
      <c r="RLG386" s="55"/>
      <c r="RLH386" s="55"/>
      <c r="RLI386" s="55"/>
      <c r="RLJ386" s="55"/>
      <c r="RLK386" s="55"/>
      <c r="RLL386" s="55"/>
      <c r="RLM386" s="55"/>
      <c r="RLN386" s="55"/>
      <c r="RLO386" s="55"/>
      <c r="RLP386" s="55"/>
      <c r="RLQ386" s="55"/>
      <c r="RLR386" s="55"/>
      <c r="RLS386" s="55"/>
      <c r="RLT386" s="55"/>
      <c r="RLU386" s="55"/>
      <c r="RLV386" s="55"/>
      <c r="RLW386" s="55"/>
      <c r="RLX386" s="55"/>
      <c r="RLY386" s="55"/>
      <c r="RLZ386" s="55"/>
      <c r="RMA386" s="55"/>
      <c r="RMB386" s="55"/>
      <c r="RMC386" s="55"/>
      <c r="RMD386" s="55"/>
      <c r="RME386" s="55"/>
      <c r="RMF386" s="55"/>
      <c r="RMG386" s="55"/>
      <c r="RMH386" s="55"/>
      <c r="RMI386" s="55"/>
      <c r="RMJ386" s="55"/>
      <c r="RMK386" s="55"/>
      <c r="RML386" s="55"/>
      <c r="RMM386" s="55"/>
      <c r="RMN386" s="55"/>
      <c r="RMO386" s="55"/>
      <c r="RMP386" s="55"/>
      <c r="RMQ386" s="55"/>
      <c r="RMR386" s="55"/>
      <c r="RMS386" s="55"/>
      <c r="RMT386" s="55"/>
      <c r="RMU386" s="55"/>
      <c r="RMV386" s="55"/>
      <c r="RMW386" s="55"/>
      <c r="RMX386" s="55"/>
      <c r="RMY386" s="55"/>
      <c r="RMZ386" s="55"/>
      <c r="RNA386" s="55"/>
      <c r="RNB386" s="55"/>
      <c r="RNC386" s="55"/>
      <c r="RND386" s="55"/>
      <c r="RNE386" s="55"/>
      <c r="RNF386" s="55"/>
      <c r="RNG386" s="55"/>
      <c r="RNH386" s="55"/>
      <c r="RNI386" s="55"/>
      <c r="RNJ386" s="55"/>
      <c r="RNK386" s="55"/>
      <c r="RNL386" s="55"/>
      <c r="RNM386" s="55"/>
      <c r="RNN386" s="55"/>
      <c r="RNO386" s="55"/>
      <c r="RNP386" s="55"/>
      <c r="RNQ386" s="55"/>
      <c r="RNR386" s="55"/>
      <c r="RNS386" s="55"/>
      <c r="RNT386" s="55"/>
      <c r="RNU386" s="55"/>
      <c r="RNV386" s="55"/>
      <c r="RNW386" s="55"/>
      <c r="RNX386" s="55"/>
      <c r="RNY386" s="55"/>
      <c r="RNZ386" s="55"/>
      <c r="ROA386" s="55"/>
      <c r="ROB386" s="55"/>
      <c r="ROC386" s="55"/>
      <c r="ROD386" s="55"/>
      <c r="ROE386" s="55"/>
      <c r="ROF386" s="55"/>
      <c r="ROG386" s="55"/>
      <c r="ROH386" s="55"/>
      <c r="ROI386" s="55"/>
      <c r="ROJ386" s="55"/>
      <c r="ROK386" s="55"/>
      <c r="ROL386" s="55"/>
      <c r="ROM386" s="55"/>
      <c r="RON386" s="55"/>
      <c r="ROO386" s="55"/>
      <c r="ROP386" s="55"/>
      <c r="ROQ386" s="55"/>
      <c r="ROR386" s="55"/>
      <c r="ROS386" s="55"/>
      <c r="ROT386" s="55"/>
      <c r="ROU386" s="55"/>
      <c r="ROV386" s="55"/>
      <c r="ROW386" s="55"/>
      <c r="ROX386" s="55"/>
      <c r="ROY386" s="55"/>
      <c r="ROZ386" s="55"/>
      <c r="RPA386" s="55"/>
      <c r="RPB386" s="55"/>
      <c r="RPC386" s="55"/>
      <c r="RPD386" s="55"/>
      <c r="RPE386" s="55"/>
      <c r="RPF386" s="55"/>
      <c r="RPG386" s="55"/>
      <c r="RPH386" s="55"/>
      <c r="RPI386" s="55"/>
      <c r="RPJ386" s="55"/>
      <c r="RPK386" s="55"/>
      <c r="RPL386" s="55"/>
      <c r="RPM386" s="55"/>
      <c r="RPN386" s="55"/>
      <c r="RPO386" s="55"/>
      <c r="RPP386" s="55"/>
      <c r="RPQ386" s="55"/>
      <c r="RPR386" s="55"/>
      <c r="RPS386" s="55"/>
      <c r="RPT386" s="55"/>
      <c r="RPU386" s="55"/>
      <c r="RPV386" s="55"/>
      <c r="RPW386" s="55"/>
      <c r="RPX386" s="55"/>
      <c r="RPY386" s="55"/>
      <c r="RPZ386" s="55"/>
      <c r="RQA386" s="55"/>
      <c r="RQB386" s="55"/>
      <c r="RQC386" s="55"/>
      <c r="RQD386" s="55"/>
      <c r="RQE386" s="55"/>
      <c r="RQF386" s="55"/>
      <c r="RQG386" s="55"/>
      <c r="RQH386" s="55"/>
      <c r="RQI386" s="55"/>
      <c r="RQJ386" s="55"/>
      <c r="RQK386" s="55"/>
      <c r="RQL386" s="55"/>
      <c r="RQM386" s="55"/>
      <c r="RQN386" s="55"/>
      <c r="RQO386" s="55"/>
      <c r="RQP386" s="55"/>
      <c r="RQQ386" s="55"/>
      <c r="RQR386" s="55"/>
      <c r="RQS386" s="55"/>
      <c r="RQT386" s="55"/>
      <c r="RQU386" s="55"/>
      <c r="RQV386" s="55"/>
      <c r="RQW386" s="55"/>
      <c r="RQX386" s="55"/>
      <c r="RQY386" s="55"/>
      <c r="RQZ386" s="55"/>
      <c r="RRA386" s="55"/>
      <c r="RRB386" s="55"/>
      <c r="RRC386" s="55"/>
      <c r="RRD386" s="55"/>
      <c r="RRE386" s="55"/>
      <c r="RRF386" s="55"/>
      <c r="RRG386" s="55"/>
      <c r="RRH386" s="55"/>
      <c r="RRI386" s="55"/>
      <c r="RRJ386" s="55"/>
      <c r="RRK386" s="55"/>
      <c r="RRL386" s="55"/>
      <c r="RRM386" s="55"/>
      <c r="RRN386" s="55"/>
      <c r="RRO386" s="55"/>
      <c r="RRP386" s="55"/>
      <c r="RRQ386" s="55"/>
      <c r="RRR386" s="55"/>
      <c r="RRS386" s="55"/>
      <c r="RRT386" s="55"/>
      <c r="RRU386" s="55"/>
      <c r="RRV386" s="55"/>
      <c r="RRW386" s="55"/>
      <c r="RRX386" s="55"/>
      <c r="RRY386" s="55"/>
      <c r="RRZ386" s="55"/>
      <c r="RSA386" s="55"/>
      <c r="RSB386" s="55"/>
      <c r="RSC386" s="55"/>
      <c r="RSD386" s="55"/>
      <c r="RSE386" s="55"/>
      <c r="RSF386" s="55"/>
      <c r="RSG386" s="55"/>
      <c r="RSH386" s="55"/>
      <c r="RSI386" s="55"/>
      <c r="RSJ386" s="55"/>
      <c r="RSK386" s="55"/>
      <c r="RSL386" s="55"/>
      <c r="RSM386" s="55"/>
      <c r="RSN386" s="55"/>
      <c r="RSO386" s="55"/>
      <c r="RSP386" s="55"/>
      <c r="RSQ386" s="55"/>
      <c r="RSR386" s="55"/>
      <c r="RSS386" s="55"/>
      <c r="RST386" s="55"/>
      <c r="RSU386" s="55"/>
      <c r="RSV386" s="55"/>
      <c r="RSW386" s="55"/>
      <c r="RSX386" s="55"/>
      <c r="RSY386" s="55"/>
      <c r="RSZ386" s="55"/>
      <c r="RTA386" s="55"/>
      <c r="RTB386" s="55"/>
      <c r="RTC386" s="55"/>
      <c r="RTD386" s="55"/>
      <c r="RTE386" s="55"/>
      <c r="RTF386" s="55"/>
      <c r="RTG386" s="55"/>
      <c r="RTH386" s="55"/>
      <c r="RTI386" s="55"/>
      <c r="RTJ386" s="55"/>
      <c r="RTK386" s="55"/>
      <c r="RTL386" s="55"/>
      <c r="RTM386" s="55"/>
      <c r="RTN386" s="55"/>
      <c r="RTO386" s="55"/>
      <c r="RTP386" s="55"/>
      <c r="RTQ386" s="55"/>
      <c r="RTR386" s="55"/>
      <c r="RTS386" s="55"/>
      <c r="RTT386" s="55"/>
      <c r="RTU386" s="55"/>
      <c r="RTV386" s="55"/>
      <c r="RTW386" s="55"/>
      <c r="RTX386" s="55"/>
      <c r="RTY386" s="55"/>
      <c r="RTZ386" s="55"/>
      <c r="RUA386" s="55"/>
      <c r="RUB386" s="55"/>
      <c r="RUC386" s="55"/>
      <c r="RUD386" s="55"/>
      <c r="RUE386" s="55"/>
      <c r="RUF386" s="55"/>
      <c r="RUG386" s="55"/>
      <c r="RUH386" s="55"/>
      <c r="RUI386" s="55"/>
      <c r="RUJ386" s="55"/>
      <c r="RUK386" s="55"/>
      <c r="RUL386" s="55"/>
      <c r="RUM386" s="55"/>
      <c r="RUN386" s="55"/>
      <c r="RUO386" s="55"/>
      <c r="RUP386" s="55"/>
      <c r="RUQ386" s="55"/>
      <c r="RUR386" s="55"/>
      <c r="RUS386" s="55"/>
      <c r="RUT386" s="55"/>
      <c r="RUU386" s="55"/>
      <c r="RUV386" s="55"/>
      <c r="RUW386" s="55"/>
      <c r="RUX386" s="55"/>
      <c r="RUY386" s="55"/>
      <c r="RUZ386" s="55"/>
      <c r="RVA386" s="55"/>
      <c r="RVB386" s="55"/>
      <c r="RVC386" s="55"/>
      <c r="RVD386" s="55"/>
      <c r="RVE386" s="55"/>
      <c r="RVF386" s="55"/>
      <c r="RVG386" s="55"/>
      <c r="RVH386" s="55"/>
      <c r="RVI386" s="55"/>
      <c r="RVJ386" s="55"/>
      <c r="RVK386" s="55"/>
      <c r="RVL386" s="55"/>
      <c r="RVM386" s="55"/>
      <c r="RVN386" s="55"/>
      <c r="RVO386" s="55"/>
      <c r="RVP386" s="55"/>
      <c r="RVQ386" s="55"/>
      <c r="RVR386" s="55"/>
      <c r="RVS386" s="55"/>
      <c r="RVT386" s="55"/>
      <c r="RVU386" s="55"/>
      <c r="RVV386" s="55"/>
      <c r="RVW386" s="55"/>
      <c r="RVX386" s="55"/>
      <c r="RVY386" s="55"/>
      <c r="RVZ386" s="55"/>
      <c r="RWA386" s="55"/>
      <c r="RWB386" s="55"/>
      <c r="RWC386" s="55"/>
      <c r="RWD386" s="55"/>
      <c r="RWE386" s="55"/>
      <c r="RWF386" s="55"/>
      <c r="RWG386" s="55"/>
      <c r="RWH386" s="55"/>
      <c r="RWI386" s="55"/>
      <c r="RWJ386" s="55"/>
      <c r="RWK386" s="55"/>
      <c r="RWL386" s="55"/>
      <c r="RWM386" s="55"/>
      <c r="RWN386" s="55"/>
      <c r="RWO386" s="55"/>
      <c r="RWP386" s="55"/>
      <c r="RWQ386" s="55"/>
      <c r="RWR386" s="55"/>
      <c r="RWS386" s="55"/>
      <c r="RWT386" s="55"/>
      <c r="RWU386" s="55"/>
      <c r="RWV386" s="55"/>
      <c r="RWW386" s="55"/>
      <c r="RWX386" s="55"/>
      <c r="RWY386" s="55"/>
      <c r="RWZ386" s="55"/>
      <c r="RXA386" s="55"/>
      <c r="RXB386" s="55"/>
      <c r="RXC386" s="55"/>
      <c r="RXD386" s="55"/>
      <c r="RXE386" s="55"/>
      <c r="RXF386" s="55"/>
      <c r="RXG386" s="55"/>
      <c r="RXH386" s="55"/>
      <c r="RXI386" s="55"/>
      <c r="RXJ386" s="55"/>
      <c r="RXK386" s="55"/>
      <c r="RXL386" s="55"/>
      <c r="RXM386" s="55"/>
      <c r="RXN386" s="55"/>
      <c r="RXO386" s="55"/>
      <c r="RXP386" s="55"/>
      <c r="RXQ386" s="55"/>
      <c r="RXR386" s="55"/>
      <c r="RXS386" s="55"/>
      <c r="RXT386" s="55"/>
      <c r="RXU386" s="55"/>
      <c r="RXV386" s="55"/>
      <c r="RXW386" s="55"/>
      <c r="RXX386" s="55"/>
      <c r="RXY386" s="55"/>
      <c r="RXZ386" s="55"/>
      <c r="RYA386" s="55"/>
      <c r="RYB386" s="55"/>
      <c r="RYC386" s="55"/>
      <c r="RYD386" s="55"/>
      <c r="RYE386" s="55"/>
      <c r="RYF386" s="55"/>
      <c r="RYG386" s="55"/>
      <c r="RYH386" s="55"/>
      <c r="RYI386" s="55"/>
      <c r="RYJ386" s="55"/>
      <c r="RYK386" s="55"/>
      <c r="RYL386" s="55"/>
      <c r="RYM386" s="55"/>
      <c r="RYN386" s="55"/>
      <c r="RYO386" s="55"/>
      <c r="RYP386" s="55"/>
      <c r="RYQ386" s="55"/>
      <c r="RYR386" s="55"/>
      <c r="RYS386" s="55"/>
      <c r="RYT386" s="55"/>
      <c r="RYU386" s="55"/>
      <c r="RYV386" s="55"/>
      <c r="RYW386" s="55"/>
      <c r="RYX386" s="55"/>
      <c r="RYY386" s="55"/>
      <c r="RYZ386" s="55"/>
      <c r="RZA386" s="55"/>
      <c r="RZB386" s="55"/>
      <c r="RZC386" s="55"/>
      <c r="RZD386" s="55"/>
      <c r="RZE386" s="55"/>
      <c r="RZF386" s="55"/>
      <c r="RZG386" s="55"/>
      <c r="RZH386" s="55"/>
      <c r="RZI386" s="55"/>
      <c r="RZJ386" s="55"/>
      <c r="RZK386" s="55"/>
      <c r="RZL386" s="55"/>
      <c r="RZM386" s="55"/>
      <c r="RZN386" s="55"/>
      <c r="RZO386" s="55"/>
      <c r="RZP386" s="55"/>
      <c r="RZQ386" s="55"/>
      <c r="RZR386" s="55"/>
      <c r="RZS386" s="55"/>
      <c r="RZT386" s="55"/>
      <c r="RZU386" s="55"/>
      <c r="RZV386" s="55"/>
      <c r="RZW386" s="55"/>
      <c r="RZX386" s="55"/>
      <c r="RZY386" s="55"/>
      <c r="RZZ386" s="55"/>
      <c r="SAA386" s="55"/>
      <c r="SAB386" s="55"/>
      <c r="SAC386" s="55"/>
      <c r="SAD386" s="55"/>
      <c r="SAE386" s="55"/>
      <c r="SAF386" s="55"/>
      <c r="SAG386" s="55"/>
      <c r="SAH386" s="55"/>
      <c r="SAI386" s="55"/>
      <c r="SAJ386" s="55"/>
      <c r="SAK386" s="55"/>
      <c r="SAL386" s="55"/>
      <c r="SAM386" s="55"/>
      <c r="SAN386" s="55"/>
      <c r="SAO386" s="55"/>
      <c r="SAP386" s="55"/>
      <c r="SAQ386" s="55"/>
      <c r="SAR386" s="55"/>
      <c r="SAS386" s="55"/>
      <c r="SAT386" s="55"/>
      <c r="SAU386" s="55"/>
      <c r="SAV386" s="55"/>
      <c r="SAW386" s="55"/>
      <c r="SAX386" s="55"/>
      <c r="SAY386" s="55"/>
      <c r="SAZ386" s="55"/>
      <c r="SBA386" s="55"/>
      <c r="SBB386" s="55"/>
      <c r="SBC386" s="55"/>
      <c r="SBD386" s="55"/>
      <c r="SBE386" s="55"/>
      <c r="SBF386" s="55"/>
      <c r="SBG386" s="55"/>
      <c r="SBH386" s="55"/>
      <c r="SBI386" s="55"/>
      <c r="SBJ386" s="55"/>
      <c r="SBK386" s="55"/>
      <c r="SBL386" s="55"/>
      <c r="SBM386" s="55"/>
      <c r="SBN386" s="55"/>
      <c r="SBO386" s="55"/>
      <c r="SBP386" s="55"/>
      <c r="SBQ386" s="55"/>
      <c r="SBR386" s="55"/>
      <c r="SBS386" s="55"/>
      <c r="SBT386" s="55"/>
      <c r="SBU386" s="55"/>
      <c r="SBV386" s="55"/>
      <c r="SBW386" s="55"/>
      <c r="SBX386" s="55"/>
      <c r="SBY386" s="55"/>
      <c r="SBZ386" s="55"/>
      <c r="SCA386" s="55"/>
      <c r="SCB386" s="55"/>
      <c r="SCC386" s="55"/>
      <c r="SCD386" s="55"/>
      <c r="SCE386" s="55"/>
      <c r="SCF386" s="55"/>
      <c r="SCG386" s="55"/>
      <c r="SCH386" s="55"/>
      <c r="SCI386" s="55"/>
      <c r="SCJ386" s="55"/>
      <c r="SCK386" s="55"/>
      <c r="SCL386" s="55"/>
      <c r="SCM386" s="55"/>
      <c r="SCN386" s="55"/>
      <c r="SCO386" s="55"/>
      <c r="SCP386" s="55"/>
      <c r="SCQ386" s="55"/>
      <c r="SCR386" s="55"/>
      <c r="SCS386" s="55"/>
      <c r="SCT386" s="55"/>
      <c r="SCU386" s="55"/>
      <c r="SCV386" s="55"/>
      <c r="SCW386" s="55"/>
      <c r="SCX386" s="55"/>
      <c r="SCY386" s="55"/>
      <c r="SCZ386" s="55"/>
      <c r="SDA386" s="55"/>
      <c r="SDB386" s="55"/>
      <c r="SDC386" s="55"/>
      <c r="SDD386" s="55"/>
      <c r="SDE386" s="55"/>
      <c r="SDF386" s="55"/>
      <c r="SDG386" s="55"/>
      <c r="SDH386" s="55"/>
      <c r="SDI386" s="55"/>
      <c r="SDJ386" s="55"/>
      <c r="SDK386" s="55"/>
      <c r="SDL386" s="55"/>
      <c r="SDM386" s="55"/>
      <c r="SDN386" s="55"/>
      <c r="SDO386" s="55"/>
      <c r="SDP386" s="55"/>
      <c r="SDQ386" s="55"/>
      <c r="SDR386" s="55"/>
      <c r="SDS386" s="55"/>
      <c r="SDT386" s="55"/>
      <c r="SDU386" s="55"/>
      <c r="SDV386" s="55"/>
      <c r="SDW386" s="55"/>
      <c r="SDX386" s="55"/>
      <c r="SDY386" s="55"/>
      <c r="SDZ386" s="55"/>
      <c r="SEA386" s="55"/>
      <c r="SEB386" s="55"/>
      <c r="SEC386" s="55"/>
      <c r="SED386" s="55"/>
      <c r="SEE386" s="55"/>
      <c r="SEF386" s="55"/>
      <c r="SEG386" s="55"/>
      <c r="SEH386" s="55"/>
      <c r="SEI386" s="55"/>
      <c r="SEJ386" s="55"/>
      <c r="SEK386" s="55"/>
      <c r="SEL386" s="55"/>
      <c r="SEM386" s="55"/>
      <c r="SEN386" s="55"/>
      <c r="SEO386" s="55"/>
      <c r="SEP386" s="55"/>
      <c r="SEQ386" s="55"/>
      <c r="SER386" s="55"/>
      <c r="SES386" s="55"/>
      <c r="SET386" s="55"/>
      <c r="SEU386" s="55"/>
      <c r="SEV386" s="55"/>
      <c r="SEW386" s="55"/>
      <c r="SEX386" s="55"/>
      <c r="SEY386" s="55"/>
      <c r="SEZ386" s="55"/>
      <c r="SFA386" s="55"/>
      <c r="SFB386" s="55"/>
      <c r="SFC386" s="55"/>
      <c r="SFD386" s="55"/>
      <c r="SFE386" s="55"/>
      <c r="SFF386" s="55"/>
      <c r="SFG386" s="55"/>
      <c r="SFH386" s="55"/>
      <c r="SFI386" s="55"/>
      <c r="SFJ386" s="55"/>
      <c r="SFK386" s="55"/>
      <c r="SFL386" s="55"/>
      <c r="SFM386" s="55"/>
      <c r="SFN386" s="55"/>
      <c r="SFO386" s="55"/>
      <c r="SFP386" s="55"/>
      <c r="SFQ386" s="55"/>
      <c r="SFR386" s="55"/>
      <c r="SFS386" s="55"/>
      <c r="SFT386" s="55"/>
      <c r="SFU386" s="55"/>
      <c r="SFV386" s="55"/>
      <c r="SFW386" s="55"/>
      <c r="SFX386" s="55"/>
      <c r="SFY386" s="55"/>
      <c r="SFZ386" s="55"/>
      <c r="SGA386" s="55"/>
      <c r="SGB386" s="55"/>
      <c r="SGC386" s="55"/>
      <c r="SGD386" s="55"/>
      <c r="SGE386" s="55"/>
      <c r="SGF386" s="55"/>
      <c r="SGG386" s="55"/>
      <c r="SGH386" s="55"/>
      <c r="SGI386" s="55"/>
      <c r="SGJ386" s="55"/>
      <c r="SGK386" s="55"/>
      <c r="SGL386" s="55"/>
      <c r="SGM386" s="55"/>
      <c r="SGN386" s="55"/>
      <c r="SGO386" s="55"/>
      <c r="SGP386" s="55"/>
      <c r="SGQ386" s="55"/>
      <c r="SGR386" s="55"/>
      <c r="SGS386" s="55"/>
      <c r="SGT386" s="55"/>
      <c r="SGU386" s="55"/>
      <c r="SGV386" s="55"/>
      <c r="SGW386" s="55"/>
      <c r="SGX386" s="55"/>
      <c r="SGY386" s="55"/>
      <c r="SGZ386" s="55"/>
      <c r="SHA386" s="55"/>
      <c r="SHB386" s="55"/>
      <c r="SHC386" s="55"/>
      <c r="SHD386" s="55"/>
      <c r="SHE386" s="55"/>
      <c r="SHF386" s="55"/>
      <c r="SHG386" s="55"/>
      <c r="SHH386" s="55"/>
      <c r="SHI386" s="55"/>
      <c r="SHJ386" s="55"/>
      <c r="SHK386" s="55"/>
      <c r="SHL386" s="55"/>
      <c r="SHM386" s="55"/>
      <c r="SHN386" s="55"/>
      <c r="SHO386" s="55"/>
      <c r="SHP386" s="55"/>
      <c r="SHQ386" s="55"/>
      <c r="SHR386" s="55"/>
      <c r="SHS386" s="55"/>
      <c r="SHT386" s="55"/>
      <c r="SHU386" s="55"/>
      <c r="SHV386" s="55"/>
      <c r="SHW386" s="55"/>
      <c r="SHX386" s="55"/>
      <c r="SHY386" s="55"/>
      <c r="SHZ386" s="55"/>
      <c r="SIA386" s="55"/>
      <c r="SIB386" s="55"/>
      <c r="SIC386" s="55"/>
      <c r="SID386" s="55"/>
      <c r="SIE386" s="55"/>
      <c r="SIF386" s="55"/>
      <c r="SIG386" s="55"/>
      <c r="SIH386" s="55"/>
      <c r="SII386" s="55"/>
      <c r="SIJ386" s="55"/>
      <c r="SIK386" s="55"/>
      <c r="SIL386" s="55"/>
      <c r="SIM386" s="55"/>
      <c r="SIN386" s="55"/>
      <c r="SIO386" s="55"/>
      <c r="SIP386" s="55"/>
      <c r="SIQ386" s="55"/>
      <c r="SIR386" s="55"/>
      <c r="SIS386" s="55"/>
      <c r="SIT386" s="55"/>
      <c r="SIU386" s="55"/>
      <c r="SIV386" s="55"/>
      <c r="SIW386" s="55"/>
      <c r="SIX386" s="55"/>
      <c r="SIY386" s="55"/>
      <c r="SIZ386" s="55"/>
      <c r="SJA386" s="55"/>
      <c r="SJB386" s="55"/>
      <c r="SJC386" s="55"/>
      <c r="SJD386" s="55"/>
      <c r="SJE386" s="55"/>
      <c r="SJF386" s="55"/>
      <c r="SJG386" s="55"/>
      <c r="SJH386" s="55"/>
      <c r="SJI386" s="55"/>
      <c r="SJJ386" s="55"/>
      <c r="SJK386" s="55"/>
      <c r="SJL386" s="55"/>
      <c r="SJM386" s="55"/>
      <c r="SJN386" s="55"/>
      <c r="SJO386" s="55"/>
      <c r="SJP386" s="55"/>
      <c r="SJQ386" s="55"/>
      <c r="SJR386" s="55"/>
      <c r="SJS386" s="55"/>
      <c r="SJT386" s="55"/>
      <c r="SJU386" s="55"/>
      <c r="SJV386" s="55"/>
      <c r="SJW386" s="55"/>
      <c r="SJX386" s="55"/>
      <c r="SJY386" s="55"/>
      <c r="SJZ386" s="55"/>
      <c r="SKA386" s="55"/>
      <c r="SKB386" s="55"/>
      <c r="SKC386" s="55"/>
      <c r="SKD386" s="55"/>
      <c r="SKE386" s="55"/>
      <c r="SKF386" s="55"/>
      <c r="SKG386" s="55"/>
      <c r="SKH386" s="55"/>
      <c r="SKI386" s="55"/>
      <c r="SKJ386" s="55"/>
      <c r="SKK386" s="55"/>
      <c r="SKL386" s="55"/>
      <c r="SKM386" s="55"/>
      <c r="SKN386" s="55"/>
      <c r="SKO386" s="55"/>
      <c r="SKP386" s="55"/>
      <c r="SKQ386" s="55"/>
      <c r="SKR386" s="55"/>
      <c r="SKS386" s="55"/>
      <c r="SKT386" s="55"/>
      <c r="SKU386" s="55"/>
      <c r="SKV386" s="55"/>
      <c r="SKW386" s="55"/>
      <c r="SKX386" s="55"/>
      <c r="SKY386" s="55"/>
      <c r="SKZ386" s="55"/>
      <c r="SLA386" s="55"/>
      <c r="SLB386" s="55"/>
      <c r="SLC386" s="55"/>
      <c r="SLD386" s="55"/>
      <c r="SLE386" s="55"/>
      <c r="SLF386" s="55"/>
      <c r="SLG386" s="55"/>
      <c r="SLH386" s="55"/>
      <c r="SLI386" s="55"/>
      <c r="SLJ386" s="55"/>
      <c r="SLK386" s="55"/>
      <c r="SLL386" s="55"/>
      <c r="SLM386" s="55"/>
      <c r="SLN386" s="55"/>
      <c r="SLO386" s="55"/>
      <c r="SLP386" s="55"/>
      <c r="SLQ386" s="55"/>
      <c r="SLR386" s="55"/>
      <c r="SLS386" s="55"/>
      <c r="SLT386" s="55"/>
      <c r="SLU386" s="55"/>
      <c r="SLV386" s="55"/>
      <c r="SLW386" s="55"/>
      <c r="SLX386" s="55"/>
      <c r="SLY386" s="55"/>
      <c r="SLZ386" s="55"/>
      <c r="SMA386" s="55"/>
      <c r="SMB386" s="55"/>
      <c r="SMC386" s="55"/>
      <c r="SMD386" s="55"/>
      <c r="SME386" s="55"/>
      <c r="SMF386" s="55"/>
      <c r="SMG386" s="55"/>
      <c r="SMH386" s="55"/>
      <c r="SMI386" s="55"/>
      <c r="SMJ386" s="55"/>
      <c r="SMK386" s="55"/>
      <c r="SML386" s="55"/>
      <c r="SMM386" s="55"/>
      <c r="SMN386" s="55"/>
      <c r="SMO386" s="55"/>
      <c r="SMP386" s="55"/>
      <c r="SMQ386" s="55"/>
      <c r="SMR386" s="55"/>
      <c r="SMS386" s="55"/>
      <c r="SMT386" s="55"/>
      <c r="SMU386" s="55"/>
      <c r="SMV386" s="55"/>
      <c r="SMW386" s="55"/>
      <c r="SMX386" s="55"/>
      <c r="SMY386" s="55"/>
      <c r="SMZ386" s="55"/>
      <c r="SNA386" s="55"/>
      <c r="SNB386" s="55"/>
      <c r="SNC386" s="55"/>
      <c r="SND386" s="55"/>
      <c r="SNE386" s="55"/>
      <c r="SNF386" s="55"/>
      <c r="SNG386" s="55"/>
      <c r="SNH386" s="55"/>
      <c r="SNI386" s="55"/>
      <c r="SNJ386" s="55"/>
      <c r="SNK386" s="55"/>
      <c r="SNL386" s="55"/>
      <c r="SNM386" s="55"/>
      <c r="SNN386" s="55"/>
      <c r="SNO386" s="55"/>
      <c r="SNP386" s="55"/>
      <c r="SNQ386" s="55"/>
      <c r="SNR386" s="55"/>
      <c r="SNS386" s="55"/>
      <c r="SNT386" s="55"/>
      <c r="SNU386" s="55"/>
      <c r="SNV386" s="55"/>
      <c r="SNW386" s="55"/>
      <c r="SNX386" s="55"/>
      <c r="SNY386" s="55"/>
      <c r="SNZ386" s="55"/>
      <c r="SOA386" s="55"/>
      <c r="SOB386" s="55"/>
      <c r="SOC386" s="55"/>
      <c r="SOD386" s="55"/>
      <c r="SOE386" s="55"/>
      <c r="SOF386" s="55"/>
      <c r="SOG386" s="55"/>
      <c r="SOH386" s="55"/>
      <c r="SOI386" s="55"/>
      <c r="SOJ386" s="55"/>
      <c r="SOK386" s="55"/>
      <c r="SOL386" s="55"/>
      <c r="SOM386" s="55"/>
      <c r="SON386" s="55"/>
      <c r="SOO386" s="55"/>
      <c r="SOP386" s="55"/>
      <c r="SOQ386" s="55"/>
      <c r="SOR386" s="55"/>
      <c r="SOS386" s="55"/>
      <c r="SOT386" s="55"/>
      <c r="SOU386" s="55"/>
      <c r="SOV386" s="55"/>
      <c r="SOW386" s="55"/>
      <c r="SOX386" s="55"/>
      <c r="SOY386" s="55"/>
      <c r="SOZ386" s="55"/>
      <c r="SPA386" s="55"/>
      <c r="SPB386" s="55"/>
      <c r="SPC386" s="55"/>
      <c r="SPD386" s="55"/>
      <c r="SPE386" s="55"/>
      <c r="SPF386" s="55"/>
      <c r="SPG386" s="55"/>
      <c r="SPH386" s="55"/>
      <c r="SPI386" s="55"/>
      <c r="SPJ386" s="55"/>
      <c r="SPK386" s="55"/>
      <c r="SPL386" s="55"/>
      <c r="SPM386" s="55"/>
      <c r="SPN386" s="55"/>
      <c r="SPO386" s="55"/>
      <c r="SPP386" s="55"/>
      <c r="SPQ386" s="55"/>
      <c r="SPR386" s="55"/>
      <c r="SPS386" s="55"/>
      <c r="SPT386" s="55"/>
      <c r="SPU386" s="55"/>
      <c r="SPV386" s="55"/>
      <c r="SPW386" s="55"/>
      <c r="SPX386" s="55"/>
      <c r="SPY386" s="55"/>
      <c r="SPZ386" s="55"/>
      <c r="SQA386" s="55"/>
      <c r="SQB386" s="55"/>
      <c r="SQC386" s="55"/>
      <c r="SQD386" s="55"/>
      <c r="SQE386" s="55"/>
      <c r="SQF386" s="55"/>
      <c r="SQG386" s="55"/>
      <c r="SQH386" s="55"/>
      <c r="SQI386" s="55"/>
      <c r="SQJ386" s="55"/>
      <c r="SQK386" s="55"/>
      <c r="SQL386" s="55"/>
      <c r="SQM386" s="55"/>
      <c r="SQN386" s="55"/>
      <c r="SQO386" s="55"/>
      <c r="SQP386" s="55"/>
      <c r="SQQ386" s="55"/>
      <c r="SQR386" s="55"/>
      <c r="SQS386" s="55"/>
      <c r="SQT386" s="55"/>
      <c r="SQU386" s="55"/>
      <c r="SQV386" s="55"/>
      <c r="SQW386" s="55"/>
      <c r="SQX386" s="55"/>
      <c r="SQY386" s="55"/>
      <c r="SQZ386" s="55"/>
      <c r="SRA386" s="55"/>
      <c r="SRB386" s="55"/>
      <c r="SRC386" s="55"/>
      <c r="SRD386" s="55"/>
      <c r="SRE386" s="55"/>
      <c r="SRF386" s="55"/>
      <c r="SRG386" s="55"/>
      <c r="SRH386" s="55"/>
      <c r="SRI386" s="55"/>
      <c r="SRJ386" s="55"/>
      <c r="SRK386" s="55"/>
      <c r="SRL386" s="55"/>
      <c r="SRM386" s="55"/>
      <c r="SRN386" s="55"/>
      <c r="SRO386" s="55"/>
      <c r="SRP386" s="55"/>
      <c r="SRQ386" s="55"/>
      <c r="SRR386" s="55"/>
      <c r="SRS386" s="55"/>
      <c r="SRT386" s="55"/>
      <c r="SRU386" s="55"/>
      <c r="SRV386" s="55"/>
      <c r="SRW386" s="55"/>
      <c r="SRX386" s="55"/>
      <c r="SRY386" s="55"/>
      <c r="SRZ386" s="55"/>
      <c r="SSA386" s="55"/>
      <c r="SSB386" s="55"/>
      <c r="SSC386" s="55"/>
      <c r="SSD386" s="55"/>
      <c r="SSE386" s="55"/>
      <c r="SSF386" s="55"/>
      <c r="SSG386" s="55"/>
      <c r="SSH386" s="55"/>
      <c r="SSI386" s="55"/>
      <c r="SSJ386" s="55"/>
      <c r="SSK386" s="55"/>
      <c r="SSL386" s="55"/>
      <c r="SSM386" s="55"/>
      <c r="SSN386" s="55"/>
      <c r="SSO386" s="55"/>
      <c r="SSP386" s="55"/>
      <c r="SSQ386" s="55"/>
      <c r="SSR386" s="55"/>
      <c r="SSS386" s="55"/>
      <c r="SST386" s="55"/>
      <c r="SSU386" s="55"/>
      <c r="SSV386" s="55"/>
      <c r="SSW386" s="55"/>
      <c r="SSX386" s="55"/>
      <c r="SSY386" s="55"/>
      <c r="SSZ386" s="55"/>
      <c r="STA386" s="55"/>
      <c r="STB386" s="55"/>
      <c r="STC386" s="55"/>
      <c r="STD386" s="55"/>
      <c r="STE386" s="55"/>
      <c r="STF386" s="55"/>
      <c r="STG386" s="55"/>
      <c r="STH386" s="55"/>
      <c r="STI386" s="55"/>
      <c r="STJ386" s="55"/>
      <c r="STK386" s="55"/>
      <c r="STL386" s="55"/>
      <c r="STM386" s="55"/>
      <c r="STN386" s="55"/>
      <c r="STO386" s="55"/>
      <c r="STP386" s="55"/>
      <c r="STQ386" s="55"/>
      <c r="STR386" s="55"/>
      <c r="STS386" s="55"/>
      <c r="STT386" s="55"/>
      <c r="STU386" s="55"/>
      <c r="STV386" s="55"/>
      <c r="STW386" s="55"/>
      <c r="STX386" s="55"/>
      <c r="STY386" s="55"/>
      <c r="STZ386" s="55"/>
      <c r="SUA386" s="55"/>
      <c r="SUB386" s="55"/>
      <c r="SUC386" s="55"/>
      <c r="SUD386" s="55"/>
      <c r="SUE386" s="55"/>
      <c r="SUF386" s="55"/>
      <c r="SUG386" s="55"/>
      <c r="SUH386" s="55"/>
      <c r="SUI386" s="55"/>
      <c r="SUJ386" s="55"/>
      <c r="SUK386" s="55"/>
      <c r="SUL386" s="55"/>
      <c r="SUM386" s="55"/>
      <c r="SUN386" s="55"/>
      <c r="SUO386" s="55"/>
      <c r="SUP386" s="55"/>
      <c r="SUQ386" s="55"/>
      <c r="SUR386" s="55"/>
      <c r="SUS386" s="55"/>
      <c r="SUT386" s="55"/>
      <c r="SUU386" s="55"/>
      <c r="SUV386" s="55"/>
      <c r="SUW386" s="55"/>
      <c r="SUX386" s="55"/>
      <c r="SUY386" s="55"/>
      <c r="SUZ386" s="55"/>
      <c r="SVA386" s="55"/>
      <c r="SVB386" s="55"/>
      <c r="SVC386" s="55"/>
      <c r="SVD386" s="55"/>
      <c r="SVE386" s="55"/>
      <c r="SVF386" s="55"/>
      <c r="SVG386" s="55"/>
      <c r="SVH386" s="55"/>
      <c r="SVI386" s="55"/>
      <c r="SVJ386" s="55"/>
      <c r="SVK386" s="55"/>
      <c r="SVL386" s="55"/>
      <c r="SVM386" s="55"/>
      <c r="SVN386" s="55"/>
      <c r="SVO386" s="55"/>
      <c r="SVP386" s="55"/>
      <c r="SVQ386" s="55"/>
      <c r="SVR386" s="55"/>
      <c r="SVS386" s="55"/>
      <c r="SVT386" s="55"/>
      <c r="SVU386" s="55"/>
      <c r="SVV386" s="55"/>
      <c r="SVW386" s="55"/>
      <c r="SVX386" s="55"/>
      <c r="SVY386" s="55"/>
      <c r="SVZ386" s="55"/>
      <c r="SWA386" s="55"/>
      <c r="SWB386" s="55"/>
      <c r="SWC386" s="55"/>
      <c r="SWD386" s="55"/>
      <c r="SWE386" s="55"/>
      <c r="SWF386" s="55"/>
      <c r="SWG386" s="55"/>
      <c r="SWH386" s="55"/>
      <c r="SWI386" s="55"/>
      <c r="SWJ386" s="55"/>
      <c r="SWK386" s="55"/>
      <c r="SWL386" s="55"/>
      <c r="SWM386" s="55"/>
      <c r="SWN386" s="55"/>
      <c r="SWO386" s="55"/>
      <c r="SWP386" s="55"/>
      <c r="SWQ386" s="55"/>
      <c r="SWR386" s="55"/>
      <c r="SWS386" s="55"/>
      <c r="SWT386" s="55"/>
      <c r="SWU386" s="55"/>
      <c r="SWV386" s="55"/>
      <c r="SWW386" s="55"/>
      <c r="SWX386" s="55"/>
      <c r="SWY386" s="55"/>
      <c r="SWZ386" s="55"/>
      <c r="SXA386" s="55"/>
      <c r="SXB386" s="55"/>
      <c r="SXC386" s="55"/>
      <c r="SXD386" s="55"/>
      <c r="SXE386" s="55"/>
      <c r="SXF386" s="55"/>
      <c r="SXG386" s="55"/>
      <c r="SXH386" s="55"/>
      <c r="SXI386" s="55"/>
      <c r="SXJ386" s="55"/>
      <c r="SXK386" s="55"/>
      <c r="SXL386" s="55"/>
      <c r="SXM386" s="55"/>
      <c r="SXN386" s="55"/>
      <c r="SXO386" s="55"/>
      <c r="SXP386" s="55"/>
      <c r="SXQ386" s="55"/>
      <c r="SXR386" s="55"/>
      <c r="SXS386" s="55"/>
      <c r="SXT386" s="55"/>
      <c r="SXU386" s="55"/>
      <c r="SXV386" s="55"/>
      <c r="SXW386" s="55"/>
      <c r="SXX386" s="55"/>
      <c r="SXY386" s="55"/>
      <c r="SXZ386" s="55"/>
      <c r="SYA386" s="55"/>
      <c r="SYB386" s="55"/>
      <c r="SYC386" s="55"/>
      <c r="SYD386" s="55"/>
      <c r="SYE386" s="55"/>
      <c r="SYF386" s="55"/>
      <c r="SYG386" s="55"/>
      <c r="SYH386" s="55"/>
      <c r="SYI386" s="55"/>
      <c r="SYJ386" s="55"/>
      <c r="SYK386" s="55"/>
      <c r="SYL386" s="55"/>
      <c r="SYM386" s="55"/>
      <c r="SYN386" s="55"/>
      <c r="SYO386" s="55"/>
      <c r="SYP386" s="55"/>
      <c r="SYQ386" s="55"/>
      <c r="SYR386" s="55"/>
      <c r="SYS386" s="55"/>
      <c r="SYT386" s="55"/>
      <c r="SYU386" s="55"/>
      <c r="SYV386" s="55"/>
      <c r="SYW386" s="55"/>
      <c r="SYX386" s="55"/>
      <c r="SYY386" s="55"/>
      <c r="SYZ386" s="55"/>
      <c r="SZA386" s="55"/>
      <c r="SZB386" s="55"/>
      <c r="SZC386" s="55"/>
      <c r="SZD386" s="55"/>
      <c r="SZE386" s="55"/>
      <c r="SZF386" s="55"/>
      <c r="SZG386" s="55"/>
      <c r="SZH386" s="55"/>
      <c r="SZI386" s="55"/>
      <c r="SZJ386" s="55"/>
      <c r="SZK386" s="55"/>
      <c r="SZL386" s="55"/>
      <c r="SZM386" s="55"/>
      <c r="SZN386" s="55"/>
      <c r="SZO386" s="55"/>
      <c r="SZP386" s="55"/>
      <c r="SZQ386" s="55"/>
      <c r="SZR386" s="55"/>
      <c r="SZS386" s="55"/>
      <c r="SZT386" s="55"/>
      <c r="SZU386" s="55"/>
      <c r="SZV386" s="55"/>
      <c r="SZW386" s="55"/>
      <c r="SZX386" s="55"/>
      <c r="SZY386" s="55"/>
      <c r="SZZ386" s="55"/>
      <c r="TAA386" s="55"/>
      <c r="TAB386" s="55"/>
      <c r="TAC386" s="55"/>
      <c r="TAD386" s="55"/>
      <c r="TAE386" s="55"/>
      <c r="TAF386" s="55"/>
      <c r="TAG386" s="55"/>
      <c r="TAH386" s="55"/>
      <c r="TAI386" s="55"/>
      <c r="TAJ386" s="55"/>
      <c r="TAK386" s="55"/>
      <c r="TAL386" s="55"/>
      <c r="TAM386" s="55"/>
      <c r="TAN386" s="55"/>
      <c r="TAO386" s="55"/>
      <c r="TAP386" s="55"/>
      <c r="TAQ386" s="55"/>
      <c r="TAR386" s="55"/>
      <c r="TAS386" s="55"/>
      <c r="TAT386" s="55"/>
      <c r="TAU386" s="55"/>
      <c r="TAV386" s="55"/>
      <c r="TAW386" s="55"/>
      <c r="TAX386" s="55"/>
      <c r="TAY386" s="55"/>
      <c r="TAZ386" s="55"/>
      <c r="TBA386" s="55"/>
      <c r="TBB386" s="55"/>
      <c r="TBC386" s="55"/>
      <c r="TBD386" s="55"/>
      <c r="TBE386" s="55"/>
      <c r="TBF386" s="55"/>
      <c r="TBG386" s="55"/>
      <c r="TBH386" s="55"/>
      <c r="TBI386" s="55"/>
      <c r="TBJ386" s="55"/>
      <c r="TBK386" s="55"/>
      <c r="TBL386" s="55"/>
      <c r="TBM386" s="55"/>
      <c r="TBN386" s="55"/>
      <c r="TBO386" s="55"/>
      <c r="TBP386" s="55"/>
      <c r="TBQ386" s="55"/>
      <c r="TBR386" s="55"/>
      <c r="TBS386" s="55"/>
      <c r="TBT386" s="55"/>
      <c r="TBU386" s="55"/>
      <c r="TBV386" s="55"/>
      <c r="TBW386" s="55"/>
      <c r="TBX386" s="55"/>
      <c r="TBY386" s="55"/>
      <c r="TBZ386" s="55"/>
      <c r="TCA386" s="55"/>
      <c r="TCB386" s="55"/>
      <c r="TCC386" s="55"/>
      <c r="TCD386" s="55"/>
      <c r="TCE386" s="55"/>
      <c r="TCF386" s="55"/>
      <c r="TCG386" s="55"/>
      <c r="TCH386" s="55"/>
      <c r="TCI386" s="55"/>
      <c r="TCJ386" s="55"/>
      <c r="TCK386" s="55"/>
      <c r="TCL386" s="55"/>
      <c r="TCM386" s="55"/>
      <c r="TCN386" s="55"/>
      <c r="TCO386" s="55"/>
      <c r="TCP386" s="55"/>
      <c r="TCQ386" s="55"/>
      <c r="TCR386" s="55"/>
      <c r="TCS386" s="55"/>
      <c r="TCT386" s="55"/>
      <c r="TCU386" s="55"/>
      <c r="TCV386" s="55"/>
      <c r="TCW386" s="55"/>
      <c r="TCX386" s="55"/>
      <c r="TCY386" s="55"/>
      <c r="TCZ386" s="55"/>
      <c r="TDA386" s="55"/>
      <c r="TDB386" s="55"/>
      <c r="TDC386" s="55"/>
      <c r="TDD386" s="55"/>
      <c r="TDE386" s="55"/>
      <c r="TDF386" s="55"/>
      <c r="TDG386" s="55"/>
      <c r="TDH386" s="55"/>
      <c r="TDI386" s="55"/>
      <c r="TDJ386" s="55"/>
      <c r="TDK386" s="55"/>
      <c r="TDL386" s="55"/>
      <c r="TDM386" s="55"/>
      <c r="TDN386" s="55"/>
      <c r="TDO386" s="55"/>
      <c r="TDP386" s="55"/>
      <c r="TDQ386" s="55"/>
      <c r="TDR386" s="55"/>
      <c r="TDS386" s="55"/>
      <c r="TDT386" s="55"/>
      <c r="TDU386" s="55"/>
      <c r="TDV386" s="55"/>
      <c r="TDW386" s="55"/>
      <c r="TDX386" s="55"/>
      <c r="TDY386" s="55"/>
      <c r="TDZ386" s="55"/>
      <c r="TEA386" s="55"/>
      <c r="TEB386" s="55"/>
      <c r="TEC386" s="55"/>
      <c r="TED386" s="55"/>
      <c r="TEE386" s="55"/>
      <c r="TEF386" s="55"/>
      <c r="TEG386" s="55"/>
      <c r="TEH386" s="55"/>
      <c r="TEI386" s="55"/>
      <c r="TEJ386" s="55"/>
      <c r="TEK386" s="55"/>
      <c r="TEL386" s="55"/>
      <c r="TEM386" s="55"/>
      <c r="TEN386" s="55"/>
      <c r="TEO386" s="55"/>
      <c r="TEP386" s="55"/>
      <c r="TEQ386" s="55"/>
      <c r="TER386" s="55"/>
      <c r="TES386" s="55"/>
      <c r="TET386" s="55"/>
      <c r="TEU386" s="55"/>
      <c r="TEV386" s="55"/>
      <c r="TEW386" s="55"/>
      <c r="TEX386" s="55"/>
      <c r="TEY386" s="55"/>
      <c r="TEZ386" s="55"/>
      <c r="TFA386" s="55"/>
      <c r="TFB386" s="55"/>
      <c r="TFC386" s="55"/>
      <c r="TFD386" s="55"/>
      <c r="TFE386" s="55"/>
      <c r="TFF386" s="55"/>
      <c r="TFG386" s="55"/>
      <c r="TFH386" s="55"/>
      <c r="TFI386" s="55"/>
      <c r="TFJ386" s="55"/>
      <c r="TFK386" s="55"/>
      <c r="TFL386" s="55"/>
      <c r="TFM386" s="55"/>
      <c r="TFN386" s="55"/>
      <c r="TFO386" s="55"/>
      <c r="TFP386" s="55"/>
      <c r="TFQ386" s="55"/>
      <c r="TFR386" s="55"/>
      <c r="TFS386" s="55"/>
      <c r="TFT386" s="55"/>
      <c r="TFU386" s="55"/>
      <c r="TFV386" s="55"/>
      <c r="TFW386" s="55"/>
      <c r="TFX386" s="55"/>
      <c r="TFY386" s="55"/>
      <c r="TFZ386" s="55"/>
      <c r="TGA386" s="55"/>
      <c r="TGB386" s="55"/>
      <c r="TGC386" s="55"/>
      <c r="TGD386" s="55"/>
      <c r="TGE386" s="55"/>
      <c r="TGF386" s="55"/>
      <c r="TGG386" s="55"/>
      <c r="TGH386" s="55"/>
      <c r="TGI386" s="55"/>
      <c r="TGJ386" s="55"/>
      <c r="TGK386" s="55"/>
      <c r="TGL386" s="55"/>
      <c r="TGM386" s="55"/>
      <c r="TGN386" s="55"/>
      <c r="TGO386" s="55"/>
      <c r="TGP386" s="55"/>
      <c r="TGQ386" s="55"/>
      <c r="TGR386" s="55"/>
      <c r="TGS386" s="55"/>
      <c r="TGT386" s="55"/>
      <c r="TGU386" s="55"/>
      <c r="TGV386" s="55"/>
      <c r="TGW386" s="55"/>
      <c r="TGX386" s="55"/>
      <c r="TGY386" s="55"/>
      <c r="TGZ386" s="55"/>
      <c r="THA386" s="55"/>
      <c r="THB386" s="55"/>
      <c r="THC386" s="55"/>
      <c r="THD386" s="55"/>
      <c r="THE386" s="55"/>
      <c r="THF386" s="55"/>
      <c r="THG386" s="55"/>
      <c r="THH386" s="55"/>
      <c r="THI386" s="55"/>
      <c r="THJ386" s="55"/>
      <c r="THK386" s="55"/>
      <c r="THL386" s="55"/>
      <c r="THM386" s="55"/>
      <c r="THN386" s="55"/>
      <c r="THO386" s="55"/>
      <c r="THP386" s="55"/>
      <c r="THQ386" s="55"/>
      <c r="THR386" s="55"/>
      <c r="THS386" s="55"/>
      <c r="THT386" s="55"/>
      <c r="THU386" s="55"/>
      <c r="THV386" s="55"/>
      <c r="THW386" s="55"/>
      <c r="THX386" s="55"/>
      <c r="THY386" s="55"/>
      <c r="THZ386" s="55"/>
      <c r="TIA386" s="55"/>
      <c r="TIB386" s="55"/>
      <c r="TIC386" s="55"/>
      <c r="TID386" s="55"/>
      <c r="TIE386" s="55"/>
      <c r="TIF386" s="55"/>
      <c r="TIG386" s="55"/>
      <c r="TIH386" s="55"/>
      <c r="TII386" s="55"/>
      <c r="TIJ386" s="55"/>
      <c r="TIK386" s="55"/>
      <c r="TIL386" s="55"/>
      <c r="TIM386" s="55"/>
      <c r="TIN386" s="55"/>
      <c r="TIO386" s="55"/>
      <c r="TIP386" s="55"/>
      <c r="TIQ386" s="55"/>
      <c r="TIR386" s="55"/>
      <c r="TIS386" s="55"/>
      <c r="TIT386" s="55"/>
      <c r="TIU386" s="55"/>
      <c r="TIV386" s="55"/>
      <c r="TIW386" s="55"/>
      <c r="TIX386" s="55"/>
      <c r="TIY386" s="55"/>
      <c r="TIZ386" s="55"/>
      <c r="TJA386" s="55"/>
      <c r="TJB386" s="55"/>
      <c r="TJC386" s="55"/>
      <c r="TJD386" s="55"/>
      <c r="TJE386" s="55"/>
      <c r="TJF386" s="55"/>
      <c r="TJG386" s="55"/>
      <c r="TJH386" s="55"/>
      <c r="TJI386" s="55"/>
      <c r="TJJ386" s="55"/>
      <c r="TJK386" s="55"/>
      <c r="TJL386" s="55"/>
      <c r="TJM386" s="55"/>
      <c r="TJN386" s="55"/>
      <c r="TJO386" s="55"/>
      <c r="TJP386" s="55"/>
      <c r="TJQ386" s="55"/>
      <c r="TJR386" s="55"/>
      <c r="TJS386" s="55"/>
      <c r="TJT386" s="55"/>
      <c r="TJU386" s="55"/>
      <c r="TJV386" s="55"/>
      <c r="TJW386" s="55"/>
      <c r="TJX386" s="55"/>
      <c r="TJY386" s="55"/>
      <c r="TJZ386" s="55"/>
      <c r="TKA386" s="55"/>
      <c r="TKB386" s="55"/>
      <c r="TKC386" s="55"/>
      <c r="TKD386" s="55"/>
      <c r="TKE386" s="55"/>
      <c r="TKF386" s="55"/>
      <c r="TKG386" s="55"/>
      <c r="TKH386" s="55"/>
      <c r="TKI386" s="55"/>
      <c r="TKJ386" s="55"/>
      <c r="TKK386" s="55"/>
      <c r="TKL386" s="55"/>
      <c r="TKM386" s="55"/>
      <c r="TKN386" s="55"/>
      <c r="TKO386" s="55"/>
      <c r="TKP386" s="55"/>
      <c r="TKQ386" s="55"/>
      <c r="TKR386" s="55"/>
      <c r="TKS386" s="55"/>
      <c r="TKT386" s="55"/>
      <c r="TKU386" s="55"/>
      <c r="TKV386" s="55"/>
      <c r="TKW386" s="55"/>
      <c r="TKX386" s="55"/>
      <c r="TKY386" s="55"/>
      <c r="TKZ386" s="55"/>
      <c r="TLA386" s="55"/>
      <c r="TLB386" s="55"/>
      <c r="TLC386" s="55"/>
      <c r="TLD386" s="55"/>
      <c r="TLE386" s="55"/>
      <c r="TLF386" s="55"/>
      <c r="TLG386" s="55"/>
      <c r="TLH386" s="55"/>
      <c r="TLI386" s="55"/>
      <c r="TLJ386" s="55"/>
      <c r="TLK386" s="55"/>
      <c r="TLL386" s="55"/>
      <c r="TLM386" s="55"/>
      <c r="TLN386" s="55"/>
      <c r="TLO386" s="55"/>
      <c r="TLP386" s="55"/>
      <c r="TLQ386" s="55"/>
      <c r="TLR386" s="55"/>
      <c r="TLS386" s="55"/>
      <c r="TLT386" s="55"/>
      <c r="TLU386" s="55"/>
      <c r="TLV386" s="55"/>
      <c r="TLW386" s="55"/>
      <c r="TLX386" s="55"/>
      <c r="TLY386" s="55"/>
      <c r="TLZ386" s="55"/>
      <c r="TMA386" s="55"/>
      <c r="TMB386" s="55"/>
      <c r="TMC386" s="55"/>
      <c r="TMD386" s="55"/>
      <c r="TME386" s="55"/>
      <c r="TMF386" s="55"/>
      <c r="TMG386" s="55"/>
      <c r="TMH386" s="55"/>
      <c r="TMI386" s="55"/>
      <c r="TMJ386" s="55"/>
      <c r="TMK386" s="55"/>
      <c r="TML386" s="55"/>
      <c r="TMM386" s="55"/>
      <c r="TMN386" s="55"/>
      <c r="TMO386" s="55"/>
      <c r="TMP386" s="55"/>
      <c r="TMQ386" s="55"/>
      <c r="TMR386" s="55"/>
      <c r="TMS386" s="55"/>
      <c r="TMT386" s="55"/>
      <c r="TMU386" s="55"/>
      <c r="TMV386" s="55"/>
      <c r="TMW386" s="55"/>
      <c r="TMX386" s="55"/>
      <c r="TMY386" s="55"/>
      <c r="TMZ386" s="55"/>
      <c r="TNA386" s="55"/>
      <c r="TNB386" s="55"/>
      <c r="TNC386" s="55"/>
      <c r="TND386" s="55"/>
      <c r="TNE386" s="55"/>
      <c r="TNF386" s="55"/>
      <c r="TNG386" s="55"/>
      <c r="TNH386" s="55"/>
      <c r="TNI386" s="55"/>
      <c r="TNJ386" s="55"/>
      <c r="TNK386" s="55"/>
      <c r="TNL386" s="55"/>
      <c r="TNM386" s="55"/>
      <c r="TNN386" s="55"/>
      <c r="TNO386" s="55"/>
      <c r="TNP386" s="55"/>
      <c r="TNQ386" s="55"/>
      <c r="TNR386" s="55"/>
      <c r="TNS386" s="55"/>
      <c r="TNT386" s="55"/>
      <c r="TNU386" s="55"/>
      <c r="TNV386" s="55"/>
      <c r="TNW386" s="55"/>
      <c r="TNX386" s="55"/>
      <c r="TNY386" s="55"/>
      <c r="TNZ386" s="55"/>
      <c r="TOA386" s="55"/>
      <c r="TOB386" s="55"/>
      <c r="TOC386" s="55"/>
      <c r="TOD386" s="55"/>
      <c r="TOE386" s="55"/>
      <c r="TOF386" s="55"/>
      <c r="TOG386" s="55"/>
      <c r="TOH386" s="55"/>
      <c r="TOI386" s="55"/>
      <c r="TOJ386" s="55"/>
      <c r="TOK386" s="55"/>
      <c r="TOL386" s="55"/>
      <c r="TOM386" s="55"/>
      <c r="TON386" s="55"/>
      <c r="TOO386" s="55"/>
      <c r="TOP386" s="55"/>
      <c r="TOQ386" s="55"/>
      <c r="TOR386" s="55"/>
      <c r="TOS386" s="55"/>
      <c r="TOT386" s="55"/>
      <c r="TOU386" s="55"/>
      <c r="TOV386" s="55"/>
      <c r="TOW386" s="55"/>
      <c r="TOX386" s="55"/>
      <c r="TOY386" s="55"/>
      <c r="TOZ386" s="55"/>
      <c r="TPA386" s="55"/>
      <c r="TPB386" s="55"/>
      <c r="TPC386" s="55"/>
      <c r="TPD386" s="55"/>
      <c r="TPE386" s="55"/>
      <c r="TPF386" s="55"/>
      <c r="TPG386" s="55"/>
      <c r="TPH386" s="55"/>
      <c r="TPI386" s="55"/>
      <c r="TPJ386" s="55"/>
      <c r="TPK386" s="55"/>
      <c r="TPL386" s="55"/>
      <c r="TPM386" s="55"/>
      <c r="TPN386" s="55"/>
      <c r="TPO386" s="55"/>
      <c r="TPP386" s="55"/>
      <c r="TPQ386" s="55"/>
      <c r="TPR386" s="55"/>
      <c r="TPS386" s="55"/>
      <c r="TPT386" s="55"/>
      <c r="TPU386" s="55"/>
      <c r="TPV386" s="55"/>
      <c r="TPW386" s="55"/>
      <c r="TPX386" s="55"/>
      <c r="TPY386" s="55"/>
      <c r="TPZ386" s="55"/>
      <c r="TQA386" s="55"/>
      <c r="TQB386" s="55"/>
      <c r="TQC386" s="55"/>
      <c r="TQD386" s="55"/>
      <c r="TQE386" s="55"/>
      <c r="TQF386" s="55"/>
      <c r="TQG386" s="55"/>
      <c r="TQH386" s="55"/>
      <c r="TQI386" s="55"/>
      <c r="TQJ386" s="55"/>
      <c r="TQK386" s="55"/>
      <c r="TQL386" s="55"/>
      <c r="TQM386" s="55"/>
      <c r="TQN386" s="55"/>
      <c r="TQO386" s="55"/>
      <c r="TQP386" s="55"/>
      <c r="TQQ386" s="55"/>
      <c r="TQR386" s="55"/>
      <c r="TQS386" s="55"/>
      <c r="TQT386" s="55"/>
      <c r="TQU386" s="55"/>
      <c r="TQV386" s="55"/>
      <c r="TQW386" s="55"/>
      <c r="TQX386" s="55"/>
      <c r="TQY386" s="55"/>
      <c r="TQZ386" s="55"/>
      <c r="TRA386" s="55"/>
      <c r="TRB386" s="55"/>
      <c r="TRC386" s="55"/>
      <c r="TRD386" s="55"/>
      <c r="TRE386" s="55"/>
      <c r="TRF386" s="55"/>
      <c r="TRG386" s="55"/>
      <c r="TRH386" s="55"/>
      <c r="TRI386" s="55"/>
      <c r="TRJ386" s="55"/>
      <c r="TRK386" s="55"/>
      <c r="TRL386" s="55"/>
      <c r="TRM386" s="55"/>
      <c r="TRN386" s="55"/>
      <c r="TRO386" s="55"/>
      <c r="TRP386" s="55"/>
      <c r="TRQ386" s="55"/>
      <c r="TRR386" s="55"/>
      <c r="TRS386" s="55"/>
      <c r="TRT386" s="55"/>
      <c r="TRU386" s="55"/>
      <c r="TRV386" s="55"/>
      <c r="TRW386" s="55"/>
      <c r="TRX386" s="55"/>
      <c r="TRY386" s="55"/>
      <c r="TRZ386" s="55"/>
      <c r="TSA386" s="55"/>
      <c r="TSB386" s="55"/>
      <c r="TSC386" s="55"/>
      <c r="TSD386" s="55"/>
      <c r="TSE386" s="55"/>
      <c r="TSF386" s="55"/>
      <c r="TSG386" s="55"/>
      <c r="TSH386" s="55"/>
      <c r="TSI386" s="55"/>
      <c r="TSJ386" s="55"/>
      <c r="TSK386" s="55"/>
      <c r="TSL386" s="55"/>
      <c r="TSM386" s="55"/>
      <c r="TSN386" s="55"/>
      <c r="TSO386" s="55"/>
      <c r="TSP386" s="55"/>
      <c r="TSQ386" s="55"/>
      <c r="TSR386" s="55"/>
      <c r="TSS386" s="55"/>
      <c r="TST386" s="55"/>
      <c r="TSU386" s="55"/>
      <c r="TSV386" s="55"/>
      <c r="TSW386" s="55"/>
      <c r="TSX386" s="55"/>
      <c r="TSY386" s="55"/>
      <c r="TSZ386" s="55"/>
      <c r="TTA386" s="55"/>
      <c r="TTB386" s="55"/>
      <c r="TTC386" s="55"/>
      <c r="TTD386" s="55"/>
      <c r="TTE386" s="55"/>
      <c r="TTF386" s="55"/>
      <c r="TTG386" s="55"/>
      <c r="TTH386" s="55"/>
      <c r="TTI386" s="55"/>
      <c r="TTJ386" s="55"/>
      <c r="TTK386" s="55"/>
      <c r="TTL386" s="55"/>
      <c r="TTM386" s="55"/>
      <c r="TTN386" s="55"/>
      <c r="TTO386" s="55"/>
      <c r="TTP386" s="55"/>
      <c r="TTQ386" s="55"/>
      <c r="TTR386" s="55"/>
      <c r="TTS386" s="55"/>
      <c r="TTT386" s="55"/>
      <c r="TTU386" s="55"/>
      <c r="TTV386" s="55"/>
      <c r="TTW386" s="55"/>
      <c r="TTX386" s="55"/>
      <c r="TTY386" s="55"/>
      <c r="TTZ386" s="55"/>
      <c r="TUA386" s="55"/>
      <c r="TUB386" s="55"/>
      <c r="TUC386" s="55"/>
      <c r="TUD386" s="55"/>
      <c r="TUE386" s="55"/>
      <c r="TUF386" s="55"/>
      <c r="TUG386" s="55"/>
      <c r="TUH386" s="55"/>
      <c r="TUI386" s="55"/>
      <c r="TUJ386" s="55"/>
      <c r="TUK386" s="55"/>
      <c r="TUL386" s="55"/>
      <c r="TUM386" s="55"/>
      <c r="TUN386" s="55"/>
      <c r="TUO386" s="55"/>
      <c r="TUP386" s="55"/>
      <c r="TUQ386" s="55"/>
      <c r="TUR386" s="55"/>
      <c r="TUS386" s="55"/>
      <c r="TUT386" s="55"/>
      <c r="TUU386" s="55"/>
      <c r="TUV386" s="55"/>
      <c r="TUW386" s="55"/>
      <c r="TUX386" s="55"/>
      <c r="TUY386" s="55"/>
      <c r="TUZ386" s="55"/>
      <c r="TVA386" s="55"/>
      <c r="TVB386" s="55"/>
      <c r="TVC386" s="55"/>
      <c r="TVD386" s="55"/>
      <c r="TVE386" s="55"/>
      <c r="TVF386" s="55"/>
      <c r="TVG386" s="55"/>
      <c r="TVH386" s="55"/>
      <c r="TVI386" s="55"/>
      <c r="TVJ386" s="55"/>
      <c r="TVK386" s="55"/>
      <c r="TVL386" s="55"/>
      <c r="TVM386" s="55"/>
      <c r="TVN386" s="55"/>
      <c r="TVO386" s="55"/>
      <c r="TVP386" s="55"/>
      <c r="TVQ386" s="55"/>
      <c r="TVR386" s="55"/>
      <c r="TVS386" s="55"/>
      <c r="TVT386" s="55"/>
      <c r="TVU386" s="55"/>
      <c r="TVV386" s="55"/>
      <c r="TVW386" s="55"/>
      <c r="TVX386" s="55"/>
      <c r="TVY386" s="55"/>
      <c r="TVZ386" s="55"/>
      <c r="TWA386" s="55"/>
      <c r="TWB386" s="55"/>
      <c r="TWC386" s="55"/>
      <c r="TWD386" s="55"/>
      <c r="TWE386" s="55"/>
      <c r="TWF386" s="55"/>
      <c r="TWG386" s="55"/>
      <c r="TWH386" s="55"/>
      <c r="TWI386" s="55"/>
      <c r="TWJ386" s="55"/>
      <c r="TWK386" s="55"/>
      <c r="TWL386" s="55"/>
      <c r="TWM386" s="55"/>
      <c r="TWN386" s="55"/>
      <c r="TWO386" s="55"/>
      <c r="TWP386" s="55"/>
      <c r="TWQ386" s="55"/>
      <c r="TWR386" s="55"/>
      <c r="TWS386" s="55"/>
      <c r="TWT386" s="55"/>
      <c r="TWU386" s="55"/>
      <c r="TWV386" s="55"/>
      <c r="TWW386" s="55"/>
      <c r="TWX386" s="55"/>
      <c r="TWY386" s="55"/>
      <c r="TWZ386" s="55"/>
      <c r="TXA386" s="55"/>
      <c r="TXB386" s="55"/>
      <c r="TXC386" s="55"/>
      <c r="TXD386" s="55"/>
      <c r="TXE386" s="55"/>
      <c r="TXF386" s="55"/>
      <c r="TXG386" s="55"/>
      <c r="TXH386" s="55"/>
      <c r="TXI386" s="55"/>
      <c r="TXJ386" s="55"/>
      <c r="TXK386" s="55"/>
      <c r="TXL386" s="55"/>
      <c r="TXM386" s="55"/>
      <c r="TXN386" s="55"/>
      <c r="TXO386" s="55"/>
      <c r="TXP386" s="55"/>
      <c r="TXQ386" s="55"/>
      <c r="TXR386" s="55"/>
      <c r="TXS386" s="55"/>
      <c r="TXT386" s="55"/>
      <c r="TXU386" s="55"/>
      <c r="TXV386" s="55"/>
      <c r="TXW386" s="55"/>
      <c r="TXX386" s="55"/>
      <c r="TXY386" s="55"/>
      <c r="TXZ386" s="55"/>
      <c r="TYA386" s="55"/>
      <c r="TYB386" s="55"/>
      <c r="TYC386" s="55"/>
      <c r="TYD386" s="55"/>
      <c r="TYE386" s="55"/>
      <c r="TYF386" s="55"/>
      <c r="TYG386" s="55"/>
      <c r="TYH386" s="55"/>
      <c r="TYI386" s="55"/>
      <c r="TYJ386" s="55"/>
      <c r="TYK386" s="55"/>
      <c r="TYL386" s="55"/>
      <c r="TYM386" s="55"/>
      <c r="TYN386" s="55"/>
      <c r="TYO386" s="55"/>
      <c r="TYP386" s="55"/>
      <c r="TYQ386" s="55"/>
      <c r="TYR386" s="55"/>
      <c r="TYS386" s="55"/>
      <c r="TYT386" s="55"/>
      <c r="TYU386" s="55"/>
      <c r="TYV386" s="55"/>
      <c r="TYW386" s="55"/>
      <c r="TYX386" s="55"/>
      <c r="TYY386" s="55"/>
      <c r="TYZ386" s="55"/>
      <c r="TZA386" s="55"/>
      <c r="TZB386" s="55"/>
      <c r="TZC386" s="55"/>
      <c r="TZD386" s="55"/>
      <c r="TZE386" s="55"/>
      <c r="TZF386" s="55"/>
      <c r="TZG386" s="55"/>
      <c r="TZH386" s="55"/>
      <c r="TZI386" s="55"/>
      <c r="TZJ386" s="55"/>
      <c r="TZK386" s="55"/>
      <c r="TZL386" s="55"/>
      <c r="TZM386" s="55"/>
      <c r="TZN386" s="55"/>
      <c r="TZO386" s="55"/>
      <c r="TZP386" s="55"/>
      <c r="TZQ386" s="55"/>
      <c r="TZR386" s="55"/>
      <c r="TZS386" s="55"/>
      <c r="TZT386" s="55"/>
      <c r="TZU386" s="55"/>
      <c r="TZV386" s="55"/>
      <c r="TZW386" s="55"/>
      <c r="TZX386" s="55"/>
      <c r="TZY386" s="55"/>
      <c r="TZZ386" s="55"/>
      <c r="UAA386" s="55"/>
      <c r="UAB386" s="55"/>
      <c r="UAC386" s="55"/>
      <c r="UAD386" s="55"/>
      <c r="UAE386" s="55"/>
      <c r="UAF386" s="55"/>
      <c r="UAG386" s="55"/>
      <c r="UAH386" s="55"/>
      <c r="UAI386" s="55"/>
      <c r="UAJ386" s="55"/>
      <c r="UAK386" s="55"/>
      <c r="UAL386" s="55"/>
      <c r="UAM386" s="55"/>
      <c r="UAN386" s="55"/>
      <c r="UAO386" s="55"/>
      <c r="UAP386" s="55"/>
      <c r="UAQ386" s="55"/>
      <c r="UAR386" s="55"/>
      <c r="UAS386" s="55"/>
      <c r="UAT386" s="55"/>
      <c r="UAU386" s="55"/>
      <c r="UAV386" s="55"/>
      <c r="UAW386" s="55"/>
      <c r="UAX386" s="55"/>
      <c r="UAY386" s="55"/>
      <c r="UAZ386" s="55"/>
      <c r="UBA386" s="55"/>
      <c r="UBB386" s="55"/>
      <c r="UBC386" s="55"/>
      <c r="UBD386" s="55"/>
      <c r="UBE386" s="55"/>
      <c r="UBF386" s="55"/>
      <c r="UBG386" s="55"/>
      <c r="UBH386" s="55"/>
      <c r="UBI386" s="55"/>
      <c r="UBJ386" s="55"/>
      <c r="UBK386" s="55"/>
      <c r="UBL386" s="55"/>
      <c r="UBM386" s="55"/>
      <c r="UBN386" s="55"/>
      <c r="UBO386" s="55"/>
      <c r="UBP386" s="55"/>
      <c r="UBQ386" s="55"/>
      <c r="UBR386" s="55"/>
      <c r="UBS386" s="55"/>
      <c r="UBT386" s="55"/>
      <c r="UBU386" s="55"/>
      <c r="UBV386" s="55"/>
      <c r="UBW386" s="55"/>
      <c r="UBX386" s="55"/>
      <c r="UBY386" s="55"/>
      <c r="UBZ386" s="55"/>
      <c r="UCA386" s="55"/>
      <c r="UCB386" s="55"/>
      <c r="UCC386" s="55"/>
      <c r="UCD386" s="55"/>
      <c r="UCE386" s="55"/>
      <c r="UCF386" s="55"/>
      <c r="UCG386" s="55"/>
      <c r="UCH386" s="55"/>
      <c r="UCI386" s="55"/>
      <c r="UCJ386" s="55"/>
      <c r="UCK386" s="55"/>
      <c r="UCL386" s="55"/>
      <c r="UCM386" s="55"/>
      <c r="UCN386" s="55"/>
      <c r="UCO386" s="55"/>
      <c r="UCP386" s="55"/>
      <c r="UCQ386" s="55"/>
      <c r="UCR386" s="55"/>
      <c r="UCS386" s="55"/>
      <c r="UCT386" s="55"/>
      <c r="UCU386" s="55"/>
      <c r="UCV386" s="55"/>
      <c r="UCW386" s="55"/>
      <c r="UCX386" s="55"/>
      <c r="UCY386" s="55"/>
      <c r="UCZ386" s="55"/>
      <c r="UDA386" s="55"/>
      <c r="UDB386" s="55"/>
      <c r="UDC386" s="55"/>
      <c r="UDD386" s="55"/>
      <c r="UDE386" s="55"/>
      <c r="UDF386" s="55"/>
      <c r="UDG386" s="55"/>
      <c r="UDH386" s="55"/>
      <c r="UDI386" s="55"/>
      <c r="UDJ386" s="55"/>
      <c r="UDK386" s="55"/>
      <c r="UDL386" s="55"/>
      <c r="UDM386" s="55"/>
      <c r="UDN386" s="55"/>
      <c r="UDO386" s="55"/>
      <c r="UDP386" s="55"/>
      <c r="UDQ386" s="55"/>
      <c r="UDR386" s="55"/>
      <c r="UDS386" s="55"/>
      <c r="UDT386" s="55"/>
      <c r="UDU386" s="55"/>
      <c r="UDV386" s="55"/>
      <c r="UDW386" s="55"/>
      <c r="UDX386" s="55"/>
      <c r="UDY386" s="55"/>
      <c r="UDZ386" s="55"/>
      <c r="UEA386" s="55"/>
      <c r="UEB386" s="55"/>
      <c r="UEC386" s="55"/>
      <c r="UED386" s="55"/>
      <c r="UEE386" s="55"/>
      <c r="UEF386" s="55"/>
      <c r="UEG386" s="55"/>
      <c r="UEH386" s="55"/>
      <c r="UEI386" s="55"/>
      <c r="UEJ386" s="55"/>
      <c r="UEK386" s="55"/>
      <c r="UEL386" s="55"/>
      <c r="UEM386" s="55"/>
      <c r="UEN386" s="55"/>
      <c r="UEO386" s="55"/>
      <c r="UEP386" s="55"/>
      <c r="UEQ386" s="55"/>
      <c r="UER386" s="55"/>
      <c r="UES386" s="55"/>
      <c r="UET386" s="55"/>
      <c r="UEU386" s="55"/>
      <c r="UEV386" s="55"/>
      <c r="UEW386" s="55"/>
      <c r="UEX386" s="55"/>
      <c r="UEY386" s="55"/>
      <c r="UEZ386" s="55"/>
      <c r="UFA386" s="55"/>
      <c r="UFB386" s="55"/>
      <c r="UFC386" s="55"/>
      <c r="UFD386" s="55"/>
      <c r="UFE386" s="55"/>
      <c r="UFF386" s="55"/>
      <c r="UFG386" s="55"/>
      <c r="UFH386" s="55"/>
      <c r="UFI386" s="55"/>
      <c r="UFJ386" s="55"/>
      <c r="UFK386" s="55"/>
      <c r="UFL386" s="55"/>
      <c r="UFM386" s="55"/>
      <c r="UFN386" s="55"/>
      <c r="UFO386" s="55"/>
      <c r="UFP386" s="55"/>
      <c r="UFQ386" s="55"/>
      <c r="UFR386" s="55"/>
      <c r="UFS386" s="55"/>
      <c r="UFT386" s="55"/>
      <c r="UFU386" s="55"/>
      <c r="UFV386" s="55"/>
      <c r="UFW386" s="55"/>
      <c r="UFX386" s="55"/>
      <c r="UFY386" s="55"/>
      <c r="UFZ386" s="55"/>
      <c r="UGA386" s="55"/>
      <c r="UGB386" s="55"/>
      <c r="UGC386" s="55"/>
      <c r="UGD386" s="55"/>
      <c r="UGE386" s="55"/>
      <c r="UGF386" s="55"/>
      <c r="UGG386" s="55"/>
      <c r="UGH386" s="55"/>
      <c r="UGI386" s="55"/>
      <c r="UGJ386" s="55"/>
      <c r="UGK386" s="55"/>
      <c r="UGL386" s="55"/>
      <c r="UGM386" s="55"/>
      <c r="UGN386" s="55"/>
      <c r="UGO386" s="55"/>
      <c r="UGP386" s="55"/>
      <c r="UGQ386" s="55"/>
      <c r="UGR386" s="55"/>
      <c r="UGS386" s="55"/>
      <c r="UGT386" s="55"/>
      <c r="UGU386" s="55"/>
      <c r="UGV386" s="55"/>
      <c r="UGW386" s="55"/>
      <c r="UGX386" s="55"/>
      <c r="UGY386" s="55"/>
      <c r="UGZ386" s="55"/>
      <c r="UHA386" s="55"/>
      <c r="UHB386" s="55"/>
      <c r="UHC386" s="55"/>
      <c r="UHD386" s="55"/>
      <c r="UHE386" s="55"/>
      <c r="UHF386" s="55"/>
      <c r="UHG386" s="55"/>
      <c r="UHH386" s="55"/>
      <c r="UHI386" s="55"/>
      <c r="UHJ386" s="55"/>
      <c r="UHK386" s="55"/>
      <c r="UHL386" s="55"/>
      <c r="UHM386" s="55"/>
      <c r="UHN386" s="55"/>
      <c r="UHO386" s="55"/>
      <c r="UHP386" s="55"/>
      <c r="UHQ386" s="55"/>
      <c r="UHR386" s="55"/>
      <c r="UHS386" s="55"/>
      <c r="UHT386" s="55"/>
      <c r="UHU386" s="55"/>
      <c r="UHV386" s="55"/>
      <c r="UHW386" s="55"/>
      <c r="UHX386" s="55"/>
      <c r="UHY386" s="55"/>
      <c r="UHZ386" s="55"/>
      <c r="UIA386" s="55"/>
      <c r="UIB386" s="55"/>
      <c r="UIC386" s="55"/>
      <c r="UID386" s="55"/>
      <c r="UIE386" s="55"/>
      <c r="UIF386" s="55"/>
      <c r="UIG386" s="55"/>
      <c r="UIH386" s="55"/>
      <c r="UII386" s="55"/>
      <c r="UIJ386" s="55"/>
      <c r="UIK386" s="55"/>
      <c r="UIL386" s="55"/>
      <c r="UIM386" s="55"/>
      <c r="UIN386" s="55"/>
      <c r="UIO386" s="55"/>
      <c r="UIP386" s="55"/>
      <c r="UIQ386" s="55"/>
      <c r="UIR386" s="55"/>
      <c r="UIS386" s="55"/>
      <c r="UIT386" s="55"/>
      <c r="UIU386" s="55"/>
      <c r="UIV386" s="55"/>
      <c r="UIW386" s="55"/>
      <c r="UIX386" s="55"/>
      <c r="UIY386" s="55"/>
      <c r="UIZ386" s="55"/>
      <c r="UJA386" s="55"/>
      <c r="UJB386" s="55"/>
      <c r="UJC386" s="55"/>
      <c r="UJD386" s="55"/>
      <c r="UJE386" s="55"/>
      <c r="UJF386" s="55"/>
      <c r="UJG386" s="55"/>
      <c r="UJH386" s="55"/>
      <c r="UJI386" s="55"/>
      <c r="UJJ386" s="55"/>
      <c r="UJK386" s="55"/>
      <c r="UJL386" s="55"/>
      <c r="UJM386" s="55"/>
      <c r="UJN386" s="55"/>
      <c r="UJO386" s="55"/>
      <c r="UJP386" s="55"/>
      <c r="UJQ386" s="55"/>
      <c r="UJR386" s="55"/>
      <c r="UJS386" s="55"/>
      <c r="UJT386" s="55"/>
      <c r="UJU386" s="55"/>
      <c r="UJV386" s="55"/>
      <c r="UJW386" s="55"/>
      <c r="UJX386" s="55"/>
      <c r="UJY386" s="55"/>
      <c r="UJZ386" s="55"/>
      <c r="UKA386" s="55"/>
      <c r="UKB386" s="55"/>
      <c r="UKC386" s="55"/>
      <c r="UKD386" s="55"/>
      <c r="UKE386" s="55"/>
      <c r="UKF386" s="55"/>
      <c r="UKG386" s="55"/>
      <c r="UKH386" s="55"/>
      <c r="UKI386" s="55"/>
      <c r="UKJ386" s="55"/>
      <c r="UKK386" s="55"/>
      <c r="UKL386" s="55"/>
      <c r="UKM386" s="55"/>
      <c r="UKN386" s="55"/>
      <c r="UKO386" s="55"/>
      <c r="UKP386" s="55"/>
      <c r="UKQ386" s="55"/>
      <c r="UKR386" s="55"/>
      <c r="UKS386" s="55"/>
      <c r="UKT386" s="55"/>
      <c r="UKU386" s="55"/>
      <c r="UKV386" s="55"/>
      <c r="UKW386" s="55"/>
      <c r="UKX386" s="55"/>
      <c r="UKY386" s="55"/>
      <c r="UKZ386" s="55"/>
      <c r="ULA386" s="55"/>
      <c r="ULB386" s="55"/>
      <c r="ULC386" s="55"/>
      <c r="ULD386" s="55"/>
      <c r="ULE386" s="55"/>
      <c r="ULF386" s="55"/>
      <c r="ULG386" s="55"/>
      <c r="ULH386" s="55"/>
      <c r="ULI386" s="55"/>
      <c r="ULJ386" s="55"/>
      <c r="ULK386" s="55"/>
      <c r="ULL386" s="55"/>
      <c r="ULM386" s="55"/>
      <c r="ULN386" s="55"/>
      <c r="ULO386" s="55"/>
      <c r="ULP386" s="55"/>
      <c r="ULQ386" s="55"/>
      <c r="ULR386" s="55"/>
      <c r="ULS386" s="55"/>
      <c r="ULT386" s="55"/>
      <c r="ULU386" s="55"/>
      <c r="ULV386" s="55"/>
      <c r="ULW386" s="55"/>
      <c r="ULX386" s="55"/>
      <c r="ULY386" s="55"/>
      <c r="ULZ386" s="55"/>
      <c r="UMA386" s="55"/>
      <c r="UMB386" s="55"/>
      <c r="UMC386" s="55"/>
      <c r="UMD386" s="55"/>
      <c r="UME386" s="55"/>
      <c r="UMF386" s="55"/>
      <c r="UMG386" s="55"/>
      <c r="UMH386" s="55"/>
      <c r="UMI386" s="55"/>
      <c r="UMJ386" s="55"/>
      <c r="UMK386" s="55"/>
      <c r="UML386" s="55"/>
      <c r="UMM386" s="55"/>
      <c r="UMN386" s="55"/>
      <c r="UMO386" s="55"/>
      <c r="UMP386" s="55"/>
      <c r="UMQ386" s="55"/>
      <c r="UMR386" s="55"/>
      <c r="UMS386" s="55"/>
      <c r="UMT386" s="55"/>
      <c r="UMU386" s="55"/>
      <c r="UMV386" s="55"/>
      <c r="UMW386" s="55"/>
      <c r="UMX386" s="55"/>
      <c r="UMY386" s="55"/>
      <c r="UMZ386" s="55"/>
      <c r="UNA386" s="55"/>
      <c r="UNB386" s="55"/>
      <c r="UNC386" s="55"/>
      <c r="UND386" s="55"/>
      <c r="UNE386" s="55"/>
      <c r="UNF386" s="55"/>
      <c r="UNG386" s="55"/>
      <c r="UNH386" s="55"/>
      <c r="UNI386" s="55"/>
      <c r="UNJ386" s="55"/>
      <c r="UNK386" s="55"/>
      <c r="UNL386" s="55"/>
      <c r="UNM386" s="55"/>
      <c r="UNN386" s="55"/>
      <c r="UNO386" s="55"/>
      <c r="UNP386" s="55"/>
      <c r="UNQ386" s="55"/>
      <c r="UNR386" s="55"/>
      <c r="UNS386" s="55"/>
      <c r="UNT386" s="55"/>
      <c r="UNU386" s="55"/>
      <c r="UNV386" s="55"/>
      <c r="UNW386" s="55"/>
      <c r="UNX386" s="55"/>
      <c r="UNY386" s="55"/>
      <c r="UNZ386" s="55"/>
      <c r="UOA386" s="55"/>
      <c r="UOB386" s="55"/>
      <c r="UOC386" s="55"/>
      <c r="UOD386" s="55"/>
      <c r="UOE386" s="55"/>
      <c r="UOF386" s="55"/>
      <c r="UOG386" s="55"/>
      <c r="UOH386" s="55"/>
      <c r="UOI386" s="55"/>
      <c r="UOJ386" s="55"/>
      <c r="UOK386" s="55"/>
      <c r="UOL386" s="55"/>
      <c r="UOM386" s="55"/>
      <c r="UON386" s="55"/>
      <c r="UOO386" s="55"/>
      <c r="UOP386" s="55"/>
      <c r="UOQ386" s="55"/>
      <c r="UOR386" s="55"/>
      <c r="UOS386" s="55"/>
      <c r="UOT386" s="55"/>
      <c r="UOU386" s="55"/>
      <c r="UOV386" s="55"/>
      <c r="UOW386" s="55"/>
      <c r="UOX386" s="55"/>
      <c r="UOY386" s="55"/>
      <c r="UOZ386" s="55"/>
      <c r="UPA386" s="55"/>
      <c r="UPB386" s="55"/>
      <c r="UPC386" s="55"/>
      <c r="UPD386" s="55"/>
      <c r="UPE386" s="55"/>
      <c r="UPF386" s="55"/>
      <c r="UPG386" s="55"/>
      <c r="UPH386" s="55"/>
      <c r="UPI386" s="55"/>
      <c r="UPJ386" s="55"/>
      <c r="UPK386" s="55"/>
      <c r="UPL386" s="55"/>
      <c r="UPM386" s="55"/>
      <c r="UPN386" s="55"/>
      <c r="UPO386" s="55"/>
      <c r="UPP386" s="55"/>
      <c r="UPQ386" s="55"/>
      <c r="UPR386" s="55"/>
      <c r="UPS386" s="55"/>
      <c r="UPT386" s="55"/>
      <c r="UPU386" s="55"/>
      <c r="UPV386" s="55"/>
      <c r="UPW386" s="55"/>
      <c r="UPX386" s="55"/>
      <c r="UPY386" s="55"/>
      <c r="UPZ386" s="55"/>
      <c r="UQA386" s="55"/>
      <c r="UQB386" s="55"/>
      <c r="UQC386" s="55"/>
      <c r="UQD386" s="55"/>
      <c r="UQE386" s="55"/>
      <c r="UQF386" s="55"/>
      <c r="UQG386" s="55"/>
      <c r="UQH386" s="55"/>
      <c r="UQI386" s="55"/>
      <c r="UQJ386" s="55"/>
      <c r="UQK386" s="55"/>
      <c r="UQL386" s="55"/>
      <c r="UQM386" s="55"/>
      <c r="UQN386" s="55"/>
      <c r="UQO386" s="55"/>
      <c r="UQP386" s="55"/>
      <c r="UQQ386" s="55"/>
      <c r="UQR386" s="55"/>
      <c r="UQS386" s="55"/>
      <c r="UQT386" s="55"/>
      <c r="UQU386" s="55"/>
      <c r="UQV386" s="55"/>
      <c r="UQW386" s="55"/>
      <c r="UQX386" s="55"/>
      <c r="UQY386" s="55"/>
      <c r="UQZ386" s="55"/>
      <c r="URA386" s="55"/>
      <c r="URB386" s="55"/>
      <c r="URC386" s="55"/>
      <c r="URD386" s="55"/>
      <c r="URE386" s="55"/>
      <c r="URF386" s="55"/>
      <c r="URG386" s="55"/>
      <c r="URH386" s="55"/>
      <c r="URI386" s="55"/>
      <c r="URJ386" s="55"/>
      <c r="URK386" s="55"/>
      <c r="URL386" s="55"/>
      <c r="URM386" s="55"/>
      <c r="URN386" s="55"/>
      <c r="URO386" s="55"/>
      <c r="URP386" s="55"/>
      <c r="URQ386" s="55"/>
      <c r="URR386" s="55"/>
      <c r="URS386" s="55"/>
      <c r="URT386" s="55"/>
      <c r="URU386" s="55"/>
      <c r="URV386" s="55"/>
      <c r="URW386" s="55"/>
      <c r="URX386" s="55"/>
      <c r="URY386" s="55"/>
      <c r="URZ386" s="55"/>
      <c r="USA386" s="55"/>
      <c r="USB386" s="55"/>
      <c r="USC386" s="55"/>
      <c r="USD386" s="55"/>
      <c r="USE386" s="55"/>
      <c r="USF386" s="55"/>
      <c r="USG386" s="55"/>
      <c r="USH386" s="55"/>
      <c r="USI386" s="55"/>
      <c r="USJ386" s="55"/>
      <c r="USK386" s="55"/>
      <c r="USL386" s="55"/>
      <c r="USM386" s="55"/>
      <c r="USN386" s="55"/>
      <c r="USO386" s="55"/>
      <c r="USP386" s="55"/>
      <c r="USQ386" s="55"/>
      <c r="USR386" s="55"/>
      <c r="USS386" s="55"/>
      <c r="UST386" s="55"/>
      <c r="USU386" s="55"/>
      <c r="USV386" s="55"/>
      <c r="USW386" s="55"/>
      <c r="USX386" s="55"/>
      <c r="USY386" s="55"/>
      <c r="USZ386" s="55"/>
      <c r="UTA386" s="55"/>
      <c r="UTB386" s="55"/>
      <c r="UTC386" s="55"/>
      <c r="UTD386" s="55"/>
      <c r="UTE386" s="55"/>
      <c r="UTF386" s="55"/>
      <c r="UTG386" s="55"/>
      <c r="UTH386" s="55"/>
      <c r="UTI386" s="55"/>
      <c r="UTJ386" s="55"/>
      <c r="UTK386" s="55"/>
      <c r="UTL386" s="55"/>
      <c r="UTM386" s="55"/>
      <c r="UTN386" s="55"/>
      <c r="UTO386" s="55"/>
      <c r="UTP386" s="55"/>
      <c r="UTQ386" s="55"/>
      <c r="UTR386" s="55"/>
      <c r="UTS386" s="55"/>
      <c r="UTT386" s="55"/>
      <c r="UTU386" s="55"/>
      <c r="UTV386" s="55"/>
      <c r="UTW386" s="55"/>
      <c r="UTX386" s="55"/>
      <c r="UTY386" s="55"/>
      <c r="UTZ386" s="55"/>
      <c r="UUA386" s="55"/>
      <c r="UUB386" s="55"/>
      <c r="UUC386" s="55"/>
      <c r="UUD386" s="55"/>
      <c r="UUE386" s="55"/>
      <c r="UUF386" s="55"/>
      <c r="UUG386" s="55"/>
      <c r="UUH386" s="55"/>
      <c r="UUI386" s="55"/>
      <c r="UUJ386" s="55"/>
      <c r="UUK386" s="55"/>
      <c r="UUL386" s="55"/>
      <c r="UUM386" s="55"/>
      <c r="UUN386" s="55"/>
      <c r="UUO386" s="55"/>
      <c r="UUP386" s="55"/>
      <c r="UUQ386" s="55"/>
      <c r="UUR386" s="55"/>
      <c r="UUS386" s="55"/>
      <c r="UUT386" s="55"/>
      <c r="UUU386" s="55"/>
      <c r="UUV386" s="55"/>
      <c r="UUW386" s="55"/>
      <c r="UUX386" s="55"/>
      <c r="UUY386" s="55"/>
      <c r="UUZ386" s="55"/>
      <c r="UVA386" s="55"/>
      <c r="UVB386" s="55"/>
      <c r="UVC386" s="55"/>
      <c r="UVD386" s="55"/>
      <c r="UVE386" s="55"/>
      <c r="UVF386" s="55"/>
      <c r="UVG386" s="55"/>
      <c r="UVH386" s="55"/>
      <c r="UVI386" s="55"/>
      <c r="UVJ386" s="55"/>
      <c r="UVK386" s="55"/>
      <c r="UVL386" s="55"/>
      <c r="UVM386" s="55"/>
      <c r="UVN386" s="55"/>
      <c r="UVO386" s="55"/>
      <c r="UVP386" s="55"/>
      <c r="UVQ386" s="55"/>
      <c r="UVR386" s="55"/>
      <c r="UVS386" s="55"/>
      <c r="UVT386" s="55"/>
      <c r="UVU386" s="55"/>
      <c r="UVV386" s="55"/>
      <c r="UVW386" s="55"/>
      <c r="UVX386" s="55"/>
      <c r="UVY386" s="55"/>
      <c r="UVZ386" s="55"/>
      <c r="UWA386" s="55"/>
      <c r="UWB386" s="55"/>
      <c r="UWC386" s="55"/>
      <c r="UWD386" s="55"/>
      <c r="UWE386" s="55"/>
      <c r="UWF386" s="55"/>
      <c r="UWG386" s="55"/>
      <c r="UWH386" s="55"/>
      <c r="UWI386" s="55"/>
      <c r="UWJ386" s="55"/>
      <c r="UWK386" s="55"/>
      <c r="UWL386" s="55"/>
      <c r="UWM386" s="55"/>
      <c r="UWN386" s="55"/>
      <c r="UWO386" s="55"/>
      <c r="UWP386" s="55"/>
      <c r="UWQ386" s="55"/>
      <c r="UWR386" s="55"/>
      <c r="UWS386" s="55"/>
      <c r="UWT386" s="55"/>
      <c r="UWU386" s="55"/>
      <c r="UWV386" s="55"/>
      <c r="UWW386" s="55"/>
      <c r="UWX386" s="55"/>
      <c r="UWY386" s="55"/>
      <c r="UWZ386" s="55"/>
      <c r="UXA386" s="55"/>
      <c r="UXB386" s="55"/>
      <c r="UXC386" s="55"/>
      <c r="UXD386" s="55"/>
      <c r="UXE386" s="55"/>
      <c r="UXF386" s="55"/>
      <c r="UXG386" s="55"/>
      <c r="UXH386" s="55"/>
      <c r="UXI386" s="55"/>
      <c r="UXJ386" s="55"/>
      <c r="UXK386" s="55"/>
      <c r="UXL386" s="55"/>
      <c r="UXM386" s="55"/>
      <c r="UXN386" s="55"/>
      <c r="UXO386" s="55"/>
      <c r="UXP386" s="55"/>
      <c r="UXQ386" s="55"/>
      <c r="UXR386" s="55"/>
      <c r="UXS386" s="55"/>
      <c r="UXT386" s="55"/>
      <c r="UXU386" s="55"/>
      <c r="UXV386" s="55"/>
      <c r="UXW386" s="55"/>
      <c r="UXX386" s="55"/>
      <c r="UXY386" s="55"/>
      <c r="UXZ386" s="55"/>
      <c r="UYA386" s="55"/>
      <c r="UYB386" s="55"/>
      <c r="UYC386" s="55"/>
      <c r="UYD386" s="55"/>
      <c r="UYE386" s="55"/>
      <c r="UYF386" s="55"/>
      <c r="UYG386" s="55"/>
      <c r="UYH386" s="55"/>
      <c r="UYI386" s="55"/>
      <c r="UYJ386" s="55"/>
      <c r="UYK386" s="55"/>
      <c r="UYL386" s="55"/>
      <c r="UYM386" s="55"/>
      <c r="UYN386" s="55"/>
      <c r="UYO386" s="55"/>
      <c r="UYP386" s="55"/>
      <c r="UYQ386" s="55"/>
      <c r="UYR386" s="55"/>
      <c r="UYS386" s="55"/>
      <c r="UYT386" s="55"/>
      <c r="UYU386" s="55"/>
      <c r="UYV386" s="55"/>
      <c r="UYW386" s="55"/>
      <c r="UYX386" s="55"/>
      <c r="UYY386" s="55"/>
      <c r="UYZ386" s="55"/>
      <c r="UZA386" s="55"/>
      <c r="UZB386" s="55"/>
      <c r="UZC386" s="55"/>
      <c r="UZD386" s="55"/>
      <c r="UZE386" s="55"/>
      <c r="UZF386" s="55"/>
      <c r="UZG386" s="55"/>
      <c r="UZH386" s="55"/>
      <c r="UZI386" s="55"/>
      <c r="UZJ386" s="55"/>
      <c r="UZK386" s="55"/>
      <c r="UZL386" s="55"/>
      <c r="UZM386" s="55"/>
      <c r="UZN386" s="55"/>
      <c r="UZO386" s="55"/>
      <c r="UZP386" s="55"/>
      <c r="UZQ386" s="55"/>
      <c r="UZR386" s="55"/>
      <c r="UZS386" s="55"/>
      <c r="UZT386" s="55"/>
      <c r="UZU386" s="55"/>
      <c r="UZV386" s="55"/>
      <c r="UZW386" s="55"/>
      <c r="UZX386" s="55"/>
      <c r="UZY386" s="55"/>
      <c r="UZZ386" s="55"/>
      <c r="VAA386" s="55"/>
      <c r="VAB386" s="55"/>
      <c r="VAC386" s="55"/>
      <c r="VAD386" s="55"/>
      <c r="VAE386" s="55"/>
      <c r="VAF386" s="55"/>
      <c r="VAG386" s="55"/>
      <c r="VAH386" s="55"/>
      <c r="VAI386" s="55"/>
      <c r="VAJ386" s="55"/>
      <c r="VAK386" s="55"/>
      <c r="VAL386" s="55"/>
      <c r="VAM386" s="55"/>
      <c r="VAN386" s="55"/>
      <c r="VAO386" s="55"/>
      <c r="VAP386" s="55"/>
      <c r="VAQ386" s="55"/>
      <c r="VAR386" s="55"/>
      <c r="VAS386" s="55"/>
      <c r="VAT386" s="55"/>
      <c r="VAU386" s="55"/>
      <c r="VAV386" s="55"/>
      <c r="VAW386" s="55"/>
      <c r="VAX386" s="55"/>
      <c r="VAY386" s="55"/>
      <c r="VAZ386" s="55"/>
      <c r="VBA386" s="55"/>
      <c r="VBB386" s="55"/>
      <c r="VBC386" s="55"/>
      <c r="VBD386" s="55"/>
      <c r="VBE386" s="55"/>
      <c r="VBF386" s="55"/>
      <c r="VBG386" s="55"/>
      <c r="VBH386" s="55"/>
      <c r="VBI386" s="55"/>
      <c r="VBJ386" s="55"/>
      <c r="VBK386" s="55"/>
      <c r="VBL386" s="55"/>
      <c r="VBM386" s="55"/>
      <c r="VBN386" s="55"/>
      <c r="VBO386" s="55"/>
      <c r="VBP386" s="55"/>
      <c r="VBQ386" s="55"/>
      <c r="VBR386" s="55"/>
      <c r="VBS386" s="55"/>
      <c r="VBT386" s="55"/>
      <c r="VBU386" s="55"/>
      <c r="VBV386" s="55"/>
      <c r="VBW386" s="55"/>
      <c r="VBX386" s="55"/>
      <c r="VBY386" s="55"/>
      <c r="VBZ386" s="55"/>
      <c r="VCA386" s="55"/>
      <c r="VCB386" s="55"/>
      <c r="VCC386" s="55"/>
      <c r="VCD386" s="55"/>
      <c r="VCE386" s="55"/>
      <c r="VCF386" s="55"/>
      <c r="VCG386" s="55"/>
      <c r="VCH386" s="55"/>
      <c r="VCI386" s="55"/>
      <c r="VCJ386" s="55"/>
      <c r="VCK386" s="55"/>
      <c r="VCL386" s="55"/>
      <c r="VCM386" s="55"/>
      <c r="VCN386" s="55"/>
      <c r="VCO386" s="55"/>
      <c r="VCP386" s="55"/>
      <c r="VCQ386" s="55"/>
      <c r="VCR386" s="55"/>
      <c r="VCS386" s="55"/>
      <c r="VCT386" s="55"/>
      <c r="VCU386" s="55"/>
      <c r="VCV386" s="55"/>
      <c r="VCW386" s="55"/>
      <c r="VCX386" s="55"/>
      <c r="VCY386" s="55"/>
      <c r="VCZ386" s="55"/>
      <c r="VDA386" s="55"/>
      <c r="VDB386" s="55"/>
      <c r="VDC386" s="55"/>
      <c r="VDD386" s="55"/>
      <c r="VDE386" s="55"/>
      <c r="VDF386" s="55"/>
      <c r="VDG386" s="55"/>
      <c r="VDH386" s="55"/>
      <c r="VDI386" s="55"/>
      <c r="VDJ386" s="55"/>
      <c r="VDK386" s="55"/>
      <c r="VDL386" s="55"/>
      <c r="VDM386" s="55"/>
      <c r="VDN386" s="55"/>
      <c r="VDO386" s="55"/>
      <c r="VDP386" s="55"/>
      <c r="VDQ386" s="55"/>
      <c r="VDR386" s="55"/>
      <c r="VDS386" s="55"/>
      <c r="VDT386" s="55"/>
      <c r="VDU386" s="55"/>
      <c r="VDV386" s="55"/>
      <c r="VDW386" s="55"/>
      <c r="VDX386" s="55"/>
      <c r="VDY386" s="55"/>
      <c r="VDZ386" s="55"/>
      <c r="VEA386" s="55"/>
      <c r="VEB386" s="55"/>
      <c r="VEC386" s="55"/>
      <c r="VED386" s="55"/>
      <c r="VEE386" s="55"/>
      <c r="VEF386" s="55"/>
      <c r="VEG386" s="55"/>
      <c r="VEH386" s="55"/>
      <c r="VEI386" s="55"/>
      <c r="VEJ386" s="55"/>
      <c r="VEK386" s="55"/>
      <c r="VEL386" s="55"/>
      <c r="VEM386" s="55"/>
      <c r="VEN386" s="55"/>
      <c r="VEO386" s="55"/>
      <c r="VEP386" s="55"/>
      <c r="VEQ386" s="55"/>
      <c r="VER386" s="55"/>
      <c r="VES386" s="55"/>
      <c r="VET386" s="55"/>
      <c r="VEU386" s="55"/>
      <c r="VEV386" s="55"/>
      <c r="VEW386" s="55"/>
      <c r="VEX386" s="55"/>
      <c r="VEY386" s="55"/>
      <c r="VEZ386" s="55"/>
      <c r="VFA386" s="55"/>
      <c r="VFB386" s="55"/>
      <c r="VFC386" s="55"/>
      <c r="VFD386" s="55"/>
      <c r="VFE386" s="55"/>
      <c r="VFF386" s="55"/>
      <c r="VFG386" s="55"/>
      <c r="VFH386" s="55"/>
      <c r="VFI386" s="55"/>
      <c r="VFJ386" s="55"/>
      <c r="VFK386" s="55"/>
      <c r="VFL386" s="55"/>
      <c r="VFM386" s="55"/>
      <c r="VFN386" s="55"/>
      <c r="VFO386" s="55"/>
      <c r="VFP386" s="55"/>
      <c r="VFQ386" s="55"/>
      <c r="VFR386" s="55"/>
      <c r="VFS386" s="55"/>
      <c r="VFT386" s="55"/>
      <c r="VFU386" s="55"/>
      <c r="VFV386" s="55"/>
      <c r="VFW386" s="55"/>
      <c r="VFX386" s="55"/>
      <c r="VFY386" s="55"/>
      <c r="VFZ386" s="55"/>
      <c r="VGA386" s="55"/>
      <c r="VGB386" s="55"/>
      <c r="VGC386" s="55"/>
      <c r="VGD386" s="55"/>
      <c r="VGE386" s="55"/>
      <c r="VGF386" s="55"/>
      <c r="VGG386" s="55"/>
      <c r="VGH386" s="55"/>
      <c r="VGI386" s="55"/>
      <c r="VGJ386" s="55"/>
      <c r="VGK386" s="55"/>
      <c r="VGL386" s="55"/>
      <c r="VGM386" s="55"/>
      <c r="VGN386" s="55"/>
      <c r="VGO386" s="55"/>
      <c r="VGP386" s="55"/>
      <c r="VGQ386" s="55"/>
      <c r="VGR386" s="55"/>
      <c r="VGS386" s="55"/>
      <c r="VGT386" s="55"/>
      <c r="VGU386" s="55"/>
      <c r="VGV386" s="55"/>
      <c r="VGW386" s="55"/>
      <c r="VGX386" s="55"/>
      <c r="VGY386" s="55"/>
      <c r="VGZ386" s="55"/>
      <c r="VHA386" s="55"/>
      <c r="VHB386" s="55"/>
      <c r="VHC386" s="55"/>
      <c r="VHD386" s="55"/>
      <c r="VHE386" s="55"/>
      <c r="VHF386" s="55"/>
      <c r="VHG386" s="55"/>
      <c r="VHH386" s="55"/>
      <c r="VHI386" s="55"/>
      <c r="VHJ386" s="55"/>
      <c r="VHK386" s="55"/>
      <c r="VHL386" s="55"/>
      <c r="VHM386" s="55"/>
      <c r="VHN386" s="55"/>
      <c r="VHO386" s="55"/>
      <c r="VHP386" s="55"/>
      <c r="VHQ386" s="55"/>
      <c r="VHR386" s="55"/>
      <c r="VHS386" s="55"/>
      <c r="VHT386" s="55"/>
      <c r="VHU386" s="55"/>
      <c r="VHV386" s="55"/>
      <c r="VHW386" s="55"/>
      <c r="VHX386" s="55"/>
      <c r="VHY386" s="55"/>
      <c r="VHZ386" s="55"/>
      <c r="VIA386" s="55"/>
      <c r="VIB386" s="55"/>
      <c r="VIC386" s="55"/>
      <c r="VID386" s="55"/>
      <c r="VIE386" s="55"/>
      <c r="VIF386" s="55"/>
      <c r="VIG386" s="55"/>
      <c r="VIH386" s="55"/>
      <c r="VII386" s="55"/>
      <c r="VIJ386" s="55"/>
      <c r="VIK386" s="55"/>
      <c r="VIL386" s="55"/>
      <c r="VIM386" s="55"/>
      <c r="VIN386" s="55"/>
      <c r="VIO386" s="55"/>
      <c r="VIP386" s="55"/>
      <c r="VIQ386" s="55"/>
      <c r="VIR386" s="55"/>
      <c r="VIS386" s="55"/>
      <c r="VIT386" s="55"/>
      <c r="VIU386" s="55"/>
      <c r="VIV386" s="55"/>
      <c r="VIW386" s="55"/>
      <c r="VIX386" s="55"/>
      <c r="VIY386" s="55"/>
      <c r="VIZ386" s="55"/>
      <c r="VJA386" s="55"/>
      <c r="VJB386" s="55"/>
      <c r="VJC386" s="55"/>
      <c r="VJD386" s="55"/>
      <c r="VJE386" s="55"/>
      <c r="VJF386" s="55"/>
      <c r="VJG386" s="55"/>
      <c r="VJH386" s="55"/>
      <c r="VJI386" s="55"/>
      <c r="VJJ386" s="55"/>
      <c r="VJK386" s="55"/>
      <c r="VJL386" s="55"/>
      <c r="VJM386" s="55"/>
      <c r="VJN386" s="55"/>
      <c r="VJO386" s="55"/>
      <c r="VJP386" s="55"/>
      <c r="VJQ386" s="55"/>
      <c r="VJR386" s="55"/>
      <c r="VJS386" s="55"/>
      <c r="VJT386" s="55"/>
      <c r="VJU386" s="55"/>
      <c r="VJV386" s="55"/>
      <c r="VJW386" s="55"/>
      <c r="VJX386" s="55"/>
      <c r="VJY386" s="55"/>
      <c r="VJZ386" s="55"/>
      <c r="VKA386" s="55"/>
      <c r="VKB386" s="55"/>
      <c r="VKC386" s="55"/>
      <c r="VKD386" s="55"/>
      <c r="VKE386" s="55"/>
      <c r="VKF386" s="55"/>
      <c r="VKG386" s="55"/>
      <c r="VKH386" s="55"/>
      <c r="VKI386" s="55"/>
      <c r="VKJ386" s="55"/>
      <c r="VKK386" s="55"/>
      <c r="VKL386" s="55"/>
      <c r="VKM386" s="55"/>
      <c r="VKN386" s="55"/>
      <c r="VKO386" s="55"/>
      <c r="VKP386" s="55"/>
      <c r="VKQ386" s="55"/>
      <c r="VKR386" s="55"/>
      <c r="VKS386" s="55"/>
      <c r="VKT386" s="55"/>
      <c r="VKU386" s="55"/>
      <c r="VKV386" s="55"/>
      <c r="VKW386" s="55"/>
      <c r="VKX386" s="55"/>
      <c r="VKY386" s="55"/>
      <c r="VKZ386" s="55"/>
      <c r="VLA386" s="55"/>
      <c r="VLB386" s="55"/>
      <c r="VLC386" s="55"/>
      <c r="VLD386" s="55"/>
      <c r="VLE386" s="55"/>
      <c r="VLF386" s="55"/>
      <c r="VLG386" s="55"/>
      <c r="VLH386" s="55"/>
      <c r="VLI386" s="55"/>
      <c r="VLJ386" s="55"/>
      <c r="VLK386" s="55"/>
      <c r="VLL386" s="55"/>
      <c r="VLM386" s="55"/>
      <c r="VLN386" s="55"/>
      <c r="VLO386" s="55"/>
      <c r="VLP386" s="55"/>
      <c r="VLQ386" s="55"/>
      <c r="VLR386" s="55"/>
      <c r="VLS386" s="55"/>
      <c r="VLT386" s="55"/>
      <c r="VLU386" s="55"/>
      <c r="VLV386" s="55"/>
      <c r="VLW386" s="55"/>
      <c r="VLX386" s="55"/>
      <c r="VLY386" s="55"/>
      <c r="VLZ386" s="55"/>
      <c r="VMA386" s="55"/>
      <c r="VMB386" s="55"/>
      <c r="VMC386" s="55"/>
      <c r="VMD386" s="55"/>
      <c r="VME386" s="55"/>
      <c r="VMF386" s="55"/>
      <c r="VMG386" s="55"/>
      <c r="VMH386" s="55"/>
      <c r="VMI386" s="55"/>
      <c r="VMJ386" s="55"/>
      <c r="VMK386" s="55"/>
      <c r="VML386" s="55"/>
      <c r="VMM386" s="55"/>
      <c r="VMN386" s="55"/>
      <c r="VMO386" s="55"/>
      <c r="VMP386" s="55"/>
      <c r="VMQ386" s="55"/>
      <c r="VMR386" s="55"/>
      <c r="VMS386" s="55"/>
      <c r="VMT386" s="55"/>
      <c r="VMU386" s="55"/>
      <c r="VMV386" s="55"/>
      <c r="VMW386" s="55"/>
      <c r="VMX386" s="55"/>
      <c r="VMY386" s="55"/>
      <c r="VMZ386" s="55"/>
      <c r="VNA386" s="55"/>
      <c r="VNB386" s="55"/>
      <c r="VNC386" s="55"/>
      <c r="VND386" s="55"/>
      <c r="VNE386" s="55"/>
      <c r="VNF386" s="55"/>
      <c r="VNG386" s="55"/>
      <c r="VNH386" s="55"/>
      <c r="VNI386" s="55"/>
      <c r="VNJ386" s="55"/>
      <c r="VNK386" s="55"/>
      <c r="VNL386" s="55"/>
      <c r="VNM386" s="55"/>
      <c r="VNN386" s="55"/>
      <c r="VNO386" s="55"/>
      <c r="VNP386" s="55"/>
      <c r="VNQ386" s="55"/>
      <c r="VNR386" s="55"/>
      <c r="VNS386" s="55"/>
      <c r="VNT386" s="55"/>
      <c r="VNU386" s="55"/>
      <c r="VNV386" s="55"/>
      <c r="VNW386" s="55"/>
      <c r="VNX386" s="55"/>
      <c r="VNY386" s="55"/>
      <c r="VNZ386" s="55"/>
      <c r="VOA386" s="55"/>
      <c r="VOB386" s="55"/>
      <c r="VOC386" s="55"/>
      <c r="VOD386" s="55"/>
      <c r="VOE386" s="55"/>
      <c r="VOF386" s="55"/>
      <c r="VOG386" s="55"/>
      <c r="VOH386" s="55"/>
      <c r="VOI386" s="55"/>
      <c r="VOJ386" s="55"/>
      <c r="VOK386" s="55"/>
      <c r="VOL386" s="55"/>
      <c r="VOM386" s="55"/>
      <c r="VON386" s="55"/>
      <c r="VOO386" s="55"/>
      <c r="VOP386" s="55"/>
      <c r="VOQ386" s="55"/>
      <c r="VOR386" s="55"/>
      <c r="VOS386" s="55"/>
      <c r="VOT386" s="55"/>
      <c r="VOU386" s="55"/>
      <c r="VOV386" s="55"/>
      <c r="VOW386" s="55"/>
      <c r="VOX386" s="55"/>
      <c r="VOY386" s="55"/>
      <c r="VOZ386" s="55"/>
      <c r="VPA386" s="55"/>
      <c r="VPB386" s="55"/>
      <c r="VPC386" s="55"/>
      <c r="VPD386" s="55"/>
      <c r="VPE386" s="55"/>
      <c r="VPF386" s="55"/>
      <c r="VPG386" s="55"/>
      <c r="VPH386" s="55"/>
      <c r="VPI386" s="55"/>
      <c r="VPJ386" s="55"/>
      <c r="VPK386" s="55"/>
      <c r="VPL386" s="55"/>
      <c r="VPM386" s="55"/>
      <c r="VPN386" s="55"/>
      <c r="VPO386" s="55"/>
      <c r="VPP386" s="55"/>
      <c r="VPQ386" s="55"/>
      <c r="VPR386" s="55"/>
      <c r="VPS386" s="55"/>
      <c r="VPT386" s="55"/>
      <c r="VPU386" s="55"/>
      <c r="VPV386" s="55"/>
      <c r="VPW386" s="55"/>
      <c r="VPX386" s="55"/>
      <c r="VPY386" s="55"/>
      <c r="VPZ386" s="55"/>
      <c r="VQA386" s="55"/>
      <c r="VQB386" s="55"/>
      <c r="VQC386" s="55"/>
      <c r="VQD386" s="55"/>
      <c r="VQE386" s="55"/>
      <c r="VQF386" s="55"/>
      <c r="VQG386" s="55"/>
      <c r="VQH386" s="55"/>
      <c r="VQI386" s="55"/>
      <c r="VQJ386" s="55"/>
      <c r="VQK386" s="55"/>
      <c r="VQL386" s="55"/>
      <c r="VQM386" s="55"/>
      <c r="VQN386" s="55"/>
      <c r="VQO386" s="55"/>
      <c r="VQP386" s="55"/>
      <c r="VQQ386" s="55"/>
      <c r="VQR386" s="55"/>
      <c r="VQS386" s="55"/>
      <c r="VQT386" s="55"/>
      <c r="VQU386" s="55"/>
      <c r="VQV386" s="55"/>
      <c r="VQW386" s="55"/>
      <c r="VQX386" s="55"/>
      <c r="VQY386" s="55"/>
      <c r="VQZ386" s="55"/>
      <c r="VRA386" s="55"/>
      <c r="VRB386" s="55"/>
      <c r="VRC386" s="55"/>
      <c r="VRD386" s="55"/>
      <c r="VRE386" s="55"/>
      <c r="VRF386" s="55"/>
      <c r="VRG386" s="55"/>
      <c r="VRH386" s="55"/>
      <c r="VRI386" s="55"/>
      <c r="VRJ386" s="55"/>
      <c r="VRK386" s="55"/>
      <c r="VRL386" s="55"/>
      <c r="VRM386" s="55"/>
      <c r="VRN386" s="55"/>
      <c r="VRO386" s="55"/>
      <c r="VRP386" s="55"/>
      <c r="VRQ386" s="55"/>
      <c r="VRR386" s="55"/>
      <c r="VRS386" s="55"/>
      <c r="VRT386" s="55"/>
      <c r="VRU386" s="55"/>
      <c r="VRV386" s="55"/>
      <c r="VRW386" s="55"/>
      <c r="VRX386" s="55"/>
      <c r="VRY386" s="55"/>
      <c r="VRZ386" s="55"/>
      <c r="VSA386" s="55"/>
      <c r="VSB386" s="55"/>
      <c r="VSC386" s="55"/>
      <c r="VSD386" s="55"/>
      <c r="VSE386" s="55"/>
      <c r="VSF386" s="55"/>
      <c r="VSG386" s="55"/>
      <c r="VSH386" s="55"/>
      <c r="VSI386" s="55"/>
      <c r="VSJ386" s="55"/>
      <c r="VSK386" s="55"/>
      <c r="VSL386" s="55"/>
      <c r="VSM386" s="55"/>
      <c r="VSN386" s="55"/>
      <c r="VSO386" s="55"/>
      <c r="VSP386" s="55"/>
      <c r="VSQ386" s="55"/>
      <c r="VSR386" s="55"/>
      <c r="VSS386" s="55"/>
      <c r="VST386" s="55"/>
      <c r="VSU386" s="55"/>
      <c r="VSV386" s="55"/>
      <c r="VSW386" s="55"/>
      <c r="VSX386" s="55"/>
      <c r="VSY386" s="55"/>
      <c r="VSZ386" s="55"/>
      <c r="VTA386" s="55"/>
      <c r="VTB386" s="55"/>
      <c r="VTC386" s="55"/>
      <c r="VTD386" s="55"/>
      <c r="VTE386" s="55"/>
      <c r="VTF386" s="55"/>
      <c r="VTG386" s="55"/>
      <c r="VTH386" s="55"/>
      <c r="VTI386" s="55"/>
      <c r="VTJ386" s="55"/>
      <c r="VTK386" s="55"/>
      <c r="VTL386" s="55"/>
      <c r="VTM386" s="55"/>
      <c r="VTN386" s="55"/>
      <c r="VTO386" s="55"/>
      <c r="VTP386" s="55"/>
      <c r="VTQ386" s="55"/>
      <c r="VTR386" s="55"/>
      <c r="VTS386" s="55"/>
      <c r="VTT386" s="55"/>
      <c r="VTU386" s="55"/>
      <c r="VTV386" s="55"/>
      <c r="VTW386" s="55"/>
      <c r="VTX386" s="55"/>
      <c r="VTY386" s="55"/>
      <c r="VTZ386" s="55"/>
      <c r="VUA386" s="55"/>
      <c r="VUB386" s="55"/>
      <c r="VUC386" s="55"/>
      <c r="VUD386" s="55"/>
      <c r="VUE386" s="55"/>
      <c r="VUF386" s="55"/>
      <c r="VUG386" s="55"/>
      <c r="VUH386" s="55"/>
      <c r="VUI386" s="55"/>
      <c r="VUJ386" s="55"/>
      <c r="VUK386" s="55"/>
      <c r="VUL386" s="55"/>
      <c r="VUM386" s="55"/>
      <c r="VUN386" s="55"/>
      <c r="VUO386" s="55"/>
      <c r="VUP386" s="55"/>
      <c r="VUQ386" s="55"/>
      <c r="VUR386" s="55"/>
      <c r="VUS386" s="55"/>
      <c r="VUT386" s="55"/>
      <c r="VUU386" s="55"/>
      <c r="VUV386" s="55"/>
      <c r="VUW386" s="55"/>
      <c r="VUX386" s="55"/>
      <c r="VUY386" s="55"/>
      <c r="VUZ386" s="55"/>
      <c r="VVA386" s="55"/>
      <c r="VVB386" s="55"/>
      <c r="VVC386" s="55"/>
      <c r="VVD386" s="55"/>
      <c r="VVE386" s="55"/>
      <c r="VVF386" s="55"/>
      <c r="VVG386" s="55"/>
      <c r="VVH386" s="55"/>
      <c r="VVI386" s="55"/>
      <c r="VVJ386" s="55"/>
      <c r="VVK386" s="55"/>
      <c r="VVL386" s="55"/>
      <c r="VVM386" s="55"/>
      <c r="VVN386" s="55"/>
      <c r="VVO386" s="55"/>
      <c r="VVP386" s="55"/>
      <c r="VVQ386" s="55"/>
      <c r="VVR386" s="55"/>
      <c r="VVS386" s="55"/>
      <c r="VVT386" s="55"/>
      <c r="VVU386" s="55"/>
      <c r="VVV386" s="55"/>
      <c r="VVW386" s="55"/>
      <c r="VVX386" s="55"/>
      <c r="VVY386" s="55"/>
      <c r="VVZ386" s="55"/>
      <c r="VWA386" s="55"/>
      <c r="VWB386" s="55"/>
      <c r="VWC386" s="55"/>
      <c r="VWD386" s="55"/>
      <c r="VWE386" s="55"/>
      <c r="VWF386" s="55"/>
      <c r="VWG386" s="55"/>
      <c r="VWH386" s="55"/>
      <c r="VWI386" s="55"/>
      <c r="VWJ386" s="55"/>
      <c r="VWK386" s="55"/>
      <c r="VWL386" s="55"/>
      <c r="VWM386" s="55"/>
      <c r="VWN386" s="55"/>
      <c r="VWO386" s="55"/>
      <c r="VWP386" s="55"/>
      <c r="VWQ386" s="55"/>
      <c r="VWR386" s="55"/>
      <c r="VWS386" s="55"/>
      <c r="VWT386" s="55"/>
      <c r="VWU386" s="55"/>
      <c r="VWV386" s="55"/>
      <c r="VWW386" s="55"/>
      <c r="VWX386" s="55"/>
      <c r="VWY386" s="55"/>
      <c r="VWZ386" s="55"/>
      <c r="VXA386" s="55"/>
      <c r="VXB386" s="55"/>
      <c r="VXC386" s="55"/>
      <c r="VXD386" s="55"/>
      <c r="VXE386" s="55"/>
      <c r="VXF386" s="55"/>
      <c r="VXG386" s="55"/>
      <c r="VXH386" s="55"/>
      <c r="VXI386" s="55"/>
      <c r="VXJ386" s="55"/>
      <c r="VXK386" s="55"/>
      <c r="VXL386" s="55"/>
      <c r="VXM386" s="55"/>
      <c r="VXN386" s="55"/>
      <c r="VXO386" s="55"/>
      <c r="VXP386" s="55"/>
      <c r="VXQ386" s="55"/>
      <c r="VXR386" s="55"/>
      <c r="VXS386" s="55"/>
      <c r="VXT386" s="55"/>
      <c r="VXU386" s="55"/>
      <c r="VXV386" s="55"/>
      <c r="VXW386" s="55"/>
      <c r="VXX386" s="55"/>
      <c r="VXY386" s="55"/>
      <c r="VXZ386" s="55"/>
      <c r="VYA386" s="55"/>
      <c r="VYB386" s="55"/>
      <c r="VYC386" s="55"/>
      <c r="VYD386" s="55"/>
      <c r="VYE386" s="55"/>
      <c r="VYF386" s="55"/>
      <c r="VYG386" s="55"/>
      <c r="VYH386" s="55"/>
      <c r="VYI386" s="55"/>
      <c r="VYJ386" s="55"/>
      <c r="VYK386" s="55"/>
      <c r="VYL386" s="55"/>
      <c r="VYM386" s="55"/>
      <c r="VYN386" s="55"/>
      <c r="VYO386" s="55"/>
      <c r="VYP386" s="55"/>
      <c r="VYQ386" s="55"/>
      <c r="VYR386" s="55"/>
      <c r="VYS386" s="55"/>
      <c r="VYT386" s="55"/>
      <c r="VYU386" s="55"/>
      <c r="VYV386" s="55"/>
      <c r="VYW386" s="55"/>
      <c r="VYX386" s="55"/>
      <c r="VYY386" s="55"/>
      <c r="VYZ386" s="55"/>
      <c r="VZA386" s="55"/>
      <c r="VZB386" s="55"/>
      <c r="VZC386" s="55"/>
      <c r="VZD386" s="55"/>
      <c r="VZE386" s="55"/>
      <c r="VZF386" s="55"/>
      <c r="VZG386" s="55"/>
      <c r="VZH386" s="55"/>
      <c r="VZI386" s="55"/>
      <c r="VZJ386" s="55"/>
      <c r="VZK386" s="55"/>
      <c r="VZL386" s="55"/>
      <c r="VZM386" s="55"/>
      <c r="VZN386" s="55"/>
      <c r="VZO386" s="55"/>
      <c r="VZP386" s="55"/>
      <c r="VZQ386" s="55"/>
      <c r="VZR386" s="55"/>
      <c r="VZS386" s="55"/>
      <c r="VZT386" s="55"/>
      <c r="VZU386" s="55"/>
      <c r="VZV386" s="55"/>
      <c r="VZW386" s="55"/>
      <c r="VZX386" s="55"/>
      <c r="VZY386" s="55"/>
      <c r="VZZ386" s="55"/>
      <c r="WAA386" s="55"/>
      <c r="WAB386" s="55"/>
      <c r="WAC386" s="55"/>
      <c r="WAD386" s="55"/>
      <c r="WAE386" s="55"/>
      <c r="WAF386" s="55"/>
      <c r="WAG386" s="55"/>
      <c r="WAH386" s="55"/>
      <c r="WAI386" s="55"/>
      <c r="WAJ386" s="55"/>
      <c r="WAK386" s="55"/>
      <c r="WAL386" s="55"/>
      <c r="WAM386" s="55"/>
      <c r="WAN386" s="55"/>
      <c r="WAO386" s="55"/>
      <c r="WAP386" s="55"/>
      <c r="WAQ386" s="55"/>
      <c r="WAR386" s="55"/>
      <c r="WAS386" s="55"/>
      <c r="WAT386" s="55"/>
      <c r="WAU386" s="55"/>
      <c r="WAV386" s="55"/>
      <c r="WAW386" s="55"/>
      <c r="WAX386" s="55"/>
      <c r="WAY386" s="55"/>
      <c r="WAZ386" s="55"/>
      <c r="WBA386" s="55"/>
      <c r="WBB386" s="55"/>
      <c r="WBC386" s="55"/>
      <c r="WBD386" s="55"/>
      <c r="WBE386" s="55"/>
      <c r="WBF386" s="55"/>
      <c r="WBG386" s="55"/>
      <c r="WBH386" s="55"/>
      <c r="WBI386" s="55"/>
      <c r="WBJ386" s="55"/>
      <c r="WBK386" s="55"/>
      <c r="WBL386" s="55"/>
      <c r="WBM386" s="55"/>
      <c r="WBN386" s="55"/>
      <c r="WBO386" s="55"/>
      <c r="WBP386" s="55"/>
      <c r="WBQ386" s="55"/>
      <c r="WBR386" s="55"/>
      <c r="WBS386" s="55"/>
      <c r="WBT386" s="55"/>
      <c r="WBU386" s="55"/>
      <c r="WBV386" s="55"/>
      <c r="WBW386" s="55"/>
      <c r="WBX386" s="55"/>
      <c r="WBY386" s="55"/>
      <c r="WBZ386" s="55"/>
      <c r="WCA386" s="55"/>
      <c r="WCB386" s="55"/>
      <c r="WCC386" s="55"/>
      <c r="WCD386" s="55"/>
      <c r="WCE386" s="55"/>
      <c r="WCF386" s="55"/>
      <c r="WCG386" s="55"/>
      <c r="WCH386" s="55"/>
      <c r="WCI386" s="55"/>
      <c r="WCJ386" s="55"/>
      <c r="WCK386" s="55"/>
      <c r="WCL386" s="55"/>
      <c r="WCM386" s="55"/>
      <c r="WCN386" s="55"/>
      <c r="WCO386" s="55"/>
      <c r="WCP386" s="55"/>
      <c r="WCQ386" s="55"/>
      <c r="WCR386" s="55"/>
      <c r="WCS386" s="55"/>
      <c r="WCT386" s="55"/>
      <c r="WCU386" s="55"/>
      <c r="WCV386" s="55"/>
      <c r="WCW386" s="55"/>
      <c r="WCX386" s="55"/>
      <c r="WCY386" s="55"/>
      <c r="WCZ386" s="55"/>
      <c r="WDA386" s="55"/>
      <c r="WDB386" s="55"/>
      <c r="WDC386" s="55"/>
      <c r="WDD386" s="55"/>
      <c r="WDE386" s="55"/>
      <c r="WDF386" s="55"/>
      <c r="WDG386" s="55"/>
      <c r="WDH386" s="55"/>
      <c r="WDI386" s="55"/>
      <c r="WDJ386" s="55"/>
      <c r="WDK386" s="55"/>
      <c r="WDL386" s="55"/>
      <c r="WDM386" s="55"/>
      <c r="WDN386" s="55"/>
      <c r="WDO386" s="55"/>
      <c r="WDP386" s="55"/>
      <c r="WDQ386" s="55"/>
      <c r="WDR386" s="55"/>
      <c r="WDS386" s="55"/>
      <c r="WDT386" s="55"/>
      <c r="WDU386" s="55"/>
      <c r="WDV386" s="55"/>
      <c r="WDW386" s="55"/>
      <c r="WDX386" s="55"/>
      <c r="WDY386" s="55"/>
      <c r="WDZ386" s="55"/>
      <c r="WEA386" s="55"/>
      <c r="WEB386" s="55"/>
      <c r="WEC386" s="55"/>
      <c r="WED386" s="55"/>
      <c r="WEE386" s="55"/>
      <c r="WEF386" s="55"/>
      <c r="WEG386" s="55"/>
      <c r="WEH386" s="55"/>
      <c r="WEI386" s="55"/>
      <c r="WEJ386" s="55"/>
      <c r="WEK386" s="55"/>
      <c r="WEL386" s="55"/>
      <c r="WEM386" s="55"/>
      <c r="WEN386" s="55"/>
      <c r="WEO386" s="55"/>
      <c r="WEP386" s="55"/>
      <c r="WEQ386" s="55"/>
      <c r="WER386" s="55"/>
      <c r="WES386" s="55"/>
      <c r="WET386" s="55"/>
      <c r="WEU386" s="55"/>
      <c r="WEV386" s="55"/>
      <c r="WEW386" s="55"/>
      <c r="WEX386" s="55"/>
      <c r="WEY386" s="55"/>
      <c r="WEZ386" s="55"/>
      <c r="WFA386" s="55"/>
      <c r="WFB386" s="55"/>
      <c r="WFC386" s="55"/>
      <c r="WFD386" s="55"/>
      <c r="WFE386" s="55"/>
      <c r="WFF386" s="55"/>
      <c r="WFG386" s="55"/>
      <c r="WFH386" s="55"/>
      <c r="WFI386" s="55"/>
      <c r="WFJ386" s="55"/>
      <c r="WFK386" s="55"/>
      <c r="WFL386" s="55"/>
      <c r="WFM386" s="55"/>
      <c r="WFN386" s="55"/>
      <c r="WFO386" s="55"/>
      <c r="WFP386" s="55"/>
      <c r="WFQ386" s="55"/>
      <c r="WFR386" s="55"/>
      <c r="WFS386" s="55"/>
      <c r="WFT386" s="55"/>
      <c r="WFU386" s="55"/>
      <c r="WFV386" s="55"/>
      <c r="WFW386" s="55"/>
      <c r="WFX386" s="55"/>
      <c r="WFY386" s="55"/>
      <c r="WFZ386" s="55"/>
      <c r="WGA386" s="55"/>
      <c r="WGB386" s="55"/>
      <c r="WGC386" s="55"/>
      <c r="WGD386" s="55"/>
      <c r="WGE386" s="55"/>
      <c r="WGF386" s="55"/>
      <c r="WGG386" s="55"/>
      <c r="WGH386" s="55"/>
      <c r="WGI386" s="55"/>
      <c r="WGJ386" s="55"/>
      <c r="WGK386" s="55"/>
      <c r="WGL386" s="55"/>
      <c r="WGM386" s="55"/>
      <c r="WGN386" s="55"/>
      <c r="WGO386" s="55"/>
      <c r="WGP386" s="55"/>
      <c r="WGQ386" s="55"/>
      <c r="WGR386" s="55"/>
      <c r="WGS386" s="55"/>
      <c r="WGT386" s="55"/>
      <c r="WGU386" s="55"/>
      <c r="WGV386" s="55"/>
      <c r="WGW386" s="55"/>
      <c r="WGX386" s="55"/>
      <c r="WGY386" s="55"/>
      <c r="WGZ386" s="55"/>
      <c r="WHA386" s="55"/>
      <c r="WHB386" s="55"/>
      <c r="WHC386" s="55"/>
      <c r="WHD386" s="55"/>
      <c r="WHE386" s="55"/>
      <c r="WHF386" s="55"/>
      <c r="WHG386" s="55"/>
      <c r="WHH386" s="55"/>
      <c r="WHI386" s="55"/>
      <c r="WHJ386" s="55"/>
      <c r="WHK386" s="55"/>
      <c r="WHL386" s="55"/>
      <c r="WHM386" s="55"/>
      <c r="WHN386" s="55"/>
      <c r="WHO386" s="55"/>
      <c r="WHP386" s="55"/>
      <c r="WHQ386" s="55"/>
      <c r="WHR386" s="55"/>
      <c r="WHS386" s="55"/>
      <c r="WHT386" s="55"/>
      <c r="WHU386" s="55"/>
      <c r="WHV386" s="55"/>
      <c r="WHW386" s="55"/>
      <c r="WHX386" s="55"/>
      <c r="WHY386" s="55"/>
      <c r="WHZ386" s="55"/>
      <c r="WIA386" s="55"/>
      <c r="WIB386" s="55"/>
      <c r="WIC386" s="55"/>
      <c r="WID386" s="55"/>
      <c r="WIE386" s="55"/>
      <c r="WIF386" s="55"/>
      <c r="WIG386" s="55"/>
      <c r="WIH386" s="55"/>
      <c r="WII386" s="55"/>
      <c r="WIJ386" s="55"/>
      <c r="WIK386" s="55"/>
      <c r="WIL386" s="55"/>
      <c r="WIM386" s="55"/>
      <c r="WIN386" s="55"/>
      <c r="WIO386" s="55"/>
      <c r="WIP386" s="55"/>
      <c r="WIQ386" s="55"/>
      <c r="WIR386" s="55"/>
      <c r="WIS386" s="55"/>
      <c r="WIT386" s="55"/>
      <c r="WIU386" s="55"/>
      <c r="WIV386" s="55"/>
      <c r="WIW386" s="55"/>
      <c r="WIX386" s="55"/>
      <c r="WIY386" s="55"/>
      <c r="WIZ386" s="55"/>
      <c r="WJA386" s="55"/>
      <c r="WJB386" s="55"/>
      <c r="WJC386" s="55"/>
      <c r="WJD386" s="55"/>
      <c r="WJE386" s="55"/>
      <c r="WJF386" s="55"/>
      <c r="WJG386" s="55"/>
      <c r="WJH386" s="55"/>
      <c r="WJI386" s="55"/>
      <c r="WJJ386" s="55"/>
      <c r="WJK386" s="55"/>
      <c r="WJL386" s="55"/>
      <c r="WJM386" s="55"/>
      <c r="WJN386" s="55"/>
      <c r="WJO386" s="55"/>
      <c r="WJP386" s="55"/>
      <c r="WJQ386" s="55"/>
      <c r="WJR386" s="55"/>
      <c r="WJS386" s="55"/>
      <c r="WJT386" s="55"/>
      <c r="WJU386" s="55"/>
      <c r="WJV386" s="55"/>
      <c r="WJW386" s="55"/>
      <c r="WJX386" s="55"/>
      <c r="WJY386" s="55"/>
      <c r="WJZ386" s="55"/>
      <c r="WKA386" s="55"/>
      <c r="WKB386" s="55"/>
      <c r="WKC386" s="55"/>
      <c r="WKD386" s="55"/>
      <c r="WKE386" s="55"/>
      <c r="WKF386" s="55"/>
      <c r="WKG386" s="55"/>
      <c r="WKH386" s="55"/>
      <c r="WKI386" s="55"/>
      <c r="WKJ386" s="55"/>
      <c r="WKK386" s="55"/>
      <c r="WKL386" s="55"/>
      <c r="WKM386" s="55"/>
      <c r="WKN386" s="55"/>
      <c r="WKO386" s="55"/>
      <c r="WKP386" s="55"/>
      <c r="WKQ386" s="55"/>
      <c r="WKR386" s="55"/>
      <c r="WKS386" s="55"/>
      <c r="WKT386" s="55"/>
      <c r="WKU386" s="55"/>
      <c r="WKV386" s="55"/>
      <c r="WKW386" s="55"/>
      <c r="WKX386" s="55"/>
      <c r="WKY386" s="55"/>
      <c r="WKZ386" s="55"/>
      <c r="WLA386" s="55"/>
      <c r="WLB386" s="55"/>
      <c r="WLC386" s="55"/>
      <c r="WLD386" s="55"/>
      <c r="WLE386" s="55"/>
      <c r="WLF386" s="55"/>
      <c r="WLG386" s="55"/>
      <c r="WLH386" s="55"/>
      <c r="WLI386" s="55"/>
      <c r="WLJ386" s="55"/>
      <c r="WLK386" s="55"/>
      <c r="WLL386" s="55"/>
      <c r="WLM386" s="55"/>
      <c r="WLN386" s="55"/>
      <c r="WLO386" s="55"/>
      <c r="WLP386" s="55"/>
      <c r="WLQ386" s="55"/>
      <c r="WLR386" s="55"/>
      <c r="WLS386" s="55"/>
      <c r="WLT386" s="55"/>
      <c r="WLU386" s="55"/>
      <c r="WLV386" s="55"/>
      <c r="WLW386" s="55"/>
      <c r="WLX386" s="55"/>
      <c r="WLY386" s="55"/>
      <c r="WLZ386" s="55"/>
      <c r="WMA386" s="55"/>
      <c r="WMB386" s="55"/>
      <c r="WMC386" s="55"/>
      <c r="WMD386" s="55"/>
      <c r="WME386" s="55"/>
      <c r="WMF386" s="55"/>
      <c r="WMG386" s="55"/>
      <c r="WMH386" s="55"/>
      <c r="WMI386" s="55"/>
      <c r="WMJ386" s="55"/>
      <c r="WMK386" s="55"/>
      <c r="WML386" s="55"/>
      <c r="WMM386" s="55"/>
      <c r="WMN386" s="55"/>
      <c r="WMO386" s="55"/>
      <c r="WMP386" s="55"/>
      <c r="WMQ386" s="55"/>
      <c r="WMR386" s="55"/>
      <c r="WMS386" s="55"/>
      <c r="WMT386" s="55"/>
      <c r="WMU386" s="55"/>
      <c r="WMV386" s="55"/>
      <c r="WMW386" s="55"/>
      <c r="WMX386" s="55"/>
      <c r="WMY386" s="55"/>
      <c r="WMZ386" s="55"/>
      <c r="WNA386" s="55"/>
      <c r="WNB386" s="55"/>
      <c r="WNC386" s="55"/>
      <c r="WND386" s="55"/>
      <c r="WNE386" s="55"/>
      <c r="WNF386" s="55"/>
      <c r="WNG386" s="55"/>
      <c r="WNH386" s="55"/>
      <c r="WNI386" s="55"/>
      <c r="WNJ386" s="55"/>
      <c r="WNK386" s="55"/>
      <c r="WNL386" s="55"/>
      <c r="WNM386" s="55"/>
      <c r="WNN386" s="55"/>
      <c r="WNO386" s="55"/>
      <c r="WNP386" s="55"/>
      <c r="WNQ386" s="55"/>
      <c r="WNR386" s="55"/>
      <c r="WNS386" s="55"/>
      <c r="WNT386" s="55"/>
      <c r="WNU386" s="55"/>
      <c r="WNV386" s="55"/>
      <c r="WNW386" s="55"/>
      <c r="WNX386" s="55"/>
      <c r="WNY386" s="55"/>
      <c r="WNZ386" s="55"/>
      <c r="WOA386" s="55"/>
      <c r="WOB386" s="55"/>
      <c r="WOC386" s="55"/>
      <c r="WOD386" s="55"/>
      <c r="WOE386" s="55"/>
      <c r="WOF386" s="55"/>
      <c r="WOG386" s="55"/>
      <c r="WOH386" s="55"/>
      <c r="WOI386" s="55"/>
      <c r="WOJ386" s="55"/>
      <c r="WOK386" s="55"/>
      <c r="WOL386" s="55"/>
      <c r="WOM386" s="55"/>
      <c r="WON386" s="55"/>
      <c r="WOO386" s="55"/>
      <c r="WOP386" s="55"/>
      <c r="WOQ386" s="55"/>
      <c r="WOR386" s="55"/>
      <c r="WOS386" s="55"/>
      <c r="WOT386" s="55"/>
      <c r="WOU386" s="55"/>
      <c r="WOV386" s="55"/>
      <c r="WOW386" s="55"/>
      <c r="WOX386" s="55"/>
      <c r="WOY386" s="55"/>
      <c r="WOZ386" s="55"/>
      <c r="WPA386" s="55"/>
      <c r="WPB386" s="55"/>
      <c r="WPC386" s="55"/>
      <c r="WPD386" s="55"/>
      <c r="WPE386" s="55"/>
      <c r="WPF386" s="55"/>
      <c r="WPG386" s="55"/>
      <c r="WPH386" s="55"/>
      <c r="WPI386" s="55"/>
      <c r="WPJ386" s="55"/>
      <c r="WPK386" s="55"/>
      <c r="WPL386" s="55"/>
      <c r="WPM386" s="55"/>
      <c r="WPN386" s="55"/>
      <c r="WPO386" s="55"/>
      <c r="WPP386" s="55"/>
      <c r="WPQ386" s="55"/>
      <c r="WPR386" s="55"/>
      <c r="WPS386" s="55"/>
      <c r="WPT386" s="55"/>
      <c r="WPU386" s="55"/>
      <c r="WPV386" s="55"/>
      <c r="WPW386" s="55"/>
      <c r="WPX386" s="55"/>
      <c r="WPY386" s="55"/>
      <c r="WPZ386" s="55"/>
      <c r="WQA386" s="55"/>
      <c r="WQB386" s="55"/>
      <c r="WQC386" s="55"/>
      <c r="WQD386" s="55"/>
      <c r="WQE386" s="55"/>
      <c r="WQF386" s="55"/>
      <c r="WQG386" s="55"/>
      <c r="WQH386" s="55"/>
      <c r="WQI386" s="55"/>
      <c r="WQJ386" s="55"/>
      <c r="WQK386" s="55"/>
      <c r="WQL386" s="55"/>
      <c r="WQM386" s="55"/>
      <c r="WQN386" s="55"/>
      <c r="WQO386" s="55"/>
      <c r="WQP386" s="55"/>
      <c r="WQQ386" s="55"/>
      <c r="WQR386" s="55"/>
      <c r="WQS386" s="55"/>
      <c r="WQT386" s="55"/>
      <c r="WQU386" s="55"/>
      <c r="WQV386" s="55"/>
      <c r="WQW386" s="55"/>
      <c r="WQX386" s="55"/>
      <c r="WQY386" s="55"/>
      <c r="WQZ386" s="55"/>
      <c r="WRA386" s="55"/>
      <c r="WRB386" s="55"/>
      <c r="WRC386" s="55"/>
      <c r="WRD386" s="55"/>
      <c r="WRE386" s="55"/>
      <c r="WRF386" s="55"/>
      <c r="WRG386" s="55"/>
      <c r="WRH386" s="55"/>
      <c r="WRI386" s="55"/>
      <c r="WRJ386" s="55"/>
      <c r="WRK386" s="55"/>
      <c r="WRL386" s="55"/>
      <c r="WRM386" s="55"/>
      <c r="WRN386" s="55"/>
      <c r="WRO386" s="55"/>
      <c r="WRP386" s="55"/>
      <c r="WRQ386" s="55"/>
      <c r="WRR386" s="55"/>
      <c r="WRS386" s="55"/>
      <c r="WRT386" s="55"/>
      <c r="WRU386" s="55"/>
      <c r="WRV386" s="55"/>
      <c r="WRW386" s="55"/>
      <c r="WRX386" s="55"/>
      <c r="WRY386" s="55"/>
      <c r="WRZ386" s="55"/>
      <c r="WSA386" s="55"/>
      <c r="WSB386" s="55"/>
      <c r="WSC386" s="55"/>
      <c r="WSD386" s="55"/>
      <c r="WSE386" s="55"/>
      <c r="WSF386" s="55"/>
      <c r="WSG386" s="55"/>
      <c r="WSH386" s="55"/>
      <c r="WSI386" s="55"/>
      <c r="WSJ386" s="55"/>
      <c r="WSK386" s="55"/>
      <c r="WSL386" s="55"/>
      <c r="WSM386" s="55"/>
      <c r="WSN386" s="55"/>
      <c r="WSO386" s="55"/>
      <c r="WSP386" s="55"/>
      <c r="WSQ386" s="55"/>
      <c r="WSR386" s="55"/>
      <c r="WSS386" s="55"/>
      <c r="WST386" s="55"/>
      <c r="WSU386" s="55"/>
      <c r="WSV386" s="55"/>
      <c r="WSW386" s="55"/>
      <c r="WSX386" s="55"/>
      <c r="WSY386" s="55"/>
      <c r="WSZ386" s="55"/>
      <c r="WTA386" s="55"/>
      <c r="WTB386" s="55"/>
      <c r="WTC386" s="55"/>
      <c r="WTD386" s="55"/>
      <c r="WTE386" s="55"/>
      <c r="WTF386" s="55"/>
      <c r="WTG386" s="55"/>
      <c r="WTH386" s="55"/>
      <c r="WTI386" s="55"/>
      <c r="WTJ386" s="55"/>
      <c r="WTK386" s="55"/>
      <c r="WTL386" s="55"/>
      <c r="WTM386" s="55"/>
      <c r="WTN386" s="55"/>
      <c r="WTO386" s="55"/>
      <c r="WTP386" s="55"/>
      <c r="WTQ386" s="55"/>
      <c r="WTR386" s="55"/>
      <c r="WTS386" s="55"/>
      <c r="WTT386" s="55"/>
      <c r="WTU386" s="55"/>
      <c r="WTV386" s="55"/>
      <c r="WTW386" s="55"/>
      <c r="WTX386" s="55"/>
      <c r="WTY386" s="55"/>
      <c r="WTZ386" s="55"/>
      <c r="WUA386" s="55"/>
      <c r="WUB386" s="55"/>
      <c r="WUC386" s="55"/>
      <c r="WUD386" s="55"/>
      <c r="WUE386" s="55"/>
      <c r="WUF386" s="55"/>
      <c r="WUG386" s="55"/>
      <c r="WUH386" s="55"/>
      <c r="WUI386" s="55"/>
      <c r="WUJ386" s="55"/>
      <c r="WUK386" s="55"/>
      <c r="WUL386" s="55"/>
      <c r="WUM386" s="55"/>
      <c r="WUN386" s="55"/>
      <c r="WUO386" s="55"/>
      <c r="WUP386" s="55"/>
      <c r="WUQ386" s="55"/>
      <c r="WUR386" s="55"/>
      <c r="WUS386" s="55"/>
      <c r="WUT386" s="55"/>
      <c r="WUU386" s="55"/>
      <c r="WUV386" s="55"/>
      <c r="WUW386" s="55"/>
      <c r="WUX386" s="55"/>
      <c r="WUY386" s="55"/>
      <c r="WUZ386" s="55"/>
      <c r="WVA386" s="55"/>
      <c r="WVB386" s="55"/>
      <c r="WVC386" s="55"/>
      <c r="WVD386" s="55"/>
      <c r="WVE386" s="55"/>
      <c r="WVF386" s="55"/>
      <c r="WVG386" s="55"/>
      <c r="WVH386" s="55"/>
      <c r="WVI386" s="55"/>
      <c r="WVJ386" s="55"/>
      <c r="WVK386" s="55"/>
      <c r="WVL386" s="55"/>
      <c r="WVM386" s="55"/>
      <c r="WVN386" s="55"/>
      <c r="WVO386" s="55"/>
      <c r="WVP386" s="55"/>
      <c r="WVQ386" s="55"/>
      <c r="WVR386" s="55"/>
      <c r="WVS386" s="55"/>
      <c r="WVT386" s="55"/>
      <c r="WVU386" s="55"/>
      <c r="WVV386" s="55"/>
      <c r="WVW386" s="55"/>
      <c r="WVX386" s="55"/>
      <c r="WVY386" s="55"/>
      <c r="WVZ386" s="55"/>
      <c r="WWA386" s="55"/>
      <c r="WWB386" s="55"/>
      <c r="WWC386" s="55"/>
      <c r="WWD386" s="55"/>
      <c r="WWE386" s="55"/>
      <c r="WWF386" s="55"/>
      <c r="WWG386" s="55"/>
      <c r="WWH386" s="55"/>
      <c r="WWI386" s="55"/>
      <c r="WWJ386" s="55"/>
      <c r="WWK386" s="55"/>
      <c r="WWL386" s="55"/>
      <c r="WWM386" s="55"/>
      <c r="WWN386" s="55"/>
      <c r="WWO386" s="55"/>
      <c r="WWP386" s="55"/>
      <c r="WWQ386" s="55"/>
      <c r="WWR386" s="55"/>
      <c r="WWS386" s="55"/>
      <c r="WWT386" s="55"/>
      <c r="WWU386" s="55"/>
      <c r="WWV386" s="55"/>
      <c r="WWW386" s="55"/>
      <c r="WWX386" s="55"/>
      <c r="WWY386" s="55"/>
      <c r="WWZ386" s="55"/>
      <c r="WXA386" s="55"/>
      <c r="WXB386" s="55"/>
      <c r="WXC386" s="55"/>
      <c r="WXD386" s="55"/>
      <c r="WXE386" s="55"/>
      <c r="WXF386" s="55"/>
      <c r="WXG386" s="55"/>
      <c r="WXH386" s="55"/>
      <c r="WXI386" s="55"/>
      <c r="WXJ386" s="55"/>
      <c r="WXK386" s="55"/>
      <c r="WXL386" s="55"/>
      <c r="WXM386" s="55"/>
      <c r="WXN386" s="55"/>
      <c r="WXO386" s="55"/>
      <c r="WXP386" s="55"/>
      <c r="WXQ386" s="55"/>
      <c r="WXR386" s="55"/>
      <c r="WXS386" s="55"/>
      <c r="WXT386" s="55"/>
      <c r="WXU386" s="55"/>
      <c r="WXV386" s="55"/>
      <c r="WXW386" s="55"/>
      <c r="WXX386" s="55"/>
      <c r="WXY386" s="55"/>
      <c r="WXZ386" s="55"/>
      <c r="WYA386" s="55"/>
      <c r="WYB386" s="55"/>
      <c r="WYC386" s="55"/>
      <c r="WYD386" s="55"/>
      <c r="WYE386" s="55"/>
      <c r="WYF386" s="55"/>
      <c r="WYG386" s="55"/>
      <c r="WYH386" s="55"/>
      <c r="WYI386" s="55"/>
      <c r="WYJ386" s="55"/>
      <c r="WYK386" s="55"/>
      <c r="WYL386" s="55"/>
      <c r="WYM386" s="55"/>
      <c r="WYN386" s="55"/>
      <c r="WYO386" s="55"/>
      <c r="WYP386" s="55"/>
      <c r="WYQ386" s="55"/>
      <c r="WYR386" s="55"/>
      <c r="WYS386" s="55"/>
      <c r="WYT386" s="55"/>
      <c r="WYU386" s="55"/>
      <c r="WYV386" s="55"/>
      <c r="WYW386" s="55"/>
      <c r="WYX386" s="55"/>
      <c r="WYY386" s="55"/>
      <c r="WYZ386" s="55"/>
      <c r="WZA386" s="55"/>
      <c r="WZB386" s="55"/>
      <c r="WZC386" s="55"/>
      <c r="WZD386" s="55"/>
      <c r="WZE386" s="55"/>
      <c r="WZF386" s="55"/>
      <c r="WZG386" s="55"/>
      <c r="WZH386" s="55"/>
      <c r="WZI386" s="55"/>
      <c r="WZJ386" s="55"/>
      <c r="WZK386" s="55"/>
      <c r="WZL386" s="55"/>
      <c r="WZM386" s="55"/>
      <c r="WZN386" s="55"/>
      <c r="WZO386" s="55"/>
      <c r="WZP386" s="55"/>
      <c r="WZQ386" s="55"/>
      <c r="WZR386" s="55"/>
      <c r="WZS386" s="55"/>
      <c r="WZT386" s="55"/>
      <c r="WZU386" s="55"/>
      <c r="WZV386" s="55"/>
      <c r="WZW386" s="55"/>
      <c r="WZX386" s="55"/>
      <c r="WZY386" s="55"/>
      <c r="WZZ386" s="55"/>
      <c r="XAA386" s="55"/>
      <c r="XAB386" s="55"/>
      <c r="XAC386" s="55"/>
      <c r="XAD386" s="55"/>
      <c r="XAE386" s="55"/>
      <c r="XAF386" s="55"/>
      <c r="XAG386" s="55"/>
      <c r="XAH386" s="55"/>
      <c r="XAI386" s="55"/>
      <c r="XAJ386" s="55"/>
      <c r="XAK386" s="55"/>
      <c r="XAL386" s="55"/>
      <c r="XAM386" s="55"/>
      <c r="XAN386" s="55"/>
      <c r="XAO386" s="55"/>
      <c r="XAP386" s="55"/>
      <c r="XAQ386" s="55"/>
      <c r="XAR386" s="55"/>
      <c r="XAS386" s="55"/>
      <c r="XAT386" s="55"/>
      <c r="XAU386" s="55"/>
      <c r="XAV386" s="55"/>
      <c r="XAW386" s="55"/>
      <c r="XAX386" s="55"/>
      <c r="XAY386" s="55"/>
      <c r="XAZ386" s="55"/>
      <c r="XBA386" s="55"/>
      <c r="XBB386" s="55"/>
      <c r="XBC386" s="55"/>
      <c r="XBD386" s="55"/>
      <c r="XBE386" s="55"/>
      <c r="XBF386" s="55"/>
      <c r="XBG386" s="55"/>
      <c r="XBH386" s="55"/>
      <c r="XBI386" s="55"/>
      <c r="XBJ386" s="55"/>
      <c r="XBK386" s="55"/>
      <c r="XBL386" s="55"/>
      <c r="XBM386" s="55"/>
      <c r="XBN386" s="55"/>
      <c r="XBO386" s="55"/>
      <c r="XBP386" s="55"/>
      <c r="XBQ386" s="55"/>
      <c r="XBR386" s="55"/>
      <c r="XBS386" s="55"/>
      <c r="XBT386" s="55"/>
      <c r="XBU386" s="55"/>
      <c r="XBV386" s="55"/>
      <c r="XBW386" s="55"/>
      <c r="XBX386" s="55"/>
      <c r="XBY386" s="55"/>
      <c r="XBZ386" s="55"/>
      <c r="XCA386" s="55"/>
      <c r="XCB386" s="55"/>
      <c r="XCC386" s="55"/>
      <c r="XCD386" s="55"/>
      <c r="XCE386" s="55"/>
      <c r="XCF386" s="55"/>
      <c r="XCG386" s="55"/>
      <c r="XCH386" s="55"/>
      <c r="XCI386" s="55"/>
      <c r="XCJ386" s="55"/>
      <c r="XCK386" s="55"/>
      <c r="XCL386" s="55"/>
      <c r="XCM386" s="55"/>
      <c r="XCN386" s="55"/>
      <c r="XCO386" s="55"/>
      <c r="XCP386" s="55"/>
      <c r="XCQ386" s="55"/>
      <c r="XCR386" s="55"/>
      <c r="XCS386" s="55"/>
      <c r="XCT386" s="55"/>
      <c r="XCU386" s="55"/>
      <c r="XCV386" s="55"/>
      <c r="XCW386" s="55"/>
      <c r="XCX386" s="55"/>
      <c r="XCY386" s="55"/>
      <c r="XCZ386" s="55"/>
      <c r="XDA386" s="55"/>
      <c r="XDB386" s="55"/>
      <c r="XDC386" s="55"/>
      <c r="XDD386" s="55"/>
      <c r="XDE386" s="55"/>
      <c r="XDF386" s="55"/>
      <c r="XDG386" s="55"/>
      <c r="XDH386" s="55"/>
      <c r="XDI386" s="55"/>
      <c r="XDJ386" s="55"/>
      <c r="XDK386" s="55"/>
      <c r="XDL386" s="55"/>
      <c r="XDM386" s="55"/>
      <c r="XDN386" s="55"/>
      <c r="XDO386" s="55"/>
      <c r="XDP386" s="55"/>
      <c r="XDQ386" s="55"/>
      <c r="XDR386" s="55"/>
      <c r="XDS386" s="55"/>
      <c r="XDT386" s="55"/>
      <c r="XDU386" s="55"/>
      <c r="XDV386" s="55"/>
      <c r="XDW386" s="55"/>
      <c r="XDX386" s="55"/>
      <c r="XDY386" s="55"/>
      <c r="XDZ386" s="55"/>
      <c r="XEA386" s="55"/>
      <c r="XEB386" s="55"/>
      <c r="XEC386" s="55"/>
      <c r="XED386" s="55"/>
      <c r="XEE386" s="55"/>
      <c r="XEF386" s="55"/>
      <c r="XEG386" s="55"/>
      <c r="XEH386" s="55"/>
      <c r="XEI386" s="55"/>
      <c r="XEJ386" s="55"/>
      <c r="XEK386" s="55"/>
      <c r="XEL386" s="55"/>
      <c r="XEM386" s="55"/>
      <c r="XEN386" s="55"/>
      <c r="XEO386" s="55"/>
      <c r="XEP386" s="55"/>
      <c r="XEQ386" s="55"/>
      <c r="XER386" s="55"/>
      <c r="XES386" s="55"/>
      <c r="XET386" s="55"/>
      <c r="XEU386" s="55"/>
      <c r="XEV386" s="55"/>
      <c r="XEW386" s="55"/>
      <c r="XEX386" s="55"/>
      <c r="XEY386" s="55"/>
      <c r="XEZ386" s="55"/>
      <c r="XFA386" s="55"/>
      <c r="XFB386" s="55"/>
      <c r="XFC386" s="55"/>
      <c r="XFD386" s="55"/>
    </row>
    <row r="387" spans="1:16384" s="1" customFormat="1" ht="37.5" customHeight="1" x14ac:dyDescent="0.2">
      <c r="A387" s="49">
        <v>45191</v>
      </c>
      <c r="B387" s="35" t="s">
        <v>488</v>
      </c>
      <c r="C387" s="36" t="s">
        <v>489</v>
      </c>
      <c r="D387" s="48"/>
      <c r="E387" s="37">
        <v>8361044.9000000004</v>
      </c>
      <c r="F387" s="135">
        <f t="shared" si="8"/>
        <v>4880619068.9199991</v>
      </c>
      <c r="H387" s="2"/>
      <c r="I387" s="2"/>
    </row>
    <row r="388" spans="1:16384" s="1" customFormat="1" ht="27" customHeight="1" x14ac:dyDescent="0.2">
      <c r="A388" s="49">
        <v>45191</v>
      </c>
      <c r="B388" s="35" t="s">
        <v>490</v>
      </c>
      <c r="C388" s="36" t="s">
        <v>491</v>
      </c>
      <c r="D388" s="48"/>
      <c r="E388" s="37">
        <v>2525400.63</v>
      </c>
      <c r="F388" s="135">
        <f t="shared" si="8"/>
        <v>4878093668.289999</v>
      </c>
      <c r="H388" s="2"/>
      <c r="I388" s="2"/>
    </row>
    <row r="389" spans="1:16384" s="1" customFormat="1" ht="40.5" customHeight="1" x14ac:dyDescent="0.2">
      <c r="A389" s="49">
        <v>45191</v>
      </c>
      <c r="B389" s="35" t="s">
        <v>492</v>
      </c>
      <c r="C389" s="36" t="s">
        <v>493</v>
      </c>
      <c r="D389" s="48"/>
      <c r="E389" s="37">
        <v>3051320.26</v>
      </c>
      <c r="F389" s="135">
        <f t="shared" si="8"/>
        <v>4875042348.0299988</v>
      </c>
      <c r="H389" s="2"/>
      <c r="I389" s="2"/>
    </row>
    <row r="390" spans="1:16384" s="1" customFormat="1" ht="28.5" customHeight="1" x14ac:dyDescent="0.2">
      <c r="A390" s="49">
        <v>45191</v>
      </c>
      <c r="B390" s="35" t="s">
        <v>494</v>
      </c>
      <c r="C390" s="36" t="s">
        <v>495</v>
      </c>
      <c r="D390" s="142"/>
      <c r="E390" s="37">
        <v>3134126.02</v>
      </c>
      <c r="F390" s="135">
        <f t="shared" si="8"/>
        <v>4871908222.0099983</v>
      </c>
      <c r="H390" s="2"/>
      <c r="I390" s="2"/>
    </row>
    <row r="391" spans="1:16384" s="1" customFormat="1" ht="25.5" customHeight="1" x14ac:dyDescent="0.2">
      <c r="A391" s="49">
        <v>45191</v>
      </c>
      <c r="B391" s="35" t="s">
        <v>496</v>
      </c>
      <c r="C391" s="36" t="s">
        <v>497</v>
      </c>
      <c r="D391" s="48"/>
      <c r="E391" s="37">
        <v>79487.759999999995</v>
      </c>
      <c r="F391" s="135">
        <f t="shared" si="8"/>
        <v>4871828734.2499981</v>
      </c>
      <c r="H391" s="2"/>
      <c r="I391" s="2"/>
    </row>
    <row r="392" spans="1:16384" s="1" customFormat="1" ht="29.25" customHeight="1" x14ac:dyDescent="0.2">
      <c r="A392" s="49">
        <v>45191</v>
      </c>
      <c r="B392" s="35" t="s">
        <v>498</v>
      </c>
      <c r="C392" s="36" t="s">
        <v>499</v>
      </c>
      <c r="D392" s="48"/>
      <c r="E392" s="37">
        <v>1975633.76</v>
      </c>
      <c r="F392" s="135">
        <f t="shared" si="8"/>
        <v>4869853100.4899979</v>
      </c>
      <c r="H392" s="2"/>
      <c r="I392" s="2"/>
    </row>
    <row r="393" spans="1:16384" s="1" customFormat="1" ht="29.25" customHeight="1" x14ac:dyDescent="0.2">
      <c r="A393" s="49">
        <v>45191</v>
      </c>
      <c r="B393" s="35" t="s">
        <v>500</v>
      </c>
      <c r="C393" s="36" t="s">
        <v>501</v>
      </c>
      <c r="D393" s="48"/>
      <c r="E393" s="37">
        <v>1091727.93</v>
      </c>
      <c r="F393" s="135">
        <f t="shared" si="8"/>
        <v>4868761372.5599976</v>
      </c>
      <c r="H393" s="2"/>
      <c r="I393" s="2"/>
    </row>
    <row r="394" spans="1:16384" s="1" customFormat="1" ht="31.5" customHeight="1" x14ac:dyDescent="0.2">
      <c r="A394" s="49">
        <v>45191</v>
      </c>
      <c r="B394" s="35" t="s">
        <v>502</v>
      </c>
      <c r="C394" s="36" t="s">
        <v>503</v>
      </c>
      <c r="D394" s="50"/>
      <c r="E394" s="37">
        <v>249000</v>
      </c>
      <c r="F394" s="135">
        <f t="shared" si="8"/>
        <v>4868512372.5599976</v>
      </c>
      <c r="H394" s="2"/>
      <c r="I394" s="2"/>
    </row>
    <row r="395" spans="1:16384" s="1" customFormat="1" ht="40.5" customHeight="1" x14ac:dyDescent="0.2">
      <c r="A395" s="49">
        <v>45191</v>
      </c>
      <c r="B395" s="35" t="s">
        <v>504</v>
      </c>
      <c r="C395" s="36" t="s">
        <v>505</v>
      </c>
      <c r="D395" s="50"/>
      <c r="E395" s="37">
        <v>9440</v>
      </c>
      <c r="F395" s="135">
        <f t="shared" si="8"/>
        <v>4868502932.5599976</v>
      </c>
      <c r="H395" s="2"/>
      <c r="I395" s="2"/>
    </row>
    <row r="396" spans="1:16384" s="1" customFormat="1" ht="28.5" customHeight="1" x14ac:dyDescent="0.2">
      <c r="A396" s="49">
        <v>45191</v>
      </c>
      <c r="B396" s="35" t="s">
        <v>506</v>
      </c>
      <c r="C396" s="36" t="s">
        <v>507</v>
      </c>
      <c r="D396" s="50"/>
      <c r="E396" s="37">
        <v>158108.85999999999</v>
      </c>
      <c r="F396" s="135">
        <f t="shared" si="8"/>
        <v>4868344823.6999979</v>
      </c>
      <c r="H396" s="2"/>
      <c r="I396" s="2"/>
    </row>
    <row r="397" spans="1:16384" s="1" customFormat="1" ht="28.5" customHeight="1" x14ac:dyDescent="0.2">
      <c r="A397" s="49">
        <v>45191</v>
      </c>
      <c r="B397" s="35" t="s">
        <v>508</v>
      </c>
      <c r="C397" s="36" t="s">
        <v>509</v>
      </c>
      <c r="D397" s="50"/>
      <c r="E397" s="37">
        <v>35754</v>
      </c>
      <c r="F397" s="135">
        <f t="shared" si="8"/>
        <v>4868309069.6999979</v>
      </c>
      <c r="H397" s="2"/>
      <c r="I397" s="2"/>
    </row>
    <row r="398" spans="1:16384" s="1" customFormat="1" ht="42" customHeight="1" x14ac:dyDescent="0.2">
      <c r="A398" s="49">
        <v>45191</v>
      </c>
      <c r="B398" s="35" t="s">
        <v>510</v>
      </c>
      <c r="C398" s="36" t="s">
        <v>511</v>
      </c>
      <c r="D398" s="50"/>
      <c r="E398" s="37">
        <v>2888569.42</v>
      </c>
      <c r="F398" s="135">
        <f t="shared" si="8"/>
        <v>4865420500.2799978</v>
      </c>
      <c r="H398" s="2"/>
      <c r="I398" s="2"/>
    </row>
    <row r="399" spans="1:16384" s="1" customFormat="1" ht="39.75" customHeight="1" x14ac:dyDescent="0.2">
      <c r="A399" s="49">
        <v>45191</v>
      </c>
      <c r="B399" s="35" t="s">
        <v>512</v>
      </c>
      <c r="C399" s="36" t="s">
        <v>513</v>
      </c>
      <c r="D399" s="50"/>
      <c r="E399" s="37">
        <v>80100</v>
      </c>
      <c r="F399" s="135">
        <f t="shared" si="8"/>
        <v>4865340400.2799978</v>
      </c>
      <c r="H399" s="2"/>
      <c r="I399" s="2"/>
    </row>
    <row r="400" spans="1:16384" s="1" customFormat="1" ht="39" customHeight="1" x14ac:dyDescent="0.2">
      <c r="A400" s="49">
        <v>45191</v>
      </c>
      <c r="B400" s="35" t="s">
        <v>514</v>
      </c>
      <c r="C400" s="36" t="s">
        <v>515</v>
      </c>
      <c r="D400" s="50"/>
      <c r="E400" s="37">
        <v>137950</v>
      </c>
      <c r="F400" s="135">
        <f t="shared" si="8"/>
        <v>4865202450.2799978</v>
      </c>
      <c r="H400" s="2"/>
      <c r="I400" s="2"/>
    </row>
    <row r="401" spans="1:9" s="1" customFormat="1" ht="49.5" customHeight="1" x14ac:dyDescent="0.2">
      <c r="A401" s="49">
        <v>45191</v>
      </c>
      <c r="B401" s="35" t="s">
        <v>516</v>
      </c>
      <c r="C401" s="36" t="s">
        <v>517</v>
      </c>
      <c r="D401" s="50"/>
      <c r="E401" s="37">
        <v>320400</v>
      </c>
      <c r="F401" s="135">
        <f t="shared" si="8"/>
        <v>4864882050.2799978</v>
      </c>
      <c r="H401" s="2"/>
      <c r="I401" s="2"/>
    </row>
    <row r="402" spans="1:9" s="1" customFormat="1" ht="36" customHeight="1" x14ac:dyDescent="0.2">
      <c r="A402" s="49">
        <v>45191</v>
      </c>
      <c r="B402" s="35" t="s">
        <v>518</v>
      </c>
      <c r="C402" s="36" t="s">
        <v>519</v>
      </c>
      <c r="D402" s="51"/>
      <c r="E402" s="37">
        <v>24042.27</v>
      </c>
      <c r="F402" s="135">
        <f t="shared" si="8"/>
        <v>4864858008.0099974</v>
      </c>
      <c r="H402" s="2"/>
      <c r="I402" s="2"/>
    </row>
    <row r="403" spans="1:9" s="1" customFormat="1" ht="36.75" customHeight="1" x14ac:dyDescent="0.2">
      <c r="A403" s="49">
        <v>45191</v>
      </c>
      <c r="B403" s="35" t="s">
        <v>520</v>
      </c>
      <c r="C403" s="36" t="s">
        <v>521</v>
      </c>
      <c r="D403" s="52"/>
      <c r="E403" s="37">
        <v>3040736</v>
      </c>
      <c r="F403" s="135">
        <f t="shared" si="8"/>
        <v>4861817272.0099974</v>
      </c>
      <c r="H403" s="2"/>
      <c r="I403" s="2"/>
    </row>
    <row r="404" spans="1:9" s="1" customFormat="1" ht="37.5" customHeight="1" x14ac:dyDescent="0.2">
      <c r="A404" s="49">
        <v>45191</v>
      </c>
      <c r="B404" s="35" t="s">
        <v>522</v>
      </c>
      <c r="C404" s="36" t="s">
        <v>523</v>
      </c>
      <c r="D404" s="52"/>
      <c r="E404" s="37">
        <v>244750</v>
      </c>
      <c r="F404" s="135">
        <f t="shared" si="8"/>
        <v>4861572522.0099974</v>
      </c>
      <c r="H404" s="2"/>
      <c r="I404" s="2"/>
    </row>
    <row r="405" spans="1:9" s="1" customFormat="1" ht="48" customHeight="1" x14ac:dyDescent="0.2">
      <c r="A405" s="49">
        <v>45191</v>
      </c>
      <c r="B405" s="35" t="s">
        <v>524</v>
      </c>
      <c r="C405" s="36" t="s">
        <v>525</v>
      </c>
      <c r="D405" s="52"/>
      <c r="E405" s="37">
        <v>21240</v>
      </c>
      <c r="F405" s="135">
        <f t="shared" si="8"/>
        <v>4861551282.0099974</v>
      </c>
      <c r="H405" s="2"/>
      <c r="I405" s="2"/>
    </row>
    <row r="406" spans="1:9" s="1" customFormat="1" ht="36.75" customHeight="1" x14ac:dyDescent="0.2">
      <c r="A406" s="49">
        <v>45191</v>
      </c>
      <c r="B406" s="35" t="s">
        <v>526</v>
      </c>
      <c r="C406" s="36" t="s">
        <v>527</v>
      </c>
      <c r="D406" s="52"/>
      <c r="E406" s="37">
        <v>115000.03</v>
      </c>
      <c r="F406" s="135">
        <f t="shared" si="8"/>
        <v>4861436281.9799976</v>
      </c>
      <c r="H406" s="2"/>
      <c r="I406" s="2"/>
    </row>
    <row r="407" spans="1:9" s="1" customFormat="1" ht="27" customHeight="1" x14ac:dyDescent="0.2">
      <c r="A407" s="49">
        <v>45191</v>
      </c>
      <c r="B407" s="35" t="s">
        <v>528</v>
      </c>
      <c r="C407" s="36" t="s">
        <v>59</v>
      </c>
      <c r="D407" s="52"/>
      <c r="E407" s="37">
        <v>0</v>
      </c>
      <c r="F407" s="135">
        <f t="shared" si="8"/>
        <v>4861436281.9799976</v>
      </c>
      <c r="H407" s="2"/>
      <c r="I407" s="2"/>
    </row>
    <row r="408" spans="1:9" s="1" customFormat="1" ht="47.25" customHeight="1" x14ac:dyDescent="0.2">
      <c r="A408" s="49">
        <v>45191</v>
      </c>
      <c r="B408" s="35" t="s">
        <v>529</v>
      </c>
      <c r="C408" s="36" t="s">
        <v>530</v>
      </c>
      <c r="D408" s="52"/>
      <c r="E408" s="37">
        <v>1500000</v>
      </c>
      <c r="F408" s="135">
        <f t="shared" si="8"/>
        <v>4859936281.9799976</v>
      </c>
      <c r="H408" s="2"/>
      <c r="I408" s="2"/>
    </row>
    <row r="409" spans="1:9" s="1" customFormat="1" ht="43.5" customHeight="1" x14ac:dyDescent="0.2">
      <c r="A409" s="144">
        <v>45195</v>
      </c>
      <c r="B409" s="35" t="s">
        <v>531</v>
      </c>
      <c r="C409" s="36" t="s">
        <v>532</v>
      </c>
      <c r="D409" s="48"/>
      <c r="E409" s="37">
        <v>1627492.34</v>
      </c>
      <c r="F409" s="135">
        <f t="shared" si="8"/>
        <v>4858308789.6399975</v>
      </c>
      <c r="H409" s="2"/>
      <c r="I409" s="2"/>
    </row>
    <row r="410" spans="1:9" s="1" customFormat="1" ht="39" customHeight="1" x14ac:dyDescent="0.2">
      <c r="A410" s="144">
        <v>45195</v>
      </c>
      <c r="B410" s="35" t="s">
        <v>533</v>
      </c>
      <c r="C410" s="36" t="s">
        <v>534</v>
      </c>
      <c r="D410" s="48"/>
      <c r="E410" s="37">
        <v>108023807.17</v>
      </c>
      <c r="F410" s="135">
        <f t="shared" si="8"/>
        <v>4750284982.4699974</v>
      </c>
      <c r="H410" s="2"/>
      <c r="I410" s="2"/>
    </row>
    <row r="411" spans="1:9" s="1" customFormat="1" ht="86.25" customHeight="1" x14ac:dyDescent="0.2">
      <c r="A411" s="144">
        <v>45195</v>
      </c>
      <c r="B411" s="35" t="s">
        <v>535</v>
      </c>
      <c r="C411" s="36" t="s">
        <v>536</v>
      </c>
      <c r="D411" s="48"/>
      <c r="E411" s="37">
        <v>1191531.7</v>
      </c>
      <c r="F411" s="135">
        <f t="shared" si="8"/>
        <v>4749093450.7699976</v>
      </c>
      <c r="H411" s="2"/>
      <c r="I411" s="2"/>
    </row>
    <row r="412" spans="1:9" s="1" customFormat="1" ht="39.75" customHeight="1" x14ac:dyDescent="0.2">
      <c r="A412" s="144">
        <v>45195</v>
      </c>
      <c r="B412" s="35" t="s">
        <v>537</v>
      </c>
      <c r="C412" s="36" t="s">
        <v>538</v>
      </c>
      <c r="D412" s="48"/>
      <c r="E412" s="37">
        <v>1727266.86</v>
      </c>
      <c r="F412" s="135">
        <f t="shared" si="8"/>
        <v>4747366183.9099979</v>
      </c>
      <c r="H412" s="2"/>
      <c r="I412" s="2"/>
    </row>
    <row r="413" spans="1:9" s="1" customFormat="1" ht="44.25" customHeight="1" x14ac:dyDescent="0.2">
      <c r="A413" s="144">
        <v>45195</v>
      </c>
      <c r="B413" s="35" t="s">
        <v>539</v>
      </c>
      <c r="C413" s="36" t="s">
        <v>540</v>
      </c>
      <c r="D413" s="48"/>
      <c r="E413" s="37">
        <v>1091672.1399999999</v>
      </c>
      <c r="F413" s="135">
        <f t="shared" si="8"/>
        <v>4746274511.7699976</v>
      </c>
      <c r="H413" s="2"/>
      <c r="I413" s="2"/>
    </row>
    <row r="414" spans="1:9" s="1" customFormat="1" ht="31.5" customHeight="1" x14ac:dyDescent="0.2">
      <c r="A414" s="144">
        <v>45195</v>
      </c>
      <c r="B414" s="35" t="s">
        <v>541</v>
      </c>
      <c r="C414" s="36" t="s">
        <v>542</v>
      </c>
      <c r="D414" s="48"/>
      <c r="E414" s="37">
        <v>479808.21</v>
      </c>
      <c r="F414" s="135">
        <f t="shared" si="8"/>
        <v>4745794703.5599976</v>
      </c>
      <c r="H414" s="2"/>
      <c r="I414" s="2"/>
    </row>
    <row r="415" spans="1:9" s="1" customFormat="1" ht="40.5" customHeight="1" x14ac:dyDescent="0.2">
      <c r="A415" s="144">
        <v>45195</v>
      </c>
      <c r="B415" s="35" t="s">
        <v>543</v>
      </c>
      <c r="C415" s="36" t="s">
        <v>544</v>
      </c>
      <c r="D415" s="48"/>
      <c r="E415" s="37">
        <v>502825.85</v>
      </c>
      <c r="F415" s="135">
        <f t="shared" si="8"/>
        <v>4745291877.7099972</v>
      </c>
      <c r="H415" s="2"/>
      <c r="I415" s="2"/>
    </row>
    <row r="416" spans="1:9" s="1" customFormat="1" ht="39.75" customHeight="1" x14ac:dyDescent="0.2">
      <c r="A416" s="144">
        <v>45195</v>
      </c>
      <c r="B416" s="35" t="s">
        <v>545</v>
      </c>
      <c r="C416" s="36" t="s">
        <v>546</v>
      </c>
      <c r="D416" s="48"/>
      <c r="E416" s="37">
        <v>10455907.939999999</v>
      </c>
      <c r="F416" s="135">
        <f t="shared" si="8"/>
        <v>4734835969.7699976</v>
      </c>
      <c r="H416" s="2"/>
      <c r="I416" s="2"/>
    </row>
    <row r="417" spans="1:9" s="1" customFormat="1" ht="51.75" customHeight="1" x14ac:dyDescent="0.2">
      <c r="A417" s="144">
        <v>45195</v>
      </c>
      <c r="B417" s="35" t="s">
        <v>547</v>
      </c>
      <c r="C417" s="36" t="s">
        <v>548</v>
      </c>
      <c r="D417" s="48"/>
      <c r="E417" s="37">
        <v>3869200</v>
      </c>
      <c r="F417" s="135">
        <f t="shared" si="8"/>
        <v>4730966769.7699976</v>
      </c>
      <c r="H417" s="2"/>
      <c r="I417" s="2"/>
    </row>
    <row r="418" spans="1:9" s="1" customFormat="1" ht="55.5" customHeight="1" x14ac:dyDescent="0.2">
      <c r="A418" s="144">
        <v>45195</v>
      </c>
      <c r="B418" s="35" t="s">
        <v>549</v>
      </c>
      <c r="C418" s="36" t="s">
        <v>550</v>
      </c>
      <c r="D418" s="48"/>
      <c r="E418" s="37">
        <v>258100</v>
      </c>
      <c r="F418" s="135">
        <f t="shared" si="8"/>
        <v>4730708669.7699976</v>
      </c>
      <c r="H418" s="2"/>
      <c r="I418" s="2"/>
    </row>
    <row r="419" spans="1:9" s="1" customFormat="1" ht="30" customHeight="1" x14ac:dyDescent="0.2">
      <c r="A419" s="144">
        <v>45195</v>
      </c>
      <c r="B419" s="35" t="s">
        <v>551</v>
      </c>
      <c r="C419" s="36" t="s">
        <v>552</v>
      </c>
      <c r="D419" s="48"/>
      <c r="E419" s="37">
        <v>325177.32</v>
      </c>
      <c r="F419" s="135">
        <f t="shared" si="8"/>
        <v>4730383492.4499979</v>
      </c>
      <c r="H419" s="2"/>
      <c r="I419" s="2"/>
    </row>
    <row r="420" spans="1:9" s="1" customFormat="1" ht="39" customHeight="1" x14ac:dyDescent="0.2">
      <c r="A420" s="144">
        <v>45195</v>
      </c>
      <c r="B420" s="35" t="s">
        <v>553</v>
      </c>
      <c r="C420" s="36" t="s">
        <v>554</v>
      </c>
      <c r="D420" s="48"/>
      <c r="E420" s="37">
        <v>628549.84</v>
      </c>
      <c r="F420" s="135">
        <f t="shared" si="8"/>
        <v>4729754942.6099977</v>
      </c>
      <c r="H420" s="2"/>
      <c r="I420" s="2"/>
    </row>
    <row r="421" spans="1:9" s="1" customFormat="1" ht="51" customHeight="1" x14ac:dyDescent="0.2">
      <c r="A421" s="144">
        <v>45195</v>
      </c>
      <c r="B421" s="35" t="s">
        <v>555</v>
      </c>
      <c r="C421" s="36" t="s">
        <v>556</v>
      </c>
      <c r="D421" s="48"/>
      <c r="E421" s="37">
        <v>24033651.329999998</v>
      </c>
      <c r="F421" s="135">
        <f t="shared" si="8"/>
        <v>4705721291.2799978</v>
      </c>
      <c r="H421" s="2"/>
      <c r="I421" s="2"/>
    </row>
    <row r="422" spans="1:9" s="1" customFormat="1" ht="53.25" customHeight="1" x14ac:dyDescent="0.2">
      <c r="A422" s="144">
        <v>45195</v>
      </c>
      <c r="B422" s="35" t="s">
        <v>557</v>
      </c>
      <c r="C422" s="36" t="s">
        <v>558</v>
      </c>
      <c r="D422" s="48"/>
      <c r="E422" s="37">
        <v>85471.32</v>
      </c>
      <c r="F422" s="135">
        <f t="shared" si="8"/>
        <v>4705635819.9599981</v>
      </c>
      <c r="H422" s="2"/>
      <c r="I422" s="2"/>
    </row>
    <row r="423" spans="1:9" s="1" customFormat="1" ht="30" customHeight="1" x14ac:dyDescent="0.2">
      <c r="A423" s="144">
        <v>45195</v>
      </c>
      <c r="B423" s="35" t="s">
        <v>559</v>
      </c>
      <c r="C423" s="36" t="s">
        <v>560</v>
      </c>
      <c r="D423" s="48"/>
      <c r="E423" s="37">
        <v>1510217.34</v>
      </c>
      <c r="F423" s="135">
        <f t="shared" si="8"/>
        <v>4704125602.619998</v>
      </c>
      <c r="H423" s="2"/>
      <c r="I423" s="2"/>
    </row>
    <row r="424" spans="1:9" s="1" customFormat="1" ht="30" customHeight="1" x14ac:dyDescent="0.2">
      <c r="A424" s="144">
        <v>45195</v>
      </c>
      <c r="B424" s="35" t="s">
        <v>561</v>
      </c>
      <c r="C424" s="36" t="s">
        <v>562</v>
      </c>
      <c r="D424" s="48"/>
      <c r="E424" s="37">
        <v>828215.27</v>
      </c>
      <c r="F424" s="135">
        <f t="shared" si="8"/>
        <v>4703297387.3499975</v>
      </c>
      <c r="H424" s="2"/>
      <c r="I424" s="2"/>
    </row>
    <row r="425" spans="1:9" s="1" customFormat="1" ht="50.25" customHeight="1" x14ac:dyDescent="0.2">
      <c r="A425" s="144">
        <v>45195</v>
      </c>
      <c r="B425" s="35" t="s">
        <v>563</v>
      </c>
      <c r="C425" s="36" t="s">
        <v>564</v>
      </c>
      <c r="D425" s="48"/>
      <c r="E425" s="37">
        <v>3143653.77</v>
      </c>
      <c r="F425" s="135">
        <f t="shared" si="8"/>
        <v>4700153733.5799971</v>
      </c>
      <c r="H425" s="2"/>
      <c r="I425" s="2"/>
    </row>
    <row r="426" spans="1:9" s="1" customFormat="1" ht="42" customHeight="1" x14ac:dyDescent="0.2">
      <c r="A426" s="144">
        <v>45195</v>
      </c>
      <c r="B426" s="35" t="s">
        <v>565</v>
      </c>
      <c r="C426" s="36" t="s">
        <v>566</v>
      </c>
      <c r="D426" s="48"/>
      <c r="E426" s="37">
        <v>83516814.620000005</v>
      </c>
      <c r="F426" s="135">
        <f t="shared" si="8"/>
        <v>4616636918.9599972</v>
      </c>
      <c r="H426" s="2"/>
      <c r="I426" s="2"/>
    </row>
    <row r="427" spans="1:9" s="1" customFormat="1" ht="40.5" customHeight="1" x14ac:dyDescent="0.2">
      <c r="A427" s="144">
        <v>45195</v>
      </c>
      <c r="B427" s="35" t="s">
        <v>567</v>
      </c>
      <c r="C427" s="36" t="s">
        <v>568</v>
      </c>
      <c r="D427" s="48"/>
      <c r="E427" s="37">
        <v>133500</v>
      </c>
      <c r="F427" s="135">
        <f t="shared" si="8"/>
        <v>4616503418.9599972</v>
      </c>
      <c r="H427" s="2"/>
      <c r="I427" s="2"/>
    </row>
    <row r="428" spans="1:9" s="1" customFormat="1" ht="30" customHeight="1" x14ac:dyDescent="0.2">
      <c r="A428" s="144">
        <v>45195</v>
      </c>
      <c r="B428" s="35" t="s">
        <v>569</v>
      </c>
      <c r="C428" s="36" t="s">
        <v>570</v>
      </c>
      <c r="D428" s="48"/>
      <c r="E428" s="37">
        <v>82600</v>
      </c>
      <c r="F428" s="135">
        <f t="shared" si="8"/>
        <v>4616420818.9599972</v>
      </c>
      <c r="H428" s="2"/>
      <c r="I428" s="2"/>
    </row>
    <row r="429" spans="1:9" s="1" customFormat="1" ht="41.25" customHeight="1" x14ac:dyDescent="0.2">
      <c r="A429" s="144">
        <v>45195</v>
      </c>
      <c r="B429" s="35" t="s">
        <v>571</v>
      </c>
      <c r="C429" s="36" t="s">
        <v>572</v>
      </c>
      <c r="D429" s="48"/>
      <c r="E429" s="37">
        <v>69917467.609999999</v>
      </c>
      <c r="F429" s="135">
        <f t="shared" si="8"/>
        <v>4546503351.3499975</v>
      </c>
      <c r="H429" s="2"/>
      <c r="I429" s="2"/>
    </row>
    <row r="430" spans="1:9" s="1" customFormat="1" ht="38.25" customHeight="1" x14ac:dyDescent="0.2">
      <c r="A430" s="144">
        <v>45195</v>
      </c>
      <c r="B430" s="35" t="s">
        <v>573</v>
      </c>
      <c r="C430" s="36" t="s">
        <v>574</v>
      </c>
      <c r="D430" s="48"/>
      <c r="E430" s="37">
        <v>13110572.869999999</v>
      </c>
      <c r="F430" s="135">
        <f t="shared" si="8"/>
        <v>4533392778.4799976</v>
      </c>
      <c r="H430" s="2"/>
      <c r="I430" s="2"/>
    </row>
    <row r="431" spans="1:9" s="1" customFormat="1" ht="43.5" customHeight="1" x14ac:dyDescent="0.2">
      <c r="A431" s="144">
        <v>45195</v>
      </c>
      <c r="B431" s="35" t="s">
        <v>575</v>
      </c>
      <c r="C431" s="36" t="s">
        <v>576</v>
      </c>
      <c r="D431" s="48"/>
      <c r="E431" s="37">
        <v>58853650.590000004</v>
      </c>
      <c r="F431" s="135">
        <f t="shared" ref="F431:F494" si="9">F430-E431</f>
        <v>4474539127.8899975</v>
      </c>
      <c r="H431" s="2"/>
      <c r="I431" s="2"/>
    </row>
    <row r="432" spans="1:9" s="1" customFormat="1" ht="39" customHeight="1" x14ac:dyDescent="0.2">
      <c r="A432" s="144">
        <v>45195</v>
      </c>
      <c r="B432" s="35" t="s">
        <v>577</v>
      </c>
      <c r="C432" s="36" t="s">
        <v>578</v>
      </c>
      <c r="D432" s="48"/>
      <c r="E432" s="37">
        <v>31555782.780000001</v>
      </c>
      <c r="F432" s="135">
        <f t="shared" si="9"/>
        <v>4442983345.1099977</v>
      </c>
      <c r="H432" s="2"/>
      <c r="I432" s="2"/>
    </row>
    <row r="433" spans="1:9" s="1" customFormat="1" ht="75" customHeight="1" x14ac:dyDescent="0.2">
      <c r="A433" s="144">
        <v>45195</v>
      </c>
      <c r="B433" s="35" t="s">
        <v>579</v>
      </c>
      <c r="C433" s="36" t="s">
        <v>580</v>
      </c>
      <c r="D433" s="142"/>
      <c r="E433" s="37">
        <v>28073375.02</v>
      </c>
      <c r="F433" s="135">
        <f t="shared" si="9"/>
        <v>4414909970.0899973</v>
      </c>
      <c r="H433" s="2"/>
      <c r="I433" s="2"/>
    </row>
    <row r="434" spans="1:9" s="1" customFormat="1" ht="39.75" customHeight="1" x14ac:dyDescent="0.2">
      <c r="A434" s="144">
        <v>45195</v>
      </c>
      <c r="B434" s="35" t="s">
        <v>581</v>
      </c>
      <c r="C434" s="36" t="s">
        <v>582</v>
      </c>
      <c r="D434" s="48"/>
      <c r="E434" s="37">
        <v>1110819.5</v>
      </c>
      <c r="F434" s="135">
        <f t="shared" si="9"/>
        <v>4413799150.5899973</v>
      </c>
      <c r="H434" s="2"/>
      <c r="I434" s="2"/>
    </row>
    <row r="435" spans="1:9" s="1" customFormat="1" ht="51.75" customHeight="1" x14ac:dyDescent="0.2">
      <c r="A435" s="144">
        <v>45195</v>
      </c>
      <c r="B435" s="35" t="s">
        <v>583</v>
      </c>
      <c r="C435" s="36" t="s">
        <v>584</v>
      </c>
      <c r="D435" s="48"/>
      <c r="E435" s="37">
        <v>10126689.390000001</v>
      </c>
      <c r="F435" s="135">
        <f t="shared" si="9"/>
        <v>4403672461.1999969</v>
      </c>
      <c r="H435" s="2"/>
      <c r="I435" s="2"/>
    </row>
    <row r="436" spans="1:9" s="1" customFormat="1" ht="40.5" customHeight="1" x14ac:dyDescent="0.2">
      <c r="A436" s="144">
        <v>45195</v>
      </c>
      <c r="B436" s="35" t="s">
        <v>585</v>
      </c>
      <c r="C436" s="36" t="s">
        <v>586</v>
      </c>
      <c r="D436" s="48"/>
      <c r="E436" s="37">
        <v>280011.5</v>
      </c>
      <c r="F436" s="135">
        <f t="shared" si="9"/>
        <v>4403392449.6999969</v>
      </c>
      <c r="H436" s="2"/>
      <c r="I436" s="2"/>
    </row>
    <row r="437" spans="1:9" s="1" customFormat="1" ht="41.25" customHeight="1" x14ac:dyDescent="0.2">
      <c r="A437" s="144">
        <v>45195</v>
      </c>
      <c r="B437" s="35" t="s">
        <v>587</v>
      </c>
      <c r="C437" s="36" t="s">
        <v>588</v>
      </c>
      <c r="D437" s="48"/>
      <c r="E437" s="37">
        <v>24925.599999999999</v>
      </c>
      <c r="F437" s="135">
        <f t="shared" si="9"/>
        <v>4403367524.0999966</v>
      </c>
      <c r="H437" s="2"/>
      <c r="I437" s="2"/>
    </row>
    <row r="438" spans="1:9" s="1" customFormat="1" ht="62.25" customHeight="1" x14ac:dyDescent="0.2">
      <c r="A438" s="144">
        <v>45195</v>
      </c>
      <c r="B438" s="35" t="s">
        <v>589</v>
      </c>
      <c r="C438" s="36" t="s">
        <v>590</v>
      </c>
      <c r="D438" s="48"/>
      <c r="E438" s="37">
        <v>96320.25</v>
      </c>
      <c r="F438" s="135">
        <f t="shared" si="9"/>
        <v>4403271203.8499966</v>
      </c>
      <c r="H438" s="2"/>
      <c r="I438" s="2"/>
    </row>
    <row r="439" spans="1:9" s="1" customFormat="1" ht="39.75" customHeight="1" x14ac:dyDescent="0.2">
      <c r="A439" s="144">
        <v>45195</v>
      </c>
      <c r="B439" s="35" t="s">
        <v>591</v>
      </c>
      <c r="C439" s="36" t="s">
        <v>592</v>
      </c>
      <c r="D439" s="48"/>
      <c r="E439" s="37">
        <v>5560825.3099999996</v>
      </c>
      <c r="F439" s="135">
        <f t="shared" si="9"/>
        <v>4397710378.5399961</v>
      </c>
      <c r="H439" s="2"/>
      <c r="I439" s="2"/>
    </row>
    <row r="440" spans="1:9" s="1" customFormat="1" ht="40.5" customHeight="1" x14ac:dyDescent="0.2">
      <c r="A440" s="144">
        <v>45195</v>
      </c>
      <c r="B440" s="35" t="s">
        <v>593</v>
      </c>
      <c r="C440" s="36" t="s">
        <v>594</v>
      </c>
      <c r="D440" s="48"/>
      <c r="E440" s="37">
        <v>661525.69999999995</v>
      </c>
      <c r="F440" s="135">
        <f t="shared" si="9"/>
        <v>4397048852.8399963</v>
      </c>
      <c r="H440" s="2"/>
      <c r="I440" s="2"/>
    </row>
    <row r="441" spans="1:9" s="1" customFormat="1" ht="39.75" customHeight="1" x14ac:dyDescent="0.2">
      <c r="A441" s="144">
        <v>45195</v>
      </c>
      <c r="B441" s="35" t="s">
        <v>595</v>
      </c>
      <c r="C441" s="36" t="s">
        <v>596</v>
      </c>
      <c r="D441" s="48"/>
      <c r="E441" s="37">
        <v>1021068.73</v>
      </c>
      <c r="F441" s="135">
        <f t="shared" si="9"/>
        <v>4396027784.1099968</v>
      </c>
      <c r="H441" s="2"/>
      <c r="I441" s="2"/>
    </row>
    <row r="442" spans="1:9" s="1" customFormat="1" ht="48" customHeight="1" x14ac:dyDescent="0.2">
      <c r="A442" s="144">
        <v>45195</v>
      </c>
      <c r="B442" s="35" t="s">
        <v>597</v>
      </c>
      <c r="C442" s="36" t="s">
        <v>598</v>
      </c>
      <c r="D442" s="48"/>
      <c r="E442" s="37">
        <v>2843237.95</v>
      </c>
      <c r="F442" s="135">
        <f t="shared" si="9"/>
        <v>4393184546.159997</v>
      </c>
      <c r="H442" s="2"/>
      <c r="I442" s="2"/>
    </row>
    <row r="443" spans="1:9" s="1" customFormat="1" ht="54" customHeight="1" x14ac:dyDescent="0.2">
      <c r="A443" s="144">
        <v>45195</v>
      </c>
      <c r="B443" s="35" t="s">
        <v>599</v>
      </c>
      <c r="C443" s="36" t="s">
        <v>600</v>
      </c>
      <c r="D443" s="48"/>
      <c r="E443" s="37">
        <v>3655306.52</v>
      </c>
      <c r="F443" s="135">
        <f t="shared" si="9"/>
        <v>4389529239.6399965</v>
      </c>
      <c r="H443" s="2"/>
      <c r="I443" s="2"/>
    </row>
    <row r="444" spans="1:9" s="1" customFormat="1" ht="51" customHeight="1" x14ac:dyDescent="0.2">
      <c r="A444" s="144">
        <v>45195</v>
      </c>
      <c r="B444" s="35" t="s">
        <v>601</v>
      </c>
      <c r="C444" s="36" t="s">
        <v>602</v>
      </c>
      <c r="D444" s="48"/>
      <c r="E444" s="37">
        <v>100932524.42</v>
      </c>
      <c r="F444" s="135">
        <f t="shared" si="9"/>
        <v>4288596715.2199965</v>
      </c>
      <c r="H444" s="2"/>
      <c r="I444" s="2"/>
    </row>
    <row r="445" spans="1:9" s="1" customFormat="1" ht="49.5" customHeight="1" x14ac:dyDescent="0.2">
      <c r="A445" s="144">
        <v>45195</v>
      </c>
      <c r="B445" s="35" t="s">
        <v>603</v>
      </c>
      <c r="C445" s="36" t="s">
        <v>604</v>
      </c>
      <c r="D445" s="48"/>
      <c r="E445" s="37">
        <v>1559659.93</v>
      </c>
      <c r="F445" s="135">
        <f t="shared" si="9"/>
        <v>4287037055.2899966</v>
      </c>
      <c r="H445" s="2"/>
      <c r="I445" s="2"/>
    </row>
    <row r="446" spans="1:9" s="1" customFormat="1" ht="50.25" customHeight="1" x14ac:dyDescent="0.2">
      <c r="A446" s="144">
        <v>45195</v>
      </c>
      <c r="B446" s="35" t="s">
        <v>605</v>
      </c>
      <c r="C446" s="36" t="s">
        <v>606</v>
      </c>
      <c r="D446" s="48"/>
      <c r="E446" s="37">
        <v>238360</v>
      </c>
      <c r="F446" s="135">
        <f t="shared" si="9"/>
        <v>4286798695.2899966</v>
      </c>
      <c r="H446" s="2"/>
      <c r="I446" s="2"/>
    </row>
    <row r="447" spans="1:9" s="1" customFormat="1" ht="40.5" customHeight="1" x14ac:dyDescent="0.2">
      <c r="A447" s="144">
        <v>45195</v>
      </c>
      <c r="B447" s="35" t="s">
        <v>607</v>
      </c>
      <c r="C447" s="36" t="s">
        <v>608</v>
      </c>
      <c r="D447" s="48"/>
      <c r="E447" s="37">
        <v>17172095.02</v>
      </c>
      <c r="F447" s="135">
        <f t="shared" si="9"/>
        <v>4269626600.2699966</v>
      </c>
      <c r="H447" s="2"/>
      <c r="I447" s="2"/>
    </row>
    <row r="448" spans="1:9" s="1" customFormat="1" ht="64.5" customHeight="1" x14ac:dyDescent="0.2">
      <c r="A448" s="144">
        <v>45197</v>
      </c>
      <c r="B448" s="35" t="s">
        <v>609</v>
      </c>
      <c r="C448" s="36" t="s">
        <v>610</v>
      </c>
      <c r="D448" s="48"/>
      <c r="E448" s="37">
        <v>75098.350000000006</v>
      </c>
      <c r="F448" s="135">
        <f t="shared" si="9"/>
        <v>4269551501.9199967</v>
      </c>
      <c r="H448" s="2"/>
      <c r="I448" s="2"/>
    </row>
    <row r="449" spans="1:9" s="1" customFormat="1" ht="31.5" customHeight="1" x14ac:dyDescent="0.2">
      <c r="A449" s="144">
        <v>45197</v>
      </c>
      <c r="B449" s="35" t="s">
        <v>611</v>
      </c>
      <c r="C449" s="36" t="s">
        <v>612</v>
      </c>
      <c r="D449" s="48"/>
      <c r="E449" s="37">
        <v>56272909.299999997</v>
      </c>
      <c r="F449" s="135">
        <f t="shared" si="9"/>
        <v>4213278592.6199965</v>
      </c>
      <c r="H449" s="2"/>
      <c r="I449" s="2"/>
    </row>
    <row r="450" spans="1:9" s="1" customFormat="1" ht="50.25" customHeight="1" x14ac:dyDescent="0.2">
      <c r="A450" s="144">
        <v>45197</v>
      </c>
      <c r="B450" s="35" t="s">
        <v>613</v>
      </c>
      <c r="C450" s="36" t="s">
        <v>614</v>
      </c>
      <c r="D450" s="48"/>
      <c r="E450" s="37">
        <v>6836255.9100000001</v>
      </c>
      <c r="F450" s="135">
        <f t="shared" si="9"/>
        <v>4206442336.7099967</v>
      </c>
      <c r="H450" s="2"/>
      <c r="I450" s="2"/>
    </row>
    <row r="451" spans="1:9" s="1" customFormat="1" ht="45" customHeight="1" x14ac:dyDescent="0.2">
      <c r="A451" s="144">
        <v>45197</v>
      </c>
      <c r="B451" s="35" t="s">
        <v>615</v>
      </c>
      <c r="C451" s="36" t="s">
        <v>616</v>
      </c>
      <c r="D451" s="48"/>
      <c r="E451" s="37">
        <v>5143372.74</v>
      </c>
      <c r="F451" s="135">
        <f t="shared" si="9"/>
        <v>4201298963.9699969</v>
      </c>
      <c r="H451" s="2"/>
      <c r="I451" s="2"/>
    </row>
    <row r="452" spans="1:9" s="1" customFormat="1" ht="54.75" customHeight="1" x14ac:dyDescent="0.2">
      <c r="A452" s="144">
        <v>45197</v>
      </c>
      <c r="B452" s="35" t="s">
        <v>617</v>
      </c>
      <c r="C452" s="36" t="s">
        <v>618</v>
      </c>
      <c r="D452" s="48"/>
      <c r="E452" s="37">
        <v>195191.57</v>
      </c>
      <c r="F452" s="135">
        <f t="shared" si="9"/>
        <v>4201103772.3999968</v>
      </c>
      <c r="H452" s="2"/>
      <c r="I452" s="2"/>
    </row>
    <row r="453" spans="1:9" s="1" customFormat="1" ht="39.75" customHeight="1" x14ac:dyDescent="0.2">
      <c r="A453" s="144">
        <v>45197</v>
      </c>
      <c r="B453" s="35" t="s">
        <v>619</v>
      </c>
      <c r="C453" s="36" t="s">
        <v>620</v>
      </c>
      <c r="D453" s="48"/>
      <c r="E453" s="37">
        <v>133500</v>
      </c>
      <c r="F453" s="135">
        <f t="shared" si="9"/>
        <v>4200970272.3999968</v>
      </c>
      <c r="H453" s="2"/>
      <c r="I453" s="2"/>
    </row>
    <row r="454" spans="1:9" s="1" customFormat="1" ht="54" customHeight="1" x14ac:dyDescent="0.2">
      <c r="A454" s="144">
        <v>45197</v>
      </c>
      <c r="B454" s="35" t="s">
        <v>621</v>
      </c>
      <c r="C454" s="36" t="s">
        <v>622</v>
      </c>
      <c r="D454" s="48"/>
      <c r="E454" s="37">
        <v>3184119.25</v>
      </c>
      <c r="F454" s="135">
        <f t="shared" si="9"/>
        <v>4197786153.1499968</v>
      </c>
      <c r="H454" s="2"/>
      <c r="I454" s="2"/>
    </row>
    <row r="455" spans="1:9" s="1" customFormat="1" ht="42" customHeight="1" x14ac:dyDescent="0.2">
      <c r="A455" s="144">
        <v>45197</v>
      </c>
      <c r="B455" s="35" t="s">
        <v>623</v>
      </c>
      <c r="C455" s="36" t="s">
        <v>624</v>
      </c>
      <c r="D455" s="48"/>
      <c r="E455" s="37">
        <v>3860864.63</v>
      </c>
      <c r="F455" s="135">
        <f t="shared" si="9"/>
        <v>4193925288.5199966</v>
      </c>
      <c r="H455" s="2"/>
      <c r="I455" s="2"/>
    </row>
    <row r="456" spans="1:9" s="1" customFormat="1" ht="51.75" customHeight="1" x14ac:dyDescent="0.2">
      <c r="A456" s="144">
        <v>45197</v>
      </c>
      <c r="B456" s="35" t="s">
        <v>625</v>
      </c>
      <c r="C456" s="36" t="s">
        <v>626</v>
      </c>
      <c r="D456" s="48"/>
      <c r="E456" s="37">
        <v>139083.32</v>
      </c>
      <c r="F456" s="135">
        <f t="shared" si="9"/>
        <v>4193786205.1999965</v>
      </c>
      <c r="H456" s="2"/>
      <c r="I456" s="2"/>
    </row>
    <row r="457" spans="1:9" s="1" customFormat="1" ht="43.5" customHeight="1" x14ac:dyDescent="0.2">
      <c r="A457" s="144">
        <v>45197</v>
      </c>
      <c r="B457" s="35" t="s">
        <v>627</v>
      </c>
      <c r="C457" s="36" t="s">
        <v>628</v>
      </c>
      <c r="D457" s="48"/>
      <c r="E457" s="37">
        <v>90000</v>
      </c>
      <c r="F457" s="135">
        <f t="shared" si="9"/>
        <v>4193696205.1999965</v>
      </c>
      <c r="H457" s="2"/>
      <c r="I457" s="2"/>
    </row>
    <row r="458" spans="1:9" s="1" customFormat="1" ht="54" customHeight="1" x14ac:dyDescent="0.2">
      <c r="A458" s="144">
        <v>45197</v>
      </c>
      <c r="B458" s="35" t="s">
        <v>629</v>
      </c>
      <c r="C458" s="36" t="s">
        <v>630</v>
      </c>
      <c r="D458" s="48"/>
      <c r="E458" s="37">
        <v>21538513.09</v>
      </c>
      <c r="F458" s="135">
        <f t="shared" si="9"/>
        <v>4172157692.1099963</v>
      </c>
      <c r="H458" s="2"/>
      <c r="I458" s="2"/>
    </row>
    <row r="459" spans="1:9" s="1" customFormat="1" ht="38.25" customHeight="1" x14ac:dyDescent="0.2">
      <c r="A459" s="144">
        <v>45197</v>
      </c>
      <c r="B459" s="35" t="s">
        <v>631</v>
      </c>
      <c r="C459" s="36" t="s">
        <v>632</v>
      </c>
      <c r="D459" s="48"/>
      <c r="E459" s="37">
        <v>4280505.43</v>
      </c>
      <c r="F459" s="135">
        <f t="shared" si="9"/>
        <v>4167877186.6799965</v>
      </c>
      <c r="H459" s="2"/>
      <c r="I459" s="2"/>
    </row>
    <row r="460" spans="1:9" s="1" customFormat="1" ht="39" customHeight="1" x14ac:dyDescent="0.2">
      <c r="A460" s="144">
        <v>45197</v>
      </c>
      <c r="B460" s="35" t="s">
        <v>633</v>
      </c>
      <c r="C460" s="36" t="s">
        <v>634</v>
      </c>
      <c r="D460" s="48"/>
      <c r="E460" s="37">
        <v>11900383.17</v>
      </c>
      <c r="F460" s="135">
        <f t="shared" si="9"/>
        <v>4155976803.5099964</v>
      </c>
      <c r="H460" s="2"/>
      <c r="I460" s="2"/>
    </row>
    <row r="461" spans="1:9" s="1" customFormat="1" ht="50.25" customHeight="1" x14ac:dyDescent="0.2">
      <c r="A461" s="144">
        <v>45197</v>
      </c>
      <c r="B461" s="35" t="s">
        <v>635</v>
      </c>
      <c r="C461" s="36" t="s">
        <v>636</v>
      </c>
      <c r="D461" s="48"/>
      <c r="E461" s="37">
        <v>115700</v>
      </c>
      <c r="F461" s="135">
        <f t="shared" si="9"/>
        <v>4155861103.5099964</v>
      </c>
      <c r="H461" s="2"/>
      <c r="I461" s="2"/>
    </row>
    <row r="462" spans="1:9" s="1" customFormat="1" ht="52.5" customHeight="1" x14ac:dyDescent="0.2">
      <c r="A462" s="144">
        <v>45197</v>
      </c>
      <c r="B462" s="35" t="s">
        <v>637</v>
      </c>
      <c r="C462" s="36" t="s">
        <v>638</v>
      </c>
      <c r="D462" s="48"/>
      <c r="E462" s="37">
        <v>4062103.63</v>
      </c>
      <c r="F462" s="135">
        <f t="shared" si="9"/>
        <v>4151798999.8799963</v>
      </c>
      <c r="H462" s="2"/>
      <c r="I462" s="2"/>
    </row>
    <row r="463" spans="1:9" s="1" customFormat="1" ht="41.25" customHeight="1" x14ac:dyDescent="0.2">
      <c r="A463" s="144">
        <v>45197</v>
      </c>
      <c r="B463" s="35" t="s">
        <v>639</v>
      </c>
      <c r="C463" s="36" t="s">
        <v>640</v>
      </c>
      <c r="D463" s="48"/>
      <c r="E463" s="37">
        <v>7788</v>
      </c>
      <c r="F463" s="135">
        <f t="shared" si="9"/>
        <v>4151791211.8799963</v>
      </c>
      <c r="H463" s="2"/>
      <c r="I463" s="2"/>
    </row>
    <row r="464" spans="1:9" s="1" customFormat="1" ht="32.25" customHeight="1" x14ac:dyDescent="0.2">
      <c r="A464" s="144">
        <v>45197</v>
      </c>
      <c r="B464" s="35" t="s">
        <v>641</v>
      </c>
      <c r="C464" s="36" t="s">
        <v>642</v>
      </c>
      <c r="D464" s="48"/>
      <c r="E464" s="37">
        <v>54326151.109999999</v>
      </c>
      <c r="F464" s="135">
        <f t="shared" si="9"/>
        <v>4097465060.7699962</v>
      </c>
      <c r="H464" s="2"/>
      <c r="I464" s="2"/>
    </row>
    <row r="465" spans="1:9" s="1" customFormat="1" ht="30.75" customHeight="1" x14ac:dyDescent="0.2">
      <c r="A465" s="144">
        <v>45197</v>
      </c>
      <c r="B465" s="35" t="s">
        <v>643</v>
      </c>
      <c r="C465" s="36" t="s">
        <v>644</v>
      </c>
      <c r="D465" s="48"/>
      <c r="E465" s="37">
        <v>24609810.07</v>
      </c>
      <c r="F465" s="135">
        <f t="shared" si="9"/>
        <v>4072855250.699996</v>
      </c>
      <c r="H465" s="2"/>
      <c r="I465" s="2"/>
    </row>
    <row r="466" spans="1:9" s="1" customFormat="1" ht="27.75" customHeight="1" x14ac:dyDescent="0.2">
      <c r="A466" s="144">
        <v>45197</v>
      </c>
      <c r="B466" s="35" t="s">
        <v>645</v>
      </c>
      <c r="C466" s="36" t="s">
        <v>646</v>
      </c>
      <c r="D466" s="48"/>
      <c r="E466" s="37">
        <v>113114.8</v>
      </c>
      <c r="F466" s="135">
        <f t="shared" si="9"/>
        <v>4072742135.8999958</v>
      </c>
      <c r="H466" s="2"/>
      <c r="I466" s="2"/>
    </row>
    <row r="467" spans="1:9" s="1" customFormat="1" ht="30.75" customHeight="1" x14ac:dyDescent="0.2">
      <c r="A467" s="144">
        <v>45197</v>
      </c>
      <c r="B467" s="35" t="s">
        <v>647</v>
      </c>
      <c r="C467" s="36" t="s">
        <v>648</v>
      </c>
      <c r="D467" s="48"/>
      <c r="E467" s="37">
        <v>43634153.979999997</v>
      </c>
      <c r="F467" s="135">
        <f t="shared" si="9"/>
        <v>4029107981.9199958</v>
      </c>
      <c r="H467" s="2"/>
      <c r="I467" s="2"/>
    </row>
    <row r="468" spans="1:9" s="1" customFormat="1" ht="52.5" customHeight="1" x14ac:dyDescent="0.2">
      <c r="A468" s="144">
        <v>45197</v>
      </c>
      <c r="B468" s="35" t="s">
        <v>649</v>
      </c>
      <c r="C468" s="36" t="s">
        <v>650</v>
      </c>
      <c r="D468" s="48"/>
      <c r="E468" s="37">
        <v>237180</v>
      </c>
      <c r="F468" s="135">
        <f t="shared" si="9"/>
        <v>4028870801.9199958</v>
      </c>
      <c r="H468" s="2"/>
      <c r="I468" s="2"/>
    </row>
    <row r="469" spans="1:9" s="1" customFormat="1" ht="40.5" customHeight="1" x14ac:dyDescent="0.2">
      <c r="A469" s="144">
        <v>45197</v>
      </c>
      <c r="B469" s="35" t="s">
        <v>651</v>
      </c>
      <c r="C469" s="36" t="s">
        <v>652</v>
      </c>
      <c r="D469" s="48"/>
      <c r="E469" s="37">
        <v>22929590.739999998</v>
      </c>
      <c r="F469" s="135">
        <f t="shared" si="9"/>
        <v>4005941211.179996</v>
      </c>
      <c r="H469" s="2"/>
      <c r="I469" s="2"/>
    </row>
    <row r="470" spans="1:9" s="1" customFormat="1" ht="40.5" customHeight="1" x14ac:dyDescent="0.2">
      <c r="A470" s="144">
        <v>45197</v>
      </c>
      <c r="B470" s="35" t="s">
        <v>653</v>
      </c>
      <c r="C470" s="36" t="s">
        <v>654</v>
      </c>
      <c r="D470" s="48"/>
      <c r="E470" s="37">
        <v>133500</v>
      </c>
      <c r="F470" s="135">
        <f t="shared" si="9"/>
        <v>4005807711.179996</v>
      </c>
      <c r="H470" s="2"/>
      <c r="I470" s="2"/>
    </row>
    <row r="471" spans="1:9" s="1" customFormat="1" ht="39" customHeight="1" x14ac:dyDescent="0.2">
      <c r="A471" s="144">
        <v>45197</v>
      </c>
      <c r="B471" s="35" t="s">
        <v>655</v>
      </c>
      <c r="C471" s="36" t="s">
        <v>656</v>
      </c>
      <c r="D471" s="142"/>
      <c r="E471" s="37">
        <v>17305129.449999999</v>
      </c>
      <c r="F471" s="135">
        <f t="shared" si="9"/>
        <v>3988502581.7299962</v>
      </c>
      <c r="H471" s="2"/>
      <c r="I471" s="2"/>
    </row>
    <row r="472" spans="1:9" s="1" customFormat="1" ht="52.5" customHeight="1" x14ac:dyDescent="0.2">
      <c r="A472" s="145">
        <v>45197</v>
      </c>
      <c r="B472" s="146" t="s">
        <v>657</v>
      </c>
      <c r="C472" s="147" t="s">
        <v>658</v>
      </c>
      <c r="D472" s="142"/>
      <c r="E472" s="148">
        <v>177000</v>
      </c>
      <c r="F472" s="135">
        <f t="shared" si="9"/>
        <v>3988325581.7299962</v>
      </c>
      <c r="H472" s="2"/>
      <c r="I472" s="2"/>
    </row>
    <row r="473" spans="1:9" s="1" customFormat="1" ht="39.75" customHeight="1" x14ac:dyDescent="0.2">
      <c r="A473" s="144">
        <v>45198</v>
      </c>
      <c r="B473" s="149" t="s">
        <v>659</v>
      </c>
      <c r="C473" s="150" t="s">
        <v>660</v>
      </c>
      <c r="D473" s="48"/>
      <c r="E473" s="97">
        <v>137950</v>
      </c>
      <c r="F473" s="135">
        <f t="shared" si="9"/>
        <v>3988187631.7299962</v>
      </c>
      <c r="H473" s="2"/>
      <c r="I473" s="2"/>
    </row>
    <row r="474" spans="1:9" s="1" customFormat="1" ht="43.5" customHeight="1" x14ac:dyDescent="0.2">
      <c r="A474" s="144">
        <v>45198</v>
      </c>
      <c r="B474" s="149" t="s">
        <v>661</v>
      </c>
      <c r="C474" s="150" t="s">
        <v>662</v>
      </c>
      <c r="D474" s="48"/>
      <c r="E474" s="97">
        <v>137950</v>
      </c>
      <c r="F474" s="135">
        <f t="shared" si="9"/>
        <v>3988049681.7299962</v>
      </c>
      <c r="H474" s="2"/>
      <c r="I474" s="2"/>
    </row>
    <row r="475" spans="1:9" s="1" customFormat="1" ht="51" customHeight="1" x14ac:dyDescent="0.2">
      <c r="A475" s="144">
        <v>45198</v>
      </c>
      <c r="B475" s="149" t="s">
        <v>663</v>
      </c>
      <c r="C475" s="150" t="s">
        <v>664</v>
      </c>
      <c r="D475" s="48"/>
      <c r="E475" s="97">
        <v>137950</v>
      </c>
      <c r="F475" s="135">
        <f t="shared" si="9"/>
        <v>3987911731.7299962</v>
      </c>
      <c r="H475" s="2"/>
      <c r="I475" s="2"/>
    </row>
    <row r="476" spans="1:9" s="1" customFormat="1" ht="40.5" customHeight="1" x14ac:dyDescent="0.2">
      <c r="A476" s="144">
        <v>45198</v>
      </c>
      <c r="B476" s="149" t="s">
        <v>665</v>
      </c>
      <c r="C476" s="150" t="s">
        <v>666</v>
      </c>
      <c r="D476" s="48"/>
      <c r="E476" s="97">
        <v>289100</v>
      </c>
      <c r="F476" s="135">
        <f t="shared" si="9"/>
        <v>3987622631.7299962</v>
      </c>
      <c r="H476" s="2"/>
      <c r="I476" s="2"/>
    </row>
    <row r="477" spans="1:9" s="1" customFormat="1" ht="39.75" customHeight="1" x14ac:dyDescent="0.2">
      <c r="A477" s="144">
        <v>45198</v>
      </c>
      <c r="B477" s="149" t="s">
        <v>667</v>
      </c>
      <c r="C477" s="150" t="s">
        <v>668</v>
      </c>
      <c r="D477" s="48"/>
      <c r="E477" s="97">
        <v>115700</v>
      </c>
      <c r="F477" s="135">
        <f t="shared" si="9"/>
        <v>3987506931.7299962</v>
      </c>
      <c r="H477" s="2"/>
      <c r="I477" s="2"/>
    </row>
    <row r="478" spans="1:9" s="1" customFormat="1" ht="44.25" customHeight="1" x14ac:dyDescent="0.2">
      <c r="A478" s="144">
        <v>45198</v>
      </c>
      <c r="B478" s="149" t="s">
        <v>669</v>
      </c>
      <c r="C478" s="150" t="s">
        <v>670</v>
      </c>
      <c r="D478" s="48"/>
      <c r="E478" s="97">
        <v>24925.599999999999</v>
      </c>
      <c r="F478" s="135">
        <f t="shared" si="9"/>
        <v>3987482006.1299963</v>
      </c>
      <c r="H478" s="2"/>
      <c r="I478" s="2"/>
    </row>
    <row r="479" spans="1:9" s="1" customFormat="1" ht="39" customHeight="1" x14ac:dyDescent="0.2">
      <c r="A479" s="144">
        <v>45198</v>
      </c>
      <c r="B479" s="149" t="s">
        <v>671</v>
      </c>
      <c r="C479" s="150" t="s">
        <v>672</v>
      </c>
      <c r="D479" s="48"/>
      <c r="E479" s="97">
        <v>6557022.7199999997</v>
      </c>
      <c r="F479" s="135">
        <f t="shared" si="9"/>
        <v>3980924983.4099965</v>
      </c>
      <c r="H479" s="2"/>
      <c r="I479" s="2"/>
    </row>
    <row r="480" spans="1:9" s="1" customFormat="1" ht="42" customHeight="1" x14ac:dyDescent="0.2">
      <c r="A480" s="144">
        <v>45198</v>
      </c>
      <c r="B480" s="149" t="s">
        <v>673</v>
      </c>
      <c r="C480" s="150" t="s">
        <v>674</v>
      </c>
      <c r="D480" s="48"/>
      <c r="E480" s="97">
        <v>101012364.15000001</v>
      </c>
      <c r="F480" s="135">
        <f t="shared" si="9"/>
        <v>3879912619.2599964</v>
      </c>
      <c r="H480" s="2"/>
      <c r="I480" s="2"/>
    </row>
    <row r="481" spans="1:9" s="1" customFormat="1" ht="42" customHeight="1" x14ac:dyDescent="0.2">
      <c r="A481" s="144">
        <v>45198</v>
      </c>
      <c r="B481" s="149" t="s">
        <v>675</v>
      </c>
      <c r="C481" s="150" t="s">
        <v>676</v>
      </c>
      <c r="D481" s="48"/>
      <c r="E481" s="97">
        <v>84984.74</v>
      </c>
      <c r="F481" s="135">
        <f t="shared" si="9"/>
        <v>3879827634.5199966</v>
      </c>
      <c r="H481" s="2"/>
      <c r="I481" s="2"/>
    </row>
    <row r="482" spans="1:9" s="1" customFormat="1" ht="33" customHeight="1" x14ac:dyDescent="0.2">
      <c r="A482" s="144">
        <v>45198</v>
      </c>
      <c r="B482" s="149" t="s">
        <v>677</v>
      </c>
      <c r="C482" s="150" t="s">
        <v>678</v>
      </c>
      <c r="D482" s="48"/>
      <c r="E482" s="97">
        <v>206000</v>
      </c>
      <c r="F482" s="135">
        <f t="shared" si="9"/>
        <v>3879621634.5199966</v>
      </c>
      <c r="H482" s="2"/>
      <c r="I482" s="2"/>
    </row>
    <row r="483" spans="1:9" s="1" customFormat="1" ht="39.75" customHeight="1" x14ac:dyDescent="0.2">
      <c r="A483" s="144">
        <v>45198</v>
      </c>
      <c r="B483" s="149" t="s">
        <v>679</v>
      </c>
      <c r="C483" s="150" t="s">
        <v>680</v>
      </c>
      <c r="D483" s="48"/>
      <c r="E483" s="97">
        <v>132698.5</v>
      </c>
      <c r="F483" s="135">
        <f t="shared" si="9"/>
        <v>3879488936.0199966</v>
      </c>
      <c r="H483" s="2"/>
      <c r="I483" s="2"/>
    </row>
    <row r="484" spans="1:9" s="1" customFormat="1" ht="30" customHeight="1" x14ac:dyDescent="0.2">
      <c r="A484" s="144">
        <v>45198</v>
      </c>
      <c r="B484" s="149" t="s">
        <v>681</v>
      </c>
      <c r="C484" s="150" t="s">
        <v>682</v>
      </c>
      <c r="D484" s="48"/>
      <c r="E484" s="97">
        <v>20416.669999999998</v>
      </c>
      <c r="F484" s="135">
        <f t="shared" si="9"/>
        <v>3879468519.3499966</v>
      </c>
      <c r="H484" s="2"/>
      <c r="I484" s="2"/>
    </row>
    <row r="485" spans="1:9" s="1" customFormat="1" ht="45" customHeight="1" x14ac:dyDescent="0.2">
      <c r="A485" s="144">
        <v>45198</v>
      </c>
      <c r="B485" s="149" t="s">
        <v>683</v>
      </c>
      <c r="C485" s="150" t="s">
        <v>684</v>
      </c>
      <c r="D485" s="48"/>
      <c r="E485" s="97">
        <v>29309.06</v>
      </c>
      <c r="F485" s="135">
        <f t="shared" si="9"/>
        <v>3879439210.2899966</v>
      </c>
      <c r="H485" s="2"/>
      <c r="I485" s="2"/>
    </row>
    <row r="486" spans="1:9" s="1" customFormat="1" ht="39" customHeight="1" x14ac:dyDescent="0.2">
      <c r="A486" s="144">
        <v>45198</v>
      </c>
      <c r="B486" s="149" t="s">
        <v>685</v>
      </c>
      <c r="C486" s="150" t="s">
        <v>686</v>
      </c>
      <c r="D486" s="48"/>
      <c r="E486" s="97">
        <v>109378.2</v>
      </c>
      <c r="F486" s="135">
        <f t="shared" si="9"/>
        <v>3879329832.0899968</v>
      </c>
      <c r="H486" s="2"/>
      <c r="I486" s="2"/>
    </row>
    <row r="487" spans="1:9" s="1" customFormat="1" ht="42" customHeight="1" x14ac:dyDescent="0.2">
      <c r="A487" s="144">
        <v>45198</v>
      </c>
      <c r="B487" s="149" t="s">
        <v>687</v>
      </c>
      <c r="C487" s="150" t="s">
        <v>688</v>
      </c>
      <c r="D487" s="48"/>
      <c r="E487" s="97">
        <v>349227.84</v>
      </c>
      <c r="F487" s="135">
        <f t="shared" si="9"/>
        <v>3878980604.2499967</v>
      </c>
      <c r="H487" s="2"/>
      <c r="I487" s="2"/>
    </row>
    <row r="488" spans="1:9" s="1" customFormat="1" ht="39" customHeight="1" x14ac:dyDescent="0.2">
      <c r="A488" s="144">
        <v>45198</v>
      </c>
      <c r="B488" s="149" t="s">
        <v>689</v>
      </c>
      <c r="C488" s="150" t="s">
        <v>690</v>
      </c>
      <c r="D488" s="48"/>
      <c r="E488" s="97">
        <v>173085</v>
      </c>
      <c r="F488" s="135">
        <f t="shared" si="9"/>
        <v>3878807519.2499967</v>
      </c>
      <c r="H488" s="2"/>
      <c r="I488" s="2"/>
    </row>
    <row r="489" spans="1:9" s="1" customFormat="1" ht="43.5" customHeight="1" x14ac:dyDescent="0.2">
      <c r="A489" s="144">
        <v>45198</v>
      </c>
      <c r="B489" s="149" t="s">
        <v>691</v>
      </c>
      <c r="C489" s="150" t="s">
        <v>692</v>
      </c>
      <c r="D489" s="48"/>
      <c r="E489" s="97">
        <v>418288.75</v>
      </c>
      <c r="F489" s="135">
        <f t="shared" si="9"/>
        <v>3878389230.4999967</v>
      </c>
      <c r="H489" s="2"/>
      <c r="I489" s="2"/>
    </row>
    <row r="490" spans="1:9" s="1" customFormat="1" ht="42.75" customHeight="1" x14ac:dyDescent="0.2">
      <c r="A490" s="144">
        <v>45198</v>
      </c>
      <c r="B490" s="149" t="s">
        <v>693</v>
      </c>
      <c r="C490" s="150" t="s">
        <v>694</v>
      </c>
      <c r="D490" s="48"/>
      <c r="E490" s="97">
        <v>79619.100000000006</v>
      </c>
      <c r="F490" s="135">
        <f t="shared" si="9"/>
        <v>3878309611.3999968</v>
      </c>
      <c r="H490" s="2"/>
      <c r="I490" s="2"/>
    </row>
    <row r="491" spans="1:9" s="1" customFormat="1" ht="31.5" customHeight="1" x14ac:dyDescent="0.2">
      <c r="A491" s="144">
        <v>45198</v>
      </c>
      <c r="B491" s="149" t="s">
        <v>695</v>
      </c>
      <c r="C491" s="150" t="s">
        <v>696</v>
      </c>
      <c r="D491" s="48"/>
      <c r="E491" s="97">
        <v>206000</v>
      </c>
      <c r="F491" s="135">
        <f t="shared" si="9"/>
        <v>3878103611.3999968</v>
      </c>
      <c r="H491" s="2"/>
      <c r="I491" s="2"/>
    </row>
    <row r="492" spans="1:9" s="1" customFormat="1" ht="26.25" customHeight="1" x14ac:dyDescent="0.2">
      <c r="A492" s="144">
        <v>45198</v>
      </c>
      <c r="B492" s="149" t="s">
        <v>697</v>
      </c>
      <c r="C492" s="150" t="s">
        <v>698</v>
      </c>
      <c r="D492" s="48"/>
      <c r="E492" s="97">
        <v>206000</v>
      </c>
      <c r="F492" s="135">
        <f t="shared" si="9"/>
        <v>3877897611.3999968</v>
      </c>
      <c r="H492" s="2"/>
      <c r="I492" s="2"/>
    </row>
    <row r="493" spans="1:9" s="1" customFormat="1" ht="51" customHeight="1" x14ac:dyDescent="0.2">
      <c r="A493" s="144">
        <v>45198</v>
      </c>
      <c r="B493" s="149" t="s">
        <v>699</v>
      </c>
      <c r="C493" s="150" t="s">
        <v>700</v>
      </c>
      <c r="D493" s="48"/>
      <c r="E493" s="97">
        <v>404950</v>
      </c>
      <c r="F493" s="135">
        <f t="shared" si="9"/>
        <v>3877492661.3999968</v>
      </c>
      <c r="H493" s="2"/>
      <c r="I493" s="2"/>
    </row>
    <row r="494" spans="1:9" s="1" customFormat="1" ht="41.25" customHeight="1" x14ac:dyDescent="0.2">
      <c r="A494" s="144">
        <v>45198</v>
      </c>
      <c r="B494" s="149" t="s">
        <v>701</v>
      </c>
      <c r="C494" s="150" t="s">
        <v>702</v>
      </c>
      <c r="D494" s="48"/>
      <c r="E494" s="97">
        <v>56541.440000000002</v>
      </c>
      <c r="F494" s="135">
        <f t="shared" si="9"/>
        <v>3877436119.9599967</v>
      </c>
      <c r="H494" s="2"/>
      <c r="I494" s="2"/>
    </row>
    <row r="495" spans="1:9" s="1" customFormat="1" ht="39" customHeight="1" x14ac:dyDescent="0.2">
      <c r="A495" s="144">
        <v>45198</v>
      </c>
      <c r="B495" s="149" t="s">
        <v>703</v>
      </c>
      <c r="C495" s="150" t="s">
        <v>704</v>
      </c>
      <c r="D495" s="48"/>
      <c r="E495" s="97">
        <v>5964674.3799999999</v>
      </c>
      <c r="F495" s="135">
        <f t="shared" ref="F495" si="10">F494-E495</f>
        <v>3871471445.5799966</v>
      </c>
      <c r="H495" s="2"/>
      <c r="I495" s="2"/>
    </row>
    <row r="496" spans="1:9" s="1" customFormat="1" ht="13.5" customHeight="1" x14ac:dyDescent="0.2">
      <c r="A496" s="151"/>
      <c r="B496" s="56"/>
      <c r="C496" s="56"/>
      <c r="D496" s="104"/>
      <c r="E496" s="152"/>
      <c r="F496" s="136"/>
      <c r="H496" s="2"/>
      <c r="I496" s="2"/>
    </row>
    <row r="497" spans="1:9" s="1" customFormat="1" ht="10.5" customHeight="1" x14ac:dyDescent="0.2">
      <c r="A497" s="151"/>
      <c r="B497" s="56"/>
      <c r="C497" s="56"/>
      <c r="D497" s="104"/>
      <c r="E497" s="152"/>
      <c r="F497" s="136"/>
      <c r="H497" s="2"/>
      <c r="I497" s="2"/>
    </row>
    <row r="498" spans="1:9" s="1" customFormat="1" ht="15" customHeight="1" x14ac:dyDescent="0.2">
      <c r="A498" s="151"/>
      <c r="B498" s="56"/>
      <c r="C498" s="56"/>
      <c r="D498" s="104"/>
      <c r="E498" s="152"/>
      <c r="F498" s="136"/>
      <c r="H498" s="2"/>
      <c r="I498" s="2"/>
    </row>
    <row r="499" spans="1:9" s="1" customFormat="1" ht="12" x14ac:dyDescent="0.2">
      <c r="A499" s="103"/>
      <c r="B499" s="56"/>
      <c r="C499" s="56"/>
      <c r="D499" s="104"/>
      <c r="E499" s="152"/>
      <c r="F499" s="60"/>
      <c r="H499" s="2"/>
      <c r="I499" s="2"/>
    </row>
    <row r="500" spans="1:9" s="1" customFormat="1" ht="12" x14ac:dyDescent="0.2">
      <c r="A500" s="103"/>
      <c r="B500" s="56"/>
      <c r="C500" s="56"/>
      <c r="D500" s="104"/>
      <c r="E500" s="152"/>
      <c r="F500" s="60"/>
      <c r="H500" s="2"/>
      <c r="I500" s="2"/>
    </row>
    <row r="501" spans="1:9" s="1" customFormat="1" ht="12" x14ac:dyDescent="0.2">
      <c r="A501" s="103"/>
      <c r="B501" s="56"/>
      <c r="C501" s="56"/>
      <c r="D501" s="104"/>
      <c r="E501" s="152"/>
      <c r="F501" s="60"/>
      <c r="H501" s="2"/>
      <c r="I501" s="2"/>
    </row>
    <row r="502" spans="1:9" s="1" customFormat="1" ht="12" x14ac:dyDescent="0.2">
      <c r="B502" s="56"/>
      <c r="C502" s="56"/>
      <c r="D502" s="104"/>
      <c r="E502" s="152"/>
      <c r="F502" s="60"/>
      <c r="H502" s="2"/>
      <c r="I502" s="2"/>
    </row>
    <row r="503" spans="1:9" s="1" customFormat="1" ht="12" x14ac:dyDescent="0.2">
      <c r="B503" s="56"/>
      <c r="C503" s="56"/>
      <c r="D503" s="104"/>
      <c r="E503" s="152"/>
      <c r="F503" s="60"/>
      <c r="H503" s="2"/>
      <c r="I503" s="2"/>
    </row>
    <row r="504" spans="1:9" ht="12" x14ac:dyDescent="0.2">
      <c r="B504" s="56"/>
      <c r="C504" s="56"/>
      <c r="D504" s="104"/>
      <c r="E504" s="152"/>
      <c r="F504" s="60"/>
    </row>
    <row r="505" spans="1:9" ht="12" x14ac:dyDescent="0.2">
      <c r="B505" s="56"/>
      <c r="C505" s="56"/>
      <c r="D505" s="104"/>
      <c r="E505" s="152"/>
      <c r="F505" s="60"/>
    </row>
    <row r="506" spans="1:9" ht="12" x14ac:dyDescent="0.2">
      <c r="B506" s="56"/>
      <c r="C506" s="56"/>
      <c r="D506" s="104"/>
      <c r="E506" s="152"/>
      <c r="F506" s="60"/>
    </row>
    <row r="507" spans="1:9" ht="12" x14ac:dyDescent="0.2">
      <c r="B507" s="56"/>
      <c r="C507" s="56"/>
      <c r="D507" s="104"/>
      <c r="E507" s="152"/>
      <c r="F507" s="60"/>
    </row>
    <row r="508" spans="1:9" ht="12" x14ac:dyDescent="0.2">
      <c r="B508" s="56"/>
      <c r="C508" s="56"/>
      <c r="D508" s="104"/>
      <c r="E508" s="152"/>
      <c r="F508" s="60"/>
    </row>
    <row r="509" spans="1:9" ht="12" x14ac:dyDescent="0.2">
      <c r="B509" s="56"/>
      <c r="C509" s="56"/>
      <c r="D509" s="104"/>
      <c r="E509" s="152"/>
      <c r="F509" s="60"/>
    </row>
    <row r="510" spans="1:9" ht="12" x14ac:dyDescent="0.2">
      <c r="B510" s="56"/>
      <c r="C510" s="56"/>
      <c r="D510" s="104"/>
      <c r="E510" s="152"/>
      <c r="F510" s="60"/>
    </row>
    <row r="514" spans="3:3" ht="12" x14ac:dyDescent="0.2">
      <c r="C514" s="154"/>
    </row>
  </sheetData>
  <mergeCells count="42">
    <mergeCell ref="A7:E7"/>
    <mergeCell ref="A1:F1"/>
    <mergeCell ref="A2:F2"/>
    <mergeCell ref="A3:F3"/>
    <mergeCell ref="A4:F4"/>
    <mergeCell ref="A6:F6"/>
    <mergeCell ref="A164:E164"/>
    <mergeCell ref="A143:F143"/>
    <mergeCell ref="A144:F144"/>
    <mergeCell ref="A145:F145"/>
    <mergeCell ref="A146:F146"/>
    <mergeCell ref="A148:F149"/>
    <mergeCell ref="A150:E150"/>
    <mergeCell ref="A158:F158"/>
    <mergeCell ref="A159:F159"/>
    <mergeCell ref="A160:F160"/>
    <mergeCell ref="A161:F161"/>
    <mergeCell ref="A163:F163"/>
    <mergeCell ref="A194:E194"/>
    <mergeCell ref="A174:F174"/>
    <mergeCell ref="A175:F175"/>
    <mergeCell ref="A176:F176"/>
    <mergeCell ref="A177:F177"/>
    <mergeCell ref="A179:F179"/>
    <mergeCell ref="A180:E180"/>
    <mergeCell ref="A188:F188"/>
    <mergeCell ref="A189:F189"/>
    <mergeCell ref="A190:F190"/>
    <mergeCell ref="A191:F191"/>
    <mergeCell ref="A193:F193"/>
    <mergeCell ref="A227:E227"/>
    <mergeCell ref="A206:F206"/>
    <mergeCell ref="A207:F207"/>
    <mergeCell ref="A208:F208"/>
    <mergeCell ref="A209:F209"/>
    <mergeCell ref="A211:F211"/>
    <mergeCell ref="A212:E212"/>
    <mergeCell ref="A220:F220"/>
    <mergeCell ref="A221:F221"/>
    <mergeCell ref="A222:F222"/>
    <mergeCell ref="A223:F223"/>
    <mergeCell ref="A226:F2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2023-10-12T11:49:37Z</dcterms:modified>
</cp:coreProperties>
</file>