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. Noelia Botello\OneDrive\Escritorio\"/>
    </mc:Choice>
  </mc:AlternateContent>
  <xr:revisionPtr revIDLastSave="0" documentId="13_ncr:1_{52B5A62D-7133-481C-89DB-3188D485C352}" xr6:coauthVersionLast="45" xr6:coauthVersionMax="45" xr10:uidLastSave="{00000000-0000-0000-0000-000000000000}"/>
  <bookViews>
    <workbookView xWindow="-108" yWindow="-108" windowWidth="23256" windowHeight="12576" tabRatio="1000" xr2:uid="{00000000-000D-0000-FFFF-FFFF00000000}"/>
  </bookViews>
  <sheets>
    <sheet name="PRES PERAVIA  DESPACHAR 2020" sheetId="2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" localSheetId="0">'[1]M.O.'!#REF!</definedName>
    <definedName name="\">'[1]M.O.'!#REF!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#REF!</definedName>
    <definedName name="\z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[2]Mezcla!$F$37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[3]Analisis!$D$63</definedName>
    <definedName name="___pu5">[4]Sheet5!$E:$E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[5]Sheet5!$E:$E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'PRES PERAVIA  DESPACHAR 2020'!$A$7:$J$754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P1AL">[6]MOJornal!$D$41</definedName>
    <definedName name="_OP2AL">[6]MOJornal!$D$51</definedName>
    <definedName name="_OP3AL">[6]MOJornal!$D$61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Sort" localSheetId="0" hidden="1">#REF!</definedName>
    <definedName name="_Sort" hidden="1">#REF!</definedName>
    <definedName name="_VAR38">[9]Precio!$F$11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C2" localSheetId="0">#REF!</definedName>
    <definedName name="_ZC2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[10]PVC!#REF!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'[11]M.O.'!#REF!</definedName>
    <definedName name="AA">'[11]M.O.'!#REF!</definedName>
    <definedName name="aa_3">"$#REF!.$B$109"</definedName>
    <definedName name="AAG">[9]Precio!$F$20</definedName>
    <definedName name="AC">[2]insumo!$D$4</definedName>
    <definedName name="AC38G40">'[12]LISTADO INSUMOS DEL 2000'!$I$29</definedName>
    <definedName name="acarreo" localSheetId="0">'[13]Listado Equipos a utilizar'!#REF!</definedName>
    <definedName name="acarreo">'[13]Listado Equipos a utilizar'!#REF!</definedName>
    <definedName name="acero" localSheetId="0">#REF!</definedName>
    <definedName name="acero">#REF!</definedName>
    <definedName name="Acero_1_2_____Grado_40">[14]Insumos!$B$6:$D$6</definedName>
    <definedName name="Acero_1_4______Grado_40">[14]Insumos!$B$7:$D$7</definedName>
    <definedName name="Acero_2">#N/A</definedName>
    <definedName name="Acero_3">#N/A</definedName>
    <definedName name="Acero_3_4__1_____Grado_40">[14]Insumos!$B$8:$D$8</definedName>
    <definedName name="Acero_3_8______Grado_40">[14]Insumos!$B$9:$D$9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[15]INSU!$D$9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g40">[16]MATERIALES!$G$7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UEDUCTO" localSheetId="0">[17]INS!#REF!</definedName>
    <definedName name="ACUEDUCTO">[17]INS!#REF!</definedName>
    <definedName name="ACUEDUCTO_8" localSheetId="0">#REF!</definedName>
    <definedName name="ACUEDUCTO_8">#REF!</definedName>
    <definedName name="ADA" localSheetId="0">'[18]CUB-10181-3(Rescision)'!#REF!</definedName>
    <definedName name="ADA">'[18]CUB-10181-3(Rescision)'!#REF!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dm">'[19]Resumen Precio Equipos'!$C$28</definedName>
    <definedName name="ADMINISTRATIVOS" localSheetId="0">#REF!</definedName>
    <definedName name="ADMINISTRATIVOS">#REF!</definedName>
    <definedName name="AG">[9]Precio!$F$21</definedName>
    <definedName name="Agregado_3">#N/A</definedName>
    <definedName name="agricola" localSheetId="0">'[13]Listado Equipos a utilizar'!#REF!</definedName>
    <definedName name="agricola">'[13]Listado Equipos a utilizar'!#REF!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 localSheetId="0">#REF!</definedName>
    <definedName name="aguarras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[9]Precio!$F$15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_3">#N/A</definedName>
    <definedName name="Alambre_No._18">[14]Insumos!$B$20:$D$20</definedName>
    <definedName name="Alambre_No.18_3">#N/A</definedName>
    <definedName name="Alambre_Varilla" localSheetId="0">#REF!</definedName>
    <definedName name="Alambre_Varilla">[15]INSU!$D$17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 localSheetId="0">#REF!</definedName>
    <definedName name="ALBANIL2">'[20]M.O.'!$C$12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[14]Insumos!$B$127:$D$127</definedName>
    <definedName name="Alq._Madera_P_Viga_____Incl._M_O">[14]Insumos!$B$128:$D$128</definedName>
    <definedName name="Alq._Madera_P_Vigas_y_Columnas_Amarre____Incl._M_O">[14]Insumos!$B$129:$D$129</definedName>
    <definedName name="altura" localSheetId="0">[21]presupuesto!#REF!</definedName>
    <definedName name="altura">[21]presupuesto!#REF!</definedName>
    <definedName name="ana" localSheetId="0">#REF!</definedName>
    <definedName name="ana">#REF!</definedName>
    <definedName name="ana_6" localSheetId="0">#REF!</definedName>
    <definedName name="ana_6">#REF!</definedName>
    <definedName name="analiis" localSheetId="0">'[20]M.O.'!#REF!</definedName>
    <definedName name="analiis">'[20]M.O.'!#REF!</definedName>
    <definedName name="analisis" localSheetId="0">#REF!</definedName>
    <definedName name="analisis">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[21]presupuesto!#REF!</definedName>
    <definedName name="area">[21]presupuesto!#REF!</definedName>
    <definedName name="_xlnm.Extract" localSheetId="0">#REF!</definedName>
    <definedName name="_xlnm.Extract">#REF!</definedName>
    <definedName name="_xlnm.Print_Area" localSheetId="0">'PRES PERAVIA  DESPACHAR 2020'!$A$1:$F$776</definedName>
    <definedName name="_xlnm.Print_Area">#REF!</definedName>
    <definedName name="Arena_Gruesa_Lavada">[14]Insumos!$B$16:$D$16</definedName>
    <definedName name="ARENA_LAV_CLASIF">'[22]MATERIALES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bca" localSheetId="0">#REF!</definedName>
    <definedName name="arenabca">#REF!</definedName>
    <definedName name="arenafina">[16]MATERIALES!$G$11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vada">[16]MATERIALES!$G$13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'[13]Listado Equipos a utilizar'!#REF!</definedName>
    <definedName name="arranque">'[13]Listado Equipos a utilizar'!#REF!</definedName>
    <definedName name="as" localSheetId="0">'[23]M.O.'!#REF!</definedName>
    <definedName name="as">'[23]M.O.'!#REF!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T" localSheetId="0">#REF!</definedName>
    <definedName name="AT">#REF!</definedName>
    <definedName name="AY" localSheetId="0">#REF!</definedName>
    <definedName name="AY">#REF!</definedName>
    <definedName name="AYAL">[6]MOJornal!$D$20</definedName>
    <definedName name="AYCARP" localSheetId="0">[17]INS!#REF!</definedName>
    <definedName name="AYCARP">[17]INS!#REF!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operador" localSheetId="0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ayudcadenero">[16]OBRAMANO!$F$67</definedName>
    <definedName name="b" localSheetId="0">[24]ADDENDA!#REF!</definedName>
    <definedName name="b">[24]ADDENDA!#REF!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RANDILLA_3">#N/A</definedName>
    <definedName name="barra12">[7]analisis!$G$2860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BB" localSheetId="0">#REF!</definedName>
    <definedName name="BBB">#REF!</definedName>
    <definedName name="BBBBBBBBBBBBBBBB" localSheetId="0">#REF!</definedName>
    <definedName name="BBBBBBBBBBBBBBBB">#REF!</definedName>
    <definedName name="BENEFICIOS" localSheetId="0">#REF!</definedName>
    <definedName name="BENEFICIOS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[2]insumo!$D$9</definedName>
    <definedName name="BLOCK0.20M">[2]insumo!$D$10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[14]Insumos!$B$22:$D$22</definedName>
    <definedName name="Bloques_de_8">[14]Insumos!$B$23:$D$23</definedName>
    <definedName name="bloques4" localSheetId="0">[16]MATERIALES!#REF!</definedName>
    <definedName name="bloques4">[16]MATERIALES!#REF!</definedName>
    <definedName name="bloques6" localSheetId="0">[16]MATERIALES!#REF!</definedName>
    <definedName name="bloques6">[16]MATERIALES!#REF!</definedName>
    <definedName name="bloques8" localSheetId="0">[16]MATERIALES!#REF!</definedName>
    <definedName name="bloques8">[16]MATERIALES!#REF!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[25]INSU!$B$42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[26]Escalera!$J$9:$M$9,[26]Escalera!$J$10:$R$10,[26]Escalera!$AL$14:$AM$14,[26]Escalera!$AL$16:$AM$16,[26]Escalera!$I$16:$M$16,[26]Escalera!$B$19:$AE$32,[26]Escalera!$AN$19:$AQ$32</definedName>
    <definedName name="Borrar_Muros">[26]Muros!$W$15:$Z$15,[26]Muros!$AA$15:$AD$15,[26]Muros!$AF$13,[26]Muros!$K$20:$L$20,[26]Muros!$O$26:$P$26</definedName>
    <definedName name="Borrar_Precio">'[27]Cotz.'!$F$23:$F$800,'[27]Cotz.'!$K$280:$K$800</definedName>
    <definedName name="Borrar_V.C1">[28]qqVgas!$J$9:$M$9,[28]qqVgas!$J$10:$R$10,[28]qqVgas!$AJ$11:$AK$11,[28]qqVgas!$AR$11:$AS$11,[28]qqVgas!$AG$13:$AH$13,[28]qqVgas!$AP$13:$AQ$13,[28]qqVgas!$D$16:$AC$195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'[20]M.O.'!$C$9</definedName>
    <definedName name="BRIGADATOPOGRAFICA_6" localSheetId="0">#REF!</definedName>
    <definedName name="BRIGADATOPOGRAFICA_6">#REF!</definedName>
    <definedName name="brochas" localSheetId="0">#REF!</definedName>
    <definedName name="brochas">#REF!</definedName>
    <definedName name="BVNBVNBV" localSheetId="0">'[29]M.O.'!#REF!</definedName>
    <definedName name="BVNBVNBV">'[29]M.O.'!#REF!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[30]precios!#REF!</definedName>
    <definedName name="caballeteasbecto">[30]precios!#REF!</definedName>
    <definedName name="caballeteasbecto_8" localSheetId="0">#REF!</definedName>
    <definedName name="caballeteasbecto_8">#REF!</definedName>
    <definedName name="caballeteasbeto" localSheetId="0">[30]precios!#REF!</definedName>
    <definedName name="caballeteasbeto">[30]precios!#REF!</definedName>
    <definedName name="caballeteasbeto_8" localSheetId="0">#REF!</definedName>
    <definedName name="caballeteasbeto_8">#REF!</definedName>
    <definedName name="Cable_de_Postensado_3">#N/A</definedName>
    <definedName name="CACERO" localSheetId="0">#REF!</definedName>
    <definedName name="CACERO">#REF!</definedName>
    <definedName name="cadeneros" localSheetId="0">'[19]O.M. y Salarios'!#REF!</definedName>
    <definedName name="cadeneros">'[19]O.M. y Salarios'!#REF!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ioncama" localSheetId="0">'[13]Listado Equipos a utilizar'!#REF!</definedName>
    <definedName name="camioncama">'[13]Listado Equipos a utilizar'!#REF!</definedName>
    <definedName name="camioneta" localSheetId="0">'[13]Listado Equipos a utilizar'!#REF!</definedName>
    <definedName name="camioneta">'[13]Listado Equipos a utilizar'!#REF!</definedName>
    <definedName name="CAMIONVOLTEO">[16]EQUIPOS!$I$19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t_3">"$#REF!.$D$1:$D$65534"</definedName>
    <definedName name="CANT1_3">"$#REF!.$D$1:$D$65534"</definedName>
    <definedName name="cant5">[4]Sheet5!$C:$C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parodadura" localSheetId="0">#REF!</definedName>
    <definedName name="caparodadura">#REF!</definedName>
    <definedName name="Capatazequipo">[16]OBRAMANO!$F$81</definedName>
    <definedName name="CAR.SOC">'[31]Cargas Sociales'!$G$23</definedName>
    <definedName name="CARACOL" localSheetId="0">'[20]M.O.'!#REF!</definedName>
    <definedName name="CARACOL">'[20]M.O.'!#REF!</definedName>
    <definedName name="CARANTEPECHO" localSheetId="0">'[20]M.O.'!#REF!</definedName>
    <definedName name="CARANTEPECHO">'[20]M.O.'!#REF!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'[20]M.O.'!#REF!</definedName>
    <definedName name="CARCOL30">'[20]M.O.'!#REF!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'[20]M.O.'!#REF!</definedName>
    <definedName name="CARCOL50">'[20]M.O.'!#REF!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'[20]M.O.'!#REF!</definedName>
    <definedName name="CARCOL51">'[20]M.O.'!#REF!</definedName>
    <definedName name="CARCOLAMARRE" localSheetId="0">'[20]M.O.'!#REF!</definedName>
    <definedName name="CARCOLAMARRE">'[20]M.O.'!#REF!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gador" localSheetId="0">'[13]Listado Equipos a utilizar'!#REF!</definedName>
    <definedName name="cargador">'[13]Listado Equipos a utilizar'!#REF!</definedName>
    <definedName name="CARGADORB">[32]EQUIPOS!$D$13</definedName>
    <definedName name="CARLOSAPLA" localSheetId="0">'[20]M.O.'!#REF!</definedName>
    <definedName name="CARLOSAPLA">'[20]M.O.'!#REF!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'[20]M.O.'!#REF!</definedName>
    <definedName name="CARLOSAVARIASAGUAS">'[20]M.O.'!#REF!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'[20]M.O.'!#REF!</definedName>
    <definedName name="CARMURO">'[20]M.O.'!#REF!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[17]INS!#REF!</definedName>
    <definedName name="CARP1">[17]INS!#REF!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[17]INS!#REF!</definedName>
    <definedName name="CARP2">[17]INS!#REF!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'[20]M.O.'!#REF!</definedName>
    <definedName name="CARPDINTEL">'[20]M.O.'!#REF!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'[20]M.O.'!#REF!</definedName>
    <definedName name="CARPVIGA2040">'[20]M.O.'!#REF!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'[20]M.O.'!#REF!</definedName>
    <definedName name="CARPVIGA3050">'[20]M.O.'!#REF!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'[20]M.O.'!#REF!</definedName>
    <definedName name="CARPVIGA3060">'[20]M.O.'!#REF!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'[20]M.O.'!#REF!</definedName>
    <definedName name="CARPVIGA4080">'[20]M.O.'!#REF!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'[20]M.O.'!#REF!</definedName>
    <definedName name="CARRAMPA">'[20]M.O.'!#REF!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'[20]M.O.'!#REF!</definedName>
    <definedName name="CASABE">'[20]M.O.'!#REF!</definedName>
    <definedName name="CASABE_8" localSheetId="0">#REF!</definedName>
    <definedName name="CASABE_8">#REF!</definedName>
    <definedName name="CASBESTO" localSheetId="0">'[20]M.O.'!#REF!</definedName>
    <definedName name="CASBESTO">'[20]M.O.'!#REF!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[16]EQUIPOS!$I$15</definedName>
    <definedName name="Cat950B">[16]EQUIPOS!$I$14</definedName>
    <definedName name="CBLOCK10" localSheetId="0">[17]INS!#REF!</definedName>
    <definedName name="CBLOCK10">[17]INS!#REF!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BLOCKORN">'[33]M.O.'!$C$26</definedName>
    <definedName name="cell">'[34]LISTADO INSUMOS DEL 2000'!$I$29</definedName>
    <definedName name="cem">[9]Precio!$F$9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blanco" localSheetId="0">[16]MATERIALES!#REF!</definedName>
    <definedName name="cementoblanco">[16]MATERIALES!#REF!</definedName>
    <definedName name="cementogris">[16]MATERIALES!$G$17</definedName>
    <definedName name="CEMENTOP">[2]insumo!$D$13</definedName>
    <definedName name="CEN" localSheetId="0">#REF!</definedName>
    <definedName name="CEN">#REF!</definedName>
    <definedName name="ceramcr33" localSheetId="0">[16]MATERIALES!#REF!</definedName>
    <definedName name="ceramcr33">[16]MATERIALES!#REF!</definedName>
    <definedName name="ceramcriolla" localSheetId="0">[16]MATERIALES!#REF!</definedName>
    <definedName name="ceramcriolla">[16]MATERIALES!#REF!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italia" localSheetId="0">[16]MATERIALES!#REF!</definedName>
    <definedName name="ceramicaitalia">[16]MATERIALES!#REF!</definedName>
    <definedName name="ceramicaitaliapared" localSheetId="0">[16]MATERIALES!#REF!</definedName>
    <definedName name="ceramicaitaliapared">[16]MATERIALES!#REF!</definedName>
    <definedName name="ceramicaitalipared" localSheetId="0">[16]MATERIALES!#REF!</definedName>
    <definedName name="ceramicaitalipared">[16]MATERIALES!#REF!</definedName>
    <definedName name="CERAMICAPAREDP">[2]insumo!$D$16</definedName>
    <definedName name="CERAMICAPAREDS">[2]insumo!$D$17</definedName>
    <definedName name="CERAMICAPISOP">[2]insumo!$D$14</definedName>
    <definedName name="CERAMICAPISOS">[2]insumo!$D$15</definedName>
    <definedName name="CESCHCH">'[33]M.O.'!$C$126</definedName>
    <definedName name="cfrontal">'[19]Resumen Precio Equipos'!$I$16</definedName>
    <definedName name="CHAZO">[25]INSU!$B$104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hilena" localSheetId="0">#REF!</definedName>
    <definedName name="chilena">#REF!</definedName>
    <definedName name="Chofercisterna">[16]OBRAMANO!$F$79</definedName>
    <definedName name="cisterna">'[13]Listado Equipos a utilizar'!$I$11</definedName>
    <definedName name="CLAVO">[33]Ins!$E$811</definedName>
    <definedName name="CLAVO_ACERO" localSheetId="0">#REF!</definedName>
    <definedName name="CLAVO_ACERO">[15]INSU!$D$130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[15]INSU!$D$131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[2]insumo!$D$19</definedName>
    <definedName name="CLAVOZINC">[35]INS!$D$767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'[36]Costos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 localSheetId="0">#REF!</definedName>
    <definedName name="colorante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resores">[16]EQUIPOS!$I$28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ATO2" localSheetId="0">#REF!</definedName>
    <definedName name="CONTRATO2">#REF!</definedName>
    <definedName name="control_3">"$#REF!.$#REF!$#REF!:#REF!#REF!"</definedName>
    <definedName name="COPIA" localSheetId="0">[17]INS!#REF!</definedName>
    <definedName name="COPIA">[17]INS!#REF!</definedName>
    <definedName name="COPIA_8" localSheetId="0">#REF!</definedName>
    <definedName name="COPIA_8">#REF!</definedName>
    <definedName name="costocapataz">'[31]Analisis Unit. '!$G$3</definedName>
    <definedName name="costoobrero">'[31]Analisis Unit. '!$G$5</definedName>
    <definedName name="costotecesp">'[31]Analisis Unit. '!$G$4</definedName>
    <definedName name="cprestamo">[32]EQUIPOS!$D$27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[24]ADDENDA!#REF!</definedName>
    <definedName name="cuadro">[24]ADDENDA!#REF!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adro_Resumen" localSheetId="0">#REF!</definedName>
    <definedName name="Cuadro_Resumen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'[20]M.O.'!#REF!</definedName>
    <definedName name="CZINC">'[20]M.O.'!#REF!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[16]EQUIPOS!$I$9</definedName>
    <definedName name="D8K">[16]EQUIPOS!$I$8</definedName>
    <definedName name="d8r" localSheetId="0">'[13]Listado Equipos a utilizar'!#REF!</definedName>
    <definedName name="d8r">'[13]Listado Equipos a utilizar'!#REF!</definedName>
    <definedName name="D8T">'[19]Resumen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_3">"$#REF!.$M$62"</definedName>
    <definedName name="derop" localSheetId="0">'[23]M.O.'!#REF!</definedName>
    <definedName name="derop">'[23]M.O.'!#REF!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[15]MO!$B$256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stribuidor">'[13]Listado Equipos a utilizar'!$I$12</definedName>
    <definedName name="donatelo" localSheetId="0">[37]INS!#REF!</definedName>
    <definedName name="donatelo">[37]INS!#REF!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'[19]Resumen Precio Equipos'!$C$27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lce" localSheetId="0">#REF!</definedName>
    <definedName name="dulce">#REF!</definedName>
    <definedName name="DYNACA25">[16]EQUIPOS!$I$13</definedName>
    <definedName name="e" localSheetId="0">#REF!</definedName>
    <definedName name="e">#REF!</definedName>
    <definedName name="e214bft" localSheetId="0">'[13]Listado Equipos a utilizar'!#REF!</definedName>
    <definedName name="e214bft">'[13]Listado Equipos a utilizar'!#REF!</definedName>
    <definedName name="e320b" localSheetId="0">'[13]Listado Equipos a utilizar'!#REF!</definedName>
    <definedName name="e320b">'[13]Listado Equipos a utilizar'!#REF!</definedName>
    <definedName name="EEEEEEEEEEEEEEEEEEEE" localSheetId="0">#REF!</definedName>
    <definedName name="EEEEEEEEEEEEEEEEEEE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COF_COLS_1" localSheetId="0">#REF!</definedName>
    <definedName name="ENCOF_COLS_1">[15]MO!$B$247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acero" localSheetId="0">'[13]Listado Equipos a utilizar'!#REF!</definedName>
    <definedName name="eqacero">'[13]Listado Equipos a utilizar'!#REF!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obillones" localSheetId="0">'[13]Listado Equipos a utilizar'!#REF!</definedName>
    <definedName name="escobillones">'[13]Listado Equipos a utilizar'!#REF!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x320b" localSheetId="0">'[13]Listado Equipos a utilizar'!#REF!</definedName>
    <definedName name="ex320b">'[13]Listado Equipos a utilizar'!#REF!</definedName>
    <definedName name="EXC_NO_CLASIF" localSheetId="0">#REF!</definedName>
    <definedName name="EXC_NO_CLASIF">#REF!</definedName>
    <definedName name="EXCAVACION" localSheetId="0">#REF!</definedName>
    <definedName name="EXCAVACION">#REF!</definedName>
    <definedName name="excavadora" localSheetId="0">'[13]Listado Equipos a utilizar'!#REF!</definedName>
    <definedName name="excavadora">'[13]Listado Equipos a utilizar'!#REF!</definedName>
    <definedName name="excavadora235">[16]EQUIPOS!$I$16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expl" localSheetId="0">[24]ADDENDA!#REF!</definedName>
    <definedName name="expl">[24]ADDENDA!#REF!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'[38]ANALISIS A USAR'!$J$17</definedName>
    <definedName name="FF" localSheetId="0" hidden="1">#REF!</definedName>
    <definedName name="FF" hidden="1">#REF!</definedName>
    <definedName name="FFFFFFFFFFFFFFFFFFFF" localSheetId="0">#REF!</definedName>
    <definedName name="FFFFFFFFFFFFFFFFFFFF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FUNCION">[39]FUNCION!$C$16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 localSheetId="0">#REF!</definedName>
    <definedName name="GASOLINA">[17]INS!$D$561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GG" localSheetId="0">#REF!</definedName>
    <definedName name="GGG">#REF!</definedName>
    <definedName name="glpintura">'[31]Analisis Unit. '!$F$49</definedName>
    <definedName name="GRADER12G">[16]EQUIPOS!$I$11</definedName>
    <definedName name="graderm" localSheetId="0">'[13]Listado Equipos a utilizar'!#REF!</definedName>
    <definedName name="graderm">'[13]Listado Equipos a utilizar'!#REF!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'[11]M.O.'!#REF!</definedName>
    <definedName name="H">'[11]M.O.'!#REF!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[2]insumo!$D$36</definedName>
    <definedName name="HORACIO_3">"$#REF!.$L$66:$W$66"</definedName>
    <definedName name="horm.1.3">'[31]Analisis Unit. '!$F$74</definedName>
    <definedName name="horm.1.3.5">'[31]Analisis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'[35]HORM. Y MORTEROS.'!$H$212</definedName>
    <definedName name="Hormigon" localSheetId="0">#REF!</definedName>
    <definedName name="Hormigon">#REF!</definedName>
    <definedName name="Hormigón_Industrial_210_Kg_cm2">[40]Insumos!$B$71:$D$71</definedName>
    <definedName name="Hormigón_Industrial_210_Kg_cm2_1">[40]Insumos!$B$71:$D$71</definedName>
    <definedName name="Hormigón_Industrial_210_Kg_cm2_2">[40]Insumos!$B$71:$D$71</definedName>
    <definedName name="Hormigón_Industrial_210_Kg_cm2_3">[40]Insumos!$B$71:$D$71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40i" localSheetId="0">[16]MATERIALES!#REF!</definedName>
    <definedName name="Hormigon240i">[16]MATERIALES!#REF!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Hormsimple" localSheetId="0">#REF!</definedName>
    <definedName name="Hormsimple">#REF!</definedName>
    <definedName name="ilma" localSheetId="0">'[20]M.O.'!#REF!</definedName>
    <definedName name="ilma">'[20]M.O.'!#REF!</definedName>
    <definedName name="impresion_2" localSheetId="0">[41]Directos!#REF!</definedName>
    <definedName name="impresion_2">[41]Directos!#REF!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geniera">'[23]M.O.'!$C$10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tabo" localSheetId="0">#REF!</definedName>
    <definedName name="itabo">#REF!</definedName>
    <definedName name="Izado_de_Tabletas_3">#N/A</definedName>
    <definedName name="IZAJE_3">"$#REF!.$#REF!$#REF!"</definedName>
    <definedName name="Izaje_de_Vigas_Postensadas_3">#N/A</definedName>
    <definedName name="J" localSheetId="0">#REF!</definedName>
    <definedName name="J">#REF!</definedName>
    <definedName name="jminimo" localSheetId="0">#REF!</definedName>
    <definedName name="jminimo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'[20]M.O.'!#REF!</definedName>
    <definedName name="k">'[20]M.O.'!#REF!</definedName>
    <definedName name="kerosene" localSheetId="0">#REF!</definedName>
    <definedName name="kerosene">#REF!</definedName>
    <definedName name="Kilometro">[16]EQUIPOS!$I$25</definedName>
    <definedName name="komatsu" localSheetId="0">'[13]Listado Equipos a utilizar'!#REF!</definedName>
    <definedName name="komatsu">'[13]Listado Equipos a utilizar'!#REF!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[25]INSU!$B$41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[14]Insumos!$B$136:$D$136</definedName>
    <definedName name="ligadohormigon" localSheetId="0">[16]OBRAMANO!#REF!</definedName>
    <definedName name="ligadohormigon">[16]OBRAMANO!#REF!</definedName>
    <definedName name="ligadora" localSheetId="0">'[13]Listado Equipos a utilizar'!#REF!</definedName>
    <definedName name="ligadora">'[13]Listado Equipos a utilizar'!#REF!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ubricantes">[42]Materiales!$K$15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'[36]Costos Mano de Obra'!$O$52</definedName>
    <definedName name="M_O_Armadura_Columna">[14]Insumos!$B$78:$D$78</definedName>
    <definedName name="M_O_Armadura_Dintel_y_Viga">[14]Insumos!$B$79:$D$79</definedName>
    <definedName name="M_O_Cantos">[14]Insumos!$B$99:$D$99</definedName>
    <definedName name="M_O_Carpintero_2da._Categoría">[14]Insumos!$B$96:$D$96</definedName>
    <definedName name="M_O_Cerámica_Italiana_en_Pared">[14]Insumos!$B$102:$D$102</definedName>
    <definedName name="M_O_Colocación_Adoquines">[14]Insumos!$B$104:$D$104</definedName>
    <definedName name="M_O_Colocación_de_Bloques_de_4">[14]Insumos!$B$105:$D$105</definedName>
    <definedName name="M_O_Colocación_de_Bloques_de_6">[14]Insumos!$B$106:$D$106</definedName>
    <definedName name="M_O_Colocación_de_Bloques_de_8">[14]Insumos!$B$107:$D$107</definedName>
    <definedName name="M_O_Colocación_Listelos">[14]Insumos!$B$114:$D$114</definedName>
    <definedName name="M_O_Colocación_Piso_Cerámica_Criolla">[14]Insumos!$B$108:$D$108</definedName>
    <definedName name="M_O_Colocación_Piso_de_Granito_40_X_40">[14]Insumos!$B$111:$D$111</definedName>
    <definedName name="M_O_Colocación_Zócalos_de_Cerámica">[14]Insumos!$B$113:$D$113</definedName>
    <definedName name="M_O_Confección_de_Andamios">[14]Insumos!$B$115:$D$115</definedName>
    <definedName name="M_O_Construcción_Acera_Frotada_y_Violinada">[14]Insumos!$B$116:$D$116</definedName>
    <definedName name="M_O_Corte_y_Amarre_de_Varilla">[14]Insumos!$B$119:$D$119</definedName>
    <definedName name="M_O_Elaboración_Trampa_de_Grasa">[14]Insumos!$B$121:$D$121</definedName>
    <definedName name="M_O_Fino_de_Techo_Inclinado">[14]Insumos!$B$83:$D$83</definedName>
    <definedName name="M_O_Fino_de_Techo_Plano">[14]Insumos!$B$84:$D$84</definedName>
    <definedName name="M_O_Llenado_de_huecos">[14]Insumos!$B$86:$D$86</definedName>
    <definedName name="M_O_Maestro">[14]Insumos!$B$87:$D$87</definedName>
    <definedName name="M_O_Pañete_Maestreado_Exterior">[14]Insumos!$B$91:$D$91</definedName>
    <definedName name="M_O_Pañete_Maestreado_Interior">[14]Insumos!$B$92:$D$92</definedName>
    <definedName name="M_O_Preparación_del_Terreno">[14]Insumos!$B$94:$D$94</definedName>
    <definedName name="M_O_Quintal_Trabajado">[14]Insumos!$B$77:$D$77</definedName>
    <definedName name="M_O_Regado__Compactación__Mojado__Trasl.Mat.__A_M">[14]Insumos!$B$132:$D$132</definedName>
    <definedName name="M_O_Subida_de_Materiales">[14]Insumos!$B$95:$D$95</definedName>
    <definedName name="M_O_Técnico_Calificado">[14]Insumos!$B$149:$D$149</definedName>
    <definedName name="M_O_Zabaletas">[14]Insumos!$B$98:$D$98</definedName>
    <definedName name="m2ceramica">'[31]Analisis Unit. '!$F$47</definedName>
    <definedName name="m3arena">'[31]Analisis Unit. '!$F$41</definedName>
    <definedName name="m3arepanete">'[31]Analisis Unit. '!$F$44</definedName>
    <definedName name="m3grava">'[31]Analisis Unit. '!$F$42</definedName>
    <definedName name="MA" localSheetId="0">#REF!</definedName>
    <definedName name="MA">'[20]M.O.'!$C$10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AL">[6]MOJornal!$D$31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[15]INSU!$D$132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[17]INS!#REF!</definedName>
    <definedName name="MAESTROCARP">[17]INS!#REF!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no_de_Obra_Acero_3">#N/A</definedName>
    <definedName name="Mano_de_Obra_Madera_3">#N/A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'[13]Listado Equipos a utilizar'!#REF!</definedName>
    <definedName name="maquito">'[13]Listado Equipos a utilizar'!#REF!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tillo" localSheetId="0">#REF!</definedName>
    <definedName name="martillo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BR" localSheetId="0">#REF!</definedName>
    <definedName name="MBR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[2]Mezcla!$F$10</definedName>
    <definedName name="MEZCLA14">[2]Mezcla!$F$17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iscelaneos" localSheetId="0">#REF!</definedName>
    <definedName name="miscelaneos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[15]MO!$B$612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BASECON">'[33]M.O.'!$C$203</definedName>
    <definedName name="MOCONTEN553015">'[33]M.O.'!$C$216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[17]INS!#REF!</definedName>
    <definedName name="MOPISOCERAMICA">[17]INS!#REF!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'[31]Analisis Unit. '!$F$85</definedName>
    <definedName name="mortero.1.4.pañete">'[36]Ana.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vtierra" localSheetId="0">#REF!</definedName>
    <definedName name="movtierra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[43]Insumos!#REF!</definedName>
    <definedName name="NADA">[43]Insumos!#REF!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NGUNA" localSheetId="0">[43]Insumos!#REF!</definedName>
    <definedName name="NINGUNA">[43]Insumos!#REF!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ssan" localSheetId="0">'[13]Listado Equipos a utilizar'!#REF!</definedName>
    <definedName name="nissan">'[13]Listado Equipos a utilizar'!#REF!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" localSheetId="0">#REF!</definedName>
    <definedName name="o">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mencofrado" localSheetId="0">'[19]O.M. y Salarios'!#REF!</definedName>
    <definedName name="omencofrado">'[19]O.M. y Salarios'!#REF!</definedName>
    <definedName name="opala">[42]Salarios!$D$16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grader">[16]OBRAMANO!$F$74</definedName>
    <definedName name="operadorpala">[16]OBRAMANO!$F$72</definedName>
    <definedName name="operadorretro">[16]OBRAMANO!$F$77</definedName>
    <definedName name="operadorrodillo">[16]OBRAMANO!$F$75</definedName>
    <definedName name="operadortractor">[16]OBRAMANO!$F$76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[35]SALARIOS!$C$10</definedName>
    <definedName name="otractor">[42]Salarios!$D$14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[44]peso!#REF!</definedName>
    <definedName name="p">[44]peso!#REF!</definedName>
    <definedName name="P.U.Amercoat_385ASA_2">#N/A</definedName>
    <definedName name="P.U.Amercoat_385ASA_3">#N/A</definedName>
    <definedName name="P.U.Dimecote9">[45]Insumos!$E$13</definedName>
    <definedName name="P.U.Dimecote9_2">#N/A</definedName>
    <definedName name="P.U.Dimecote9_3">#N/A</definedName>
    <definedName name="P.U.Thinner1000">[45]Insumos!$E$12</definedName>
    <definedName name="P.U.Thinner1000_2">#N/A</definedName>
    <definedName name="P.U.Thinner1000_3">#N/A</definedName>
    <definedName name="P.U.Urethane_Acrilico">[45]Insumos!$E$17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[15]MO!$B$11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[25]MO!$B$11</definedName>
    <definedName name="PEONCARP" localSheetId="0">[17]INS!#REF!</definedName>
    <definedName name="PEONCARP">[17]INS!#REF!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[25]INSU!$B$91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HCH23BCO">[33]Ins!$E$627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[35]INS!$D$770</definedName>
    <definedName name="pino1x10bruto">[33]Ins!$E$816</definedName>
    <definedName name="pinobruto">[16]MATERIALES!$G$33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O_GRANITO_FONDO_BCO">[25]INSU!$B$103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[25]INSU!$B$90</definedName>
    <definedName name="PLIGADORA2">[17]INS!$D$563</definedName>
    <definedName name="PLIGADORA2_6" localSheetId="0">#REF!</definedName>
    <definedName name="PLIGADORA2_6">#REF!</definedName>
    <definedName name="PLOMERO" localSheetId="0">[17]INS!#REF!</definedName>
    <definedName name="PLOMERO">[17]INS!#REF!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[17]INS!#REF!</definedName>
    <definedName name="PLOMEROAYUDANTE">[17]INS!#REF!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[17]INS!#REF!</definedName>
    <definedName name="PLOMEROOFICIAL">[17]INS!#REF!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[15]INSU!$D$133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[30]precios!#REF!</definedName>
    <definedName name="pmadera2162">[30]precios!#REF!</definedName>
    <definedName name="pmadera2162_8" localSheetId="0">#REF!</definedName>
    <definedName name="pmadera2162_8">#REF!</definedName>
    <definedName name="po">[46]PRESUPUESTO!$O$9:$O$236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s">[47]Precios!$A$4:$F$1576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liminares" localSheetId="0">#REF!</definedName>
    <definedName name="Preliminares">#REF!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ESUPUESTRO23" localSheetId="0">#REF!</definedName>
    <definedName name="PRESUPUESTRO23">#REF!</definedName>
    <definedName name="PRIMA_3">"$#REF!.$M$38"</definedName>
    <definedName name="PROMEDIO" localSheetId="0">#REF!</definedName>
    <definedName name="PROMEDIO">#REF!</definedName>
    <definedName name="prticos_3">#N/A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ESC">'[33]M.O.'!$C$970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'[14]Análisis de Precios'!$F$201</definedName>
    <definedName name="PWINCHE2000K">[17]INS!$D$568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[48]INS!#REF!</definedName>
    <definedName name="QQ">[48]INS!#REF!</definedName>
    <definedName name="QQQ" localSheetId="0">'[11]M.O.'!#REF!</definedName>
    <definedName name="QQQ">'[11]M.O.'!#REF!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[46]PRESUPUESTO!$M$10:$AH$731</definedName>
    <definedName name="qwe">[49]INSU!$D$133</definedName>
    <definedName name="qwe_6" localSheetId="0">#REF!</definedName>
    <definedName name="qwe_6">#REF!</definedName>
    <definedName name="rastra" localSheetId="0">'[13]Listado Equipos a utilizar'!#REF!</definedName>
    <definedName name="rastra">'[13]Listado Equipos a utilizar'!#REF!</definedName>
    <definedName name="rastrapuas" localSheetId="0">'[13]Listado Equipos a utilizar'!#REF!</definedName>
    <definedName name="rastrapuas">'[13]Listado Equipos a utilizar'!#REF!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FERENCIA" localSheetId="0">[50]COF!$G$733</definedName>
    <definedName name="REFERENCIA">[51]COF!$G$733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SISADO" localSheetId="0">'[1]M.O.'!#REF!</definedName>
    <definedName name="RESISADO">'[1]M.O.'!#REF!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EVISADO" localSheetId="0">#REF!</definedName>
    <definedName name="REVISADO">#REF!</definedName>
    <definedName name="rodillo" localSheetId="0">'[13]Listado Equipos a utilizar'!#REF!</definedName>
    <definedName name="rodillo">'[13]Listado Equipos a utilizar'!#REF!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dneu" localSheetId="0">'[13]Listado Equipos a utilizar'!#REF!</definedName>
    <definedName name="rodneu">'[13]Listado Equipos a utilizar'!#REF!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ALARIO" localSheetId="0">#REF!</definedName>
    <definedName name="SALARIO">#REF!</definedName>
    <definedName name="SALIDA">#N/A</definedName>
    <definedName name="SALIDA_6">NA()</definedName>
    <definedName name="SDFSDD" localSheetId="0">#REF!</definedName>
    <definedName name="SDFSDD">#REF!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olvente" localSheetId="0">#REF!</definedName>
    <definedName name="solvente">#REF!</definedName>
    <definedName name="spm" localSheetId="0">#REF!</definedName>
    <definedName name="spm">#REF!</definedName>
    <definedName name="SS">'[20]M.O.'!$C$12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[52]presupuesto!#REF!</definedName>
    <definedName name="SUB">[52]presupuesto!#REF!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base" localSheetId="0">#REF!</definedName>
    <definedName name="subbase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SUMINISTROS" localSheetId="0">#REF!</definedName>
    <definedName name="SUMINISTROS">#REF!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CAL">[6]MOJornal!$D$63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'PRES PERAVIA  DESPACHAR 2020'!$2:$6</definedName>
    <definedName name="_xlnm.Print_Titles">#N/A</definedName>
    <definedName name="tiza" localSheetId="0">#REF!</definedName>
    <definedName name="tiza">#REF!</definedName>
    <definedName name="TNC" localSheetId="0">#REF!</definedName>
    <definedName name="TNC">#REF!</definedName>
    <definedName name="TNCAL">[6]MOJornal!$D$73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CTORD">[32]EQUIPOS!$D$14</definedName>
    <definedName name="tractorm" localSheetId="0">'[13]Listado Equipos a utilizar'!#REF!</definedName>
    <definedName name="tractorm">'[13]Listado Equipos a utilizar'!#REF!</definedName>
    <definedName name="TRANSESC">[33]Ins!$E$660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pasf" localSheetId="0">'[13]Listado Equipos a utilizar'!#REF!</definedName>
    <definedName name="transpasf">'[13]Listado Equipos a utilizar'!#REF!</definedName>
    <definedName name="transporte">'[19]Resumen Precio Equipos'!$C$30</definedName>
    <definedName name="Tratamiento_Moldes_para_Barandilla_3">#N/A</definedName>
    <definedName name="TRATARMADERA">'[53]Ins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ruct" localSheetId="0">[19]Materiales!#REF!</definedName>
    <definedName name="truct">[19]Materiales!#REF!</definedName>
    <definedName name="tub8x12">[7]analisis!$G$2313</definedName>
    <definedName name="tub8x516">[7]analisis!$G$2322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so.vibrador">'[36]Costos Mano de Obra'!$O$42</definedName>
    <definedName name="VACC">[9]Precio!$F$31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olteobote" localSheetId="0">'[13]Listado Equipos a utilizar'!#REF!</definedName>
    <definedName name="volteobote">'[13]Listado Equipos a utilizar'!#REF!</definedName>
    <definedName name="volteobotela" localSheetId="0">'[13]Listado Equipos a utilizar'!#REF!</definedName>
    <definedName name="volteobotela">'[13]Listado Equipos a utilizar'!#REF!</definedName>
    <definedName name="volteobotelargo" localSheetId="0">'[13]Listado Equipos a utilizar'!#REF!</definedName>
    <definedName name="volteobotelargo">'[13]Listado Equipos a utilizar'!#REF!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VXCSD" localSheetId="0">#REF!</definedName>
    <definedName name="VXCSD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[48]INS!$D$561</definedName>
    <definedName name="XXX" localSheetId="0">#REF!</definedName>
    <definedName name="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'[4]caseta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91029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27" l="1"/>
  <c r="F12" i="27" l="1"/>
  <c r="F753" i="27" l="1"/>
  <c r="F752" i="27"/>
  <c r="F754" i="27" s="1"/>
  <c r="F743" i="27"/>
  <c r="F744" i="27"/>
  <c r="F745" i="27"/>
  <c r="F746" i="27"/>
  <c r="F747" i="27"/>
  <c r="F748" i="27"/>
  <c r="F742" i="27"/>
  <c r="F708" i="27"/>
  <c r="F709" i="27"/>
  <c r="F710" i="27"/>
  <c r="F711" i="27"/>
  <c r="F712" i="27"/>
  <c r="F713" i="27"/>
  <c r="F714" i="27"/>
  <c r="F715" i="27"/>
  <c r="F716" i="27"/>
  <c r="F717" i="27"/>
  <c r="F718" i="27"/>
  <c r="F719" i="27"/>
  <c r="F720" i="27"/>
  <c r="F721" i="27"/>
  <c r="F722" i="27"/>
  <c r="F723" i="27"/>
  <c r="F724" i="27"/>
  <c r="F725" i="27"/>
  <c r="F726" i="27"/>
  <c r="F727" i="27"/>
  <c r="F728" i="27"/>
  <c r="F729" i="27"/>
  <c r="F730" i="27"/>
  <c r="F731" i="27"/>
  <c r="F732" i="27"/>
  <c r="F733" i="27"/>
  <c r="F734" i="27"/>
  <c r="F735" i="27"/>
  <c r="F736" i="27"/>
  <c r="F737" i="27"/>
  <c r="F738" i="27"/>
  <c r="F707" i="27"/>
  <c r="F633" i="27"/>
  <c r="F634" i="27"/>
  <c r="F635" i="27"/>
  <c r="F636" i="27"/>
  <c r="F637" i="27"/>
  <c r="F638" i="27"/>
  <c r="F639" i="27"/>
  <c r="F640" i="27"/>
  <c r="F641" i="27"/>
  <c r="F642" i="27"/>
  <c r="F643" i="27"/>
  <c r="F644" i="27"/>
  <c r="F645" i="27"/>
  <c r="F646" i="27"/>
  <c r="F647" i="27"/>
  <c r="F648" i="27"/>
  <c r="F649" i="27"/>
  <c r="F650" i="27"/>
  <c r="F651" i="27"/>
  <c r="F652" i="27"/>
  <c r="F653" i="27"/>
  <c r="F654" i="27"/>
  <c r="F655" i="27"/>
  <c r="F656" i="27"/>
  <c r="F657" i="27"/>
  <c r="F658" i="27"/>
  <c r="F659" i="27"/>
  <c r="F660" i="27"/>
  <c r="F661" i="27"/>
  <c r="F662" i="27"/>
  <c r="F663" i="27"/>
  <c r="F664" i="27"/>
  <c r="F665" i="27"/>
  <c r="F666" i="27"/>
  <c r="F667" i="27"/>
  <c r="F668" i="27"/>
  <c r="F669" i="27"/>
  <c r="F670" i="27"/>
  <c r="F671" i="27"/>
  <c r="F672" i="27"/>
  <c r="F673" i="27"/>
  <c r="F674" i="27"/>
  <c r="F675" i="27"/>
  <c r="F676" i="27"/>
  <c r="F677" i="27"/>
  <c r="F678" i="27"/>
  <c r="F679" i="27"/>
  <c r="F680" i="27"/>
  <c r="F681" i="27"/>
  <c r="F682" i="27"/>
  <c r="F683" i="27"/>
  <c r="F684" i="27"/>
  <c r="F685" i="27"/>
  <c r="F686" i="27"/>
  <c r="F687" i="27"/>
  <c r="F688" i="27"/>
  <c r="F689" i="27"/>
  <c r="F690" i="27"/>
  <c r="F691" i="27"/>
  <c r="F692" i="27"/>
  <c r="F693" i="27"/>
  <c r="F694" i="27"/>
  <c r="F695" i="27"/>
  <c r="F696" i="27"/>
  <c r="F697" i="27"/>
  <c r="F698" i="27"/>
  <c r="F699" i="27"/>
  <c r="F700" i="27"/>
  <c r="F632" i="27"/>
  <c r="F567" i="27"/>
  <c r="F568" i="27"/>
  <c r="F569" i="27"/>
  <c r="F570" i="27"/>
  <c r="F571" i="27"/>
  <c r="F572" i="27"/>
  <c r="F573" i="27"/>
  <c r="F574" i="27"/>
  <c r="F575" i="27"/>
  <c r="F576" i="27"/>
  <c r="F577" i="27"/>
  <c r="F578" i="27"/>
  <c r="F579" i="27"/>
  <c r="F580" i="27"/>
  <c r="F581" i="27"/>
  <c r="F582" i="27"/>
  <c r="F583" i="27"/>
  <c r="F584" i="27"/>
  <c r="F585" i="27"/>
  <c r="F586" i="27"/>
  <c r="F587" i="27"/>
  <c r="F588" i="27"/>
  <c r="F589" i="27"/>
  <c r="F590" i="27"/>
  <c r="F591" i="27"/>
  <c r="F592" i="27"/>
  <c r="F593" i="27"/>
  <c r="F594" i="27"/>
  <c r="F595" i="27"/>
  <c r="F596" i="27"/>
  <c r="F597" i="27"/>
  <c r="F598" i="27"/>
  <c r="F599" i="27"/>
  <c r="F600" i="27"/>
  <c r="F601" i="27"/>
  <c r="F602" i="27"/>
  <c r="F603" i="27"/>
  <c r="F604" i="27"/>
  <c r="F605" i="27"/>
  <c r="F606" i="27"/>
  <c r="F607" i="27"/>
  <c r="F608" i="27"/>
  <c r="F609" i="27"/>
  <c r="F610" i="27"/>
  <c r="F611" i="27"/>
  <c r="F612" i="27"/>
  <c r="F613" i="27"/>
  <c r="F614" i="27"/>
  <c r="F615" i="27"/>
  <c r="F616" i="27"/>
  <c r="F617" i="27"/>
  <c r="F618" i="27"/>
  <c r="F619" i="27"/>
  <c r="F620" i="27"/>
  <c r="F621" i="27"/>
  <c r="F622" i="27"/>
  <c r="F623" i="27"/>
  <c r="F624" i="27"/>
  <c r="F625" i="27"/>
  <c r="F626" i="27"/>
  <c r="F566" i="27"/>
  <c r="F627" i="27" s="1"/>
  <c r="F460" i="27"/>
  <c r="F461" i="27"/>
  <c r="F462" i="27"/>
  <c r="F463" i="27"/>
  <c r="F464" i="27"/>
  <c r="F465" i="27"/>
  <c r="F466" i="27"/>
  <c r="F467" i="27"/>
  <c r="F468" i="27"/>
  <c r="F469" i="27"/>
  <c r="F470" i="27"/>
  <c r="F471" i="27"/>
  <c r="F472" i="27"/>
  <c r="F473" i="27"/>
  <c r="F474" i="27"/>
  <c r="F475" i="27"/>
  <c r="F476" i="27"/>
  <c r="F477" i="27"/>
  <c r="F478" i="27"/>
  <c r="F479" i="27"/>
  <c r="F480" i="27"/>
  <c r="F481" i="27"/>
  <c r="F482" i="27"/>
  <c r="F483" i="27"/>
  <c r="F484" i="27"/>
  <c r="F485" i="27"/>
  <c r="F486" i="27"/>
  <c r="F487" i="27"/>
  <c r="F488" i="27"/>
  <c r="F489" i="27"/>
  <c r="F490" i="27"/>
  <c r="F491" i="27"/>
  <c r="F492" i="27"/>
  <c r="F493" i="27"/>
  <c r="F494" i="27"/>
  <c r="F495" i="27"/>
  <c r="F496" i="27"/>
  <c r="F497" i="27"/>
  <c r="F498" i="27"/>
  <c r="F499" i="27"/>
  <c r="F500" i="27"/>
  <c r="F501" i="27"/>
  <c r="F502" i="27"/>
  <c r="F503" i="27"/>
  <c r="F504" i="27"/>
  <c r="F505" i="27"/>
  <c r="F506" i="27"/>
  <c r="F507" i="27"/>
  <c r="F508" i="27"/>
  <c r="F509" i="27"/>
  <c r="F510" i="27"/>
  <c r="F511" i="27"/>
  <c r="F512" i="27"/>
  <c r="F513" i="27"/>
  <c r="F514" i="27"/>
  <c r="F515" i="27"/>
  <c r="F516" i="27"/>
  <c r="F517" i="27"/>
  <c r="F518" i="27"/>
  <c r="F519" i="27"/>
  <c r="F520" i="27"/>
  <c r="F521" i="27"/>
  <c r="F522" i="27"/>
  <c r="F523" i="27"/>
  <c r="F524" i="27"/>
  <c r="F525" i="27"/>
  <c r="F526" i="27"/>
  <c r="F527" i="27"/>
  <c r="F528" i="27"/>
  <c r="F529" i="27"/>
  <c r="F530" i="27"/>
  <c r="F531" i="27"/>
  <c r="F532" i="27"/>
  <c r="F533" i="27"/>
  <c r="F534" i="27"/>
  <c r="F535" i="27"/>
  <c r="F536" i="27"/>
  <c r="F537" i="27"/>
  <c r="F538" i="27"/>
  <c r="F539" i="27"/>
  <c r="F540" i="27"/>
  <c r="F541" i="27"/>
  <c r="F542" i="27"/>
  <c r="F543" i="27"/>
  <c r="F544" i="27"/>
  <c r="F545" i="27"/>
  <c r="F546" i="27"/>
  <c r="F547" i="27"/>
  <c r="F548" i="27"/>
  <c r="F549" i="27"/>
  <c r="F550" i="27"/>
  <c r="F551" i="27"/>
  <c r="F552" i="27"/>
  <c r="F553" i="27"/>
  <c r="F554" i="27"/>
  <c r="F555" i="27"/>
  <c r="F556" i="27"/>
  <c r="F557" i="27"/>
  <c r="F558" i="27"/>
  <c r="F559" i="27"/>
  <c r="F560" i="27"/>
  <c r="F459" i="27"/>
  <c r="F354" i="27"/>
  <c r="F355" i="27"/>
  <c r="F356" i="27"/>
  <c r="F357" i="27"/>
  <c r="F358" i="27"/>
  <c r="F359" i="27"/>
  <c r="F360" i="27"/>
  <c r="F361" i="27"/>
  <c r="F362" i="27"/>
  <c r="F363" i="27"/>
  <c r="F364" i="27"/>
  <c r="F365" i="27"/>
  <c r="F366" i="27"/>
  <c r="F367" i="27"/>
  <c r="F368" i="27"/>
  <c r="F369" i="27"/>
  <c r="F370" i="27"/>
  <c r="F371" i="27"/>
  <c r="F372" i="27"/>
  <c r="F373" i="27"/>
  <c r="F374" i="27"/>
  <c r="F375" i="27"/>
  <c r="F376" i="27"/>
  <c r="F377" i="27"/>
  <c r="F378" i="27"/>
  <c r="F379" i="27"/>
  <c r="F380" i="27"/>
  <c r="F381" i="27"/>
  <c r="F382" i="27"/>
  <c r="F383" i="27"/>
  <c r="F384" i="27"/>
  <c r="F385" i="27"/>
  <c r="F386" i="27"/>
  <c r="F387" i="27"/>
  <c r="F388" i="27"/>
  <c r="F389" i="27"/>
  <c r="F390" i="27"/>
  <c r="F391" i="27"/>
  <c r="F392" i="27"/>
  <c r="F393" i="27"/>
  <c r="F394" i="27"/>
  <c r="F395" i="27"/>
  <c r="F396" i="27"/>
  <c r="F397" i="27"/>
  <c r="F398" i="27"/>
  <c r="F399" i="27"/>
  <c r="F400" i="27"/>
  <c r="F401" i="27"/>
  <c r="F402" i="27"/>
  <c r="F403" i="27"/>
  <c r="F404" i="27"/>
  <c r="F405" i="27"/>
  <c r="F406" i="27"/>
  <c r="F407" i="27"/>
  <c r="F408" i="27"/>
  <c r="F409" i="27"/>
  <c r="F410" i="27"/>
  <c r="F411" i="27"/>
  <c r="F412" i="27"/>
  <c r="F413" i="27"/>
  <c r="F414" i="27"/>
  <c r="F415" i="27"/>
  <c r="F416" i="27"/>
  <c r="F417" i="27"/>
  <c r="F418" i="27"/>
  <c r="F419" i="27"/>
  <c r="F420" i="27"/>
  <c r="F421" i="27"/>
  <c r="F422" i="27"/>
  <c r="F423" i="27"/>
  <c r="F424" i="27"/>
  <c r="F425" i="27"/>
  <c r="F426" i="27"/>
  <c r="F427" i="27"/>
  <c r="F428" i="27"/>
  <c r="F429" i="27"/>
  <c r="F430" i="27"/>
  <c r="F431" i="27"/>
  <c r="F432" i="27"/>
  <c r="F433" i="27"/>
  <c r="F434" i="27"/>
  <c r="F435" i="27"/>
  <c r="F436" i="27"/>
  <c r="F437" i="27"/>
  <c r="F438" i="27"/>
  <c r="F439" i="27"/>
  <c r="F440" i="27"/>
  <c r="F441" i="27"/>
  <c r="F442" i="27"/>
  <c r="F443" i="27"/>
  <c r="F444" i="27"/>
  <c r="F445" i="27"/>
  <c r="F446" i="27"/>
  <c r="F447" i="27"/>
  <c r="F448" i="27"/>
  <c r="F449" i="27"/>
  <c r="F450" i="27"/>
  <c r="F451" i="27"/>
  <c r="F452" i="27"/>
  <c r="F453" i="27"/>
  <c r="F454" i="27"/>
  <c r="F350" i="27"/>
  <c r="F353" i="27"/>
  <c r="F270" i="27"/>
  <c r="F271" i="27"/>
  <c r="F272" i="27"/>
  <c r="F273" i="27"/>
  <c r="F274" i="27"/>
  <c r="F275" i="27"/>
  <c r="F276" i="27"/>
  <c r="F277" i="27"/>
  <c r="F278" i="27"/>
  <c r="F279" i="27"/>
  <c r="F280" i="27"/>
  <c r="F281" i="27"/>
  <c r="F282" i="27"/>
  <c r="F283" i="27"/>
  <c r="F284" i="27"/>
  <c r="F285" i="27"/>
  <c r="F286" i="27"/>
  <c r="F287" i="27"/>
  <c r="F288" i="27"/>
  <c r="F289" i="27"/>
  <c r="F290" i="27"/>
  <c r="F291" i="27"/>
  <c r="F292" i="27"/>
  <c r="F293" i="27"/>
  <c r="F294" i="27"/>
  <c r="F295" i="27"/>
  <c r="F296" i="27"/>
  <c r="F297" i="27"/>
  <c r="F298" i="27"/>
  <c r="F299" i="27"/>
  <c r="F300" i="27"/>
  <c r="F301" i="27"/>
  <c r="F302" i="27"/>
  <c r="F303" i="27"/>
  <c r="F304" i="27"/>
  <c r="F305" i="27"/>
  <c r="F306" i="27"/>
  <c r="F307" i="27"/>
  <c r="F308" i="27"/>
  <c r="F309" i="27"/>
  <c r="F310" i="27"/>
  <c r="F311" i="27"/>
  <c r="F312" i="27"/>
  <c r="F313" i="27"/>
  <c r="F314" i="27"/>
  <c r="F315" i="27"/>
  <c r="F316" i="27"/>
  <c r="F317" i="27"/>
  <c r="F318" i="27"/>
  <c r="F319" i="27"/>
  <c r="F320" i="27"/>
  <c r="F321" i="27"/>
  <c r="F322" i="27"/>
  <c r="F323" i="27"/>
  <c r="F324" i="27"/>
  <c r="F325" i="27"/>
  <c r="F326" i="27"/>
  <c r="F327" i="27"/>
  <c r="F328" i="27"/>
  <c r="F329" i="27"/>
  <c r="F330" i="27"/>
  <c r="F331" i="27"/>
  <c r="F332" i="27"/>
  <c r="F333" i="27"/>
  <c r="F334" i="27"/>
  <c r="F335" i="27"/>
  <c r="F336" i="27"/>
  <c r="F337" i="27"/>
  <c r="F338" i="27"/>
  <c r="F339" i="27"/>
  <c r="F340" i="27"/>
  <c r="F341" i="27"/>
  <c r="F342" i="27"/>
  <c r="F343" i="27"/>
  <c r="F344" i="27"/>
  <c r="F345" i="27"/>
  <c r="F269" i="27"/>
  <c r="F208" i="27"/>
  <c r="F209" i="27"/>
  <c r="F210" i="27"/>
  <c r="F211" i="27"/>
  <c r="F212" i="27"/>
  <c r="F213" i="27"/>
  <c r="F214" i="27"/>
  <c r="F215" i="27"/>
  <c r="F216" i="27"/>
  <c r="F217" i="27"/>
  <c r="F218" i="27"/>
  <c r="F219" i="27"/>
  <c r="F220" i="27"/>
  <c r="F221" i="27"/>
  <c r="F222" i="27"/>
  <c r="F223" i="27"/>
  <c r="F224" i="27"/>
  <c r="F225" i="27"/>
  <c r="F226" i="27"/>
  <c r="F227" i="27"/>
  <c r="F228" i="27"/>
  <c r="F229" i="27"/>
  <c r="F230" i="27"/>
  <c r="F231" i="27"/>
  <c r="F232" i="27"/>
  <c r="F233" i="27"/>
  <c r="F234" i="27"/>
  <c r="F235" i="27"/>
  <c r="F236" i="27"/>
  <c r="F237" i="27"/>
  <c r="F238" i="27"/>
  <c r="F239" i="27"/>
  <c r="F240" i="27"/>
  <c r="F241" i="27"/>
  <c r="F242" i="27"/>
  <c r="F243" i="27"/>
  <c r="F244" i="27"/>
  <c r="F245" i="27"/>
  <c r="F246" i="27"/>
  <c r="F247" i="27"/>
  <c r="F248" i="27"/>
  <c r="F249" i="27"/>
  <c r="F250" i="27"/>
  <c r="F251" i="27"/>
  <c r="F252" i="27"/>
  <c r="F253" i="27"/>
  <c r="F254" i="27"/>
  <c r="F255" i="27"/>
  <c r="F256" i="27"/>
  <c r="F257" i="27"/>
  <c r="F258" i="27"/>
  <c r="F259" i="27"/>
  <c r="F260" i="27"/>
  <c r="F261" i="27"/>
  <c r="F262" i="27"/>
  <c r="F207" i="27"/>
  <c r="F163" i="27"/>
  <c r="F168" i="27"/>
  <c r="F169" i="27"/>
  <c r="F170" i="27"/>
  <c r="F171" i="27"/>
  <c r="F172" i="27"/>
  <c r="F173" i="27"/>
  <c r="F174" i="27"/>
  <c r="F175" i="27"/>
  <c r="F176" i="27"/>
  <c r="F177" i="27"/>
  <c r="F178" i="27"/>
  <c r="F179" i="27"/>
  <c r="F180" i="27"/>
  <c r="F181" i="27"/>
  <c r="F182" i="27"/>
  <c r="F183" i="27"/>
  <c r="F184" i="27"/>
  <c r="F185" i="27"/>
  <c r="F186" i="27"/>
  <c r="F187" i="27"/>
  <c r="F188" i="27"/>
  <c r="F189" i="27"/>
  <c r="F190" i="27"/>
  <c r="F191" i="27"/>
  <c r="F192" i="27"/>
  <c r="F193" i="27"/>
  <c r="F196" i="27"/>
  <c r="F197" i="27"/>
  <c r="F198" i="27"/>
  <c r="F199" i="27"/>
  <c r="F200" i="27"/>
  <c r="F201" i="27"/>
  <c r="F167" i="27"/>
  <c r="F194" i="27" s="1"/>
  <c r="F132" i="27"/>
  <c r="F133" i="27"/>
  <c r="F134" i="27"/>
  <c r="F135" i="27"/>
  <c r="F136" i="27"/>
  <c r="F137" i="27"/>
  <c r="F138" i="27"/>
  <c r="F139" i="27"/>
  <c r="F140" i="27"/>
  <c r="F141" i="27"/>
  <c r="F142" i="27"/>
  <c r="F143" i="27"/>
  <c r="F144" i="27"/>
  <c r="F145" i="27"/>
  <c r="F146" i="27"/>
  <c r="F148" i="27"/>
  <c r="F150" i="27"/>
  <c r="F151" i="27"/>
  <c r="F152" i="27"/>
  <c r="F153" i="27"/>
  <c r="F154" i="27"/>
  <c r="F155" i="27"/>
  <c r="F156" i="27"/>
  <c r="F157" i="27"/>
  <c r="F158" i="27"/>
  <c r="F159" i="27"/>
  <c r="F160" i="27"/>
  <c r="F161" i="27"/>
  <c r="F162" i="27"/>
  <c r="F131" i="27"/>
  <c r="F126" i="27"/>
  <c r="F125" i="27"/>
  <c r="F124" i="27"/>
  <c r="F123" i="27"/>
  <c r="F122" i="27"/>
  <c r="F121" i="27"/>
  <c r="F120" i="27"/>
  <c r="F119" i="27"/>
  <c r="F118" i="27"/>
  <c r="F117" i="27"/>
  <c r="F116" i="27"/>
  <c r="F115" i="27"/>
  <c r="F114" i="27"/>
  <c r="F113" i="27"/>
  <c r="F112" i="27"/>
  <c r="F111" i="27"/>
  <c r="F110" i="27"/>
  <c r="F109" i="27"/>
  <c r="F108" i="27"/>
  <c r="F107" i="27"/>
  <c r="F106" i="27"/>
  <c r="F105" i="27"/>
  <c r="F104" i="27"/>
  <c r="F103" i="27"/>
  <c r="F102" i="27"/>
  <c r="F101" i="27"/>
  <c r="F100" i="27"/>
  <c r="F99" i="27"/>
  <c r="F98" i="27"/>
  <c r="F97" i="27"/>
  <c r="F96" i="27"/>
  <c r="F95" i="27"/>
  <c r="F94" i="27"/>
  <c r="F93" i="27"/>
  <c r="F92" i="27"/>
  <c r="F91" i="27"/>
  <c r="F90" i="27"/>
  <c r="F89" i="27"/>
  <c r="F88" i="27"/>
  <c r="F73" i="27"/>
  <c r="F80" i="27"/>
  <c r="F79" i="27"/>
  <c r="F78" i="27"/>
  <c r="F77" i="27"/>
  <c r="F76" i="27"/>
  <c r="F75" i="27"/>
  <c r="F74" i="27"/>
  <c r="F72" i="27"/>
  <c r="F71" i="27"/>
  <c r="F70" i="27"/>
  <c r="F69" i="27"/>
  <c r="F68" i="27"/>
  <c r="F67" i="27"/>
  <c r="F66" i="27"/>
  <c r="F65" i="27"/>
  <c r="F64" i="27"/>
  <c r="F63" i="27"/>
  <c r="F62" i="27"/>
  <c r="F61" i="27"/>
  <c r="F60" i="27"/>
  <c r="F59" i="27"/>
  <c r="F58" i="27"/>
  <c r="F57" i="27"/>
  <c r="F56" i="27"/>
  <c r="F55" i="27"/>
  <c r="F54" i="27"/>
  <c r="F53" i="27"/>
  <c r="F52" i="27"/>
  <c r="F5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455" i="27" l="1"/>
  <c r="F127" i="27"/>
  <c r="F701" i="27"/>
  <c r="F164" i="27"/>
  <c r="F147" i="27"/>
  <c r="F202" i="27"/>
  <c r="F263" i="27"/>
  <c r="F561" i="27"/>
  <c r="F739" i="27"/>
  <c r="F749" i="27"/>
  <c r="F265" i="27"/>
  <c r="F81" i="27"/>
  <c r="P589" i="27"/>
  <c r="J893" i="27"/>
  <c r="J894" i="27"/>
  <c r="J895" i="27"/>
  <c r="J896" i="27"/>
  <c r="J897" i="27"/>
  <c r="J898" i="27"/>
  <c r="J899" i="27"/>
  <c r="J900" i="27"/>
  <c r="F756" i="27" l="1"/>
  <c r="F769" i="27" s="1"/>
  <c r="A641" i="27"/>
  <c r="A642" i="27" s="1"/>
  <c r="A643" i="27" s="1"/>
  <c r="A644" i="27" s="1"/>
  <c r="A645" i="27" s="1"/>
  <c r="A646" i="27" s="1"/>
  <c r="A647" i="27" s="1"/>
  <c r="A648" i="27" s="1"/>
  <c r="A649" i="27" s="1"/>
  <c r="A536" i="27"/>
  <c r="A537" i="27" s="1"/>
  <c r="A538" i="27" s="1"/>
  <c r="A66" i="27"/>
  <c r="A67" i="27" s="1"/>
  <c r="A68" i="27" s="1"/>
  <c r="A69" i="27" s="1"/>
  <c r="A60" i="27"/>
  <c r="A61" i="27" s="1"/>
  <c r="A62" i="27" s="1"/>
  <c r="A63" i="27" s="1"/>
  <c r="A55" i="27"/>
  <c r="U27" i="27"/>
  <c r="U25" i="27"/>
  <c r="F11" i="27"/>
  <c r="F767" i="27" l="1"/>
  <c r="F771" i="27"/>
  <c r="F757" i="27"/>
  <c r="F770" i="27"/>
  <c r="F761" i="27"/>
  <c r="F763" i="27"/>
  <c r="F768" i="27"/>
  <c r="F765" i="27"/>
  <c r="F762" i="27"/>
  <c r="F760" i="27"/>
  <c r="F766" i="27" s="1"/>
  <c r="F764" i="27"/>
  <c r="U26" i="27"/>
  <c r="F772" i="27" l="1"/>
  <c r="F774" i="27" s="1"/>
  <c r="L569" i="27"/>
  <c r="A539" i="27"/>
  <c r="A540" i="27" s="1"/>
  <c r="A541" i="27" s="1"/>
  <c r="A542" i="27" s="1"/>
  <c r="A543" i="27" s="1"/>
  <c r="A544" i="27" s="1"/>
</calcChain>
</file>

<file path=xl/sharedStrings.xml><?xml version="1.0" encoding="utf-8"?>
<sst xmlns="http://schemas.openxmlformats.org/spreadsheetml/2006/main" count="1212" uniqueCount="533">
  <si>
    <t>ZONA: IV</t>
  </si>
  <si>
    <t>No</t>
  </si>
  <si>
    <t>P A R T I D A S</t>
  </si>
  <si>
    <t>CANTIDAD</t>
  </si>
  <si>
    <t>U</t>
  </si>
  <si>
    <t>P.U. (RD$)</t>
  </si>
  <si>
    <t xml:space="preserve"> VALOR (RD$)</t>
  </si>
  <si>
    <t>A</t>
  </si>
  <si>
    <t>PRELIMINARES</t>
  </si>
  <si>
    <t>REPLANTEO</t>
  </si>
  <si>
    <t>M</t>
  </si>
  <si>
    <t>MOVIMIENTO DE TIERRA</t>
  </si>
  <si>
    <t>M3</t>
  </si>
  <si>
    <t>ASIENTO DE ARENA</t>
  </si>
  <si>
    <t>ML</t>
  </si>
  <si>
    <t>M2</t>
  </si>
  <si>
    <t>REPARACION DE SERVICIOS EXISTENTES</t>
  </si>
  <si>
    <t>B</t>
  </si>
  <si>
    <t>C</t>
  </si>
  <si>
    <t>D</t>
  </si>
  <si>
    <t>VARIOS</t>
  </si>
  <si>
    <t>GASTOS INDIRECTOS</t>
  </si>
  <si>
    <t>HONORARIOS PROFESIONALES</t>
  </si>
  <si>
    <t>GASTOS ADMINISTRATIVOS</t>
  </si>
  <si>
    <t>TRANSPORTE</t>
  </si>
  <si>
    <t>LEY 6-86</t>
  </si>
  <si>
    <t>IMPREVISTOS</t>
  </si>
  <si>
    <t>PROVINCIA:PERAVIA</t>
  </si>
  <si>
    <t>MOVIMIENTO DE TIERRA:</t>
  </si>
  <si>
    <t>EXCAVACION MATERIAL COMPACTADO</t>
  </si>
  <si>
    <t>SUMINISTRO DE TUBERIA:</t>
  </si>
  <si>
    <t>COLOCACIÓN DE TUBERIA:</t>
  </si>
  <si>
    <t>SUMINISTRO Y COLOCACIÓN DE PIEZAS ESPECIALES:</t>
  </si>
  <si>
    <t xml:space="preserve">CAJA TELESCOPICA </t>
  </si>
  <si>
    <t>JUNTA DRESSER 4"</t>
  </si>
  <si>
    <t>ANCLAJE DE H.S.</t>
  </si>
  <si>
    <t>MANO DE OBRA</t>
  </si>
  <si>
    <t xml:space="preserve">DE Ø6" PVC SDR-26 C/J.G.+ 3% PERD. </t>
  </si>
  <si>
    <t xml:space="preserve">VALVULA DE AIRE  Ø 1" H.F. </t>
  </si>
  <si>
    <t xml:space="preserve">VALVULA DE AIRE COMBINADO Ø 1" H.F. </t>
  </si>
  <si>
    <t>REGISTRO P/VALVULAS DE AIRE</t>
  </si>
  <si>
    <t>PRUEBAS HIDROSTATICAS</t>
  </si>
  <si>
    <t>MANO DE OBRA (INCLUYE CORTE DE TUBERIA EXISTENTE)</t>
  </si>
  <si>
    <t>HR</t>
  </si>
  <si>
    <t>SUMINISTRO Y COLOCACIÓN DE VÁLVULAS EN LA LINEA</t>
  </si>
  <si>
    <t>SUMINISTRO Y COLOCACIÓN DE VÁLVULAS PARA CRUCES</t>
  </si>
  <si>
    <t xml:space="preserve">VALVULA DE AIRE  Ø 1" H.F, 200 PSI </t>
  </si>
  <si>
    <r>
      <t xml:space="preserve">LINEA DE IMPULSION EN TUBERIA DE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 xml:space="preserve">8" DESDE ESTACION DE BOMBEO HACIA LOS DEPOSITOS LAS TABLAS Y GALEON Y EN TUBERIA DE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>6" DESDE EL NUDO No. 9, HASTA DEPOSITO REGULADOR H.A 150 M3 ELEVADO A CONSTRUIR COMUNIDAD DE GALEON</t>
    </r>
  </si>
  <si>
    <t>ANDAMIAJE</t>
  </si>
  <si>
    <t>CASETA P/MATERIALES</t>
  </si>
  <si>
    <t>MOV.DE TIERRA</t>
  </si>
  <si>
    <t>TERMINACION DE SUPERFICIE</t>
  </si>
  <si>
    <t>PAÑETE EXTERIOR</t>
  </si>
  <si>
    <t>PAÑETE INTERIOR PULIDO</t>
  </si>
  <si>
    <t>FINO CUPULA SUPERIOR</t>
  </si>
  <si>
    <t>PINTURA</t>
  </si>
  <si>
    <t>CANTOS</t>
  </si>
  <si>
    <t>VENTILACION</t>
  </si>
  <si>
    <t>GLS</t>
  </si>
  <si>
    <t>LOGO INAPA</t>
  </si>
  <si>
    <t>ABRAZADERA P/TUBERIA 6''</t>
  </si>
  <si>
    <t>MANO DE OBRA PLOMERO Y SOLDADOR</t>
  </si>
  <si>
    <t>PUNTALES P/CUPULA</t>
  </si>
  <si>
    <t>SUB.TOTAL FASE D</t>
  </si>
  <si>
    <t>SUB.TOTAL FASE A</t>
  </si>
  <si>
    <t>REPLANTEO Y CONTROL TOPOGRAFICO</t>
  </si>
  <si>
    <t>MOV. DE TIERRA</t>
  </si>
  <si>
    <t xml:space="preserve">CANTOS </t>
  </si>
  <si>
    <t xml:space="preserve">PINTURA EXTERIOR </t>
  </si>
  <si>
    <t>ABRAZADERAS Ø 6"</t>
  </si>
  <si>
    <t>APLICACION DE :</t>
  </si>
  <si>
    <t>VERJA DE MALLA CICLONICA</t>
  </si>
  <si>
    <t>COLUMNAS C1 0.15X0.15</t>
  </si>
  <si>
    <t>COLUMNAS C2 0.25X0.25</t>
  </si>
  <si>
    <t>PUERTA DE MALLA CICLONICA (L=4.00MTS)</t>
  </si>
  <si>
    <t>LIMPIEZA FINAL</t>
  </si>
  <si>
    <t>SUMI. Y COLOC. DE VÁLVULAS EN LA LINEA</t>
  </si>
  <si>
    <t xml:space="preserve">DE Ø3" PVC SDR-26 C/J.G.+ 2% PERD. </t>
  </si>
  <si>
    <t xml:space="preserve">DE Ø4" PVC SDR-26 C/J.G.+ 2% PERD. </t>
  </si>
  <si>
    <t>SUB.TOTAL FASE C</t>
  </si>
  <si>
    <t>REDES DE DISTRIBUCION COMUNIDAD DE GALEON</t>
  </si>
  <si>
    <t>REDES DE DISTRIBUCION COMUNIDAD DE LAS TABLAS</t>
  </si>
  <si>
    <t>CAJA TELESCOPICA P/VALVULA</t>
  </si>
  <si>
    <t>ANCLAJES PARA TAPON H.S</t>
  </si>
  <si>
    <t>DE Ø3" PVC SDR-26 C/J.G.</t>
  </si>
  <si>
    <t>DE Ø6" PVC SDR-26 C/J.G.</t>
  </si>
  <si>
    <t>DE Ø4" PVC SDR-26 C/J.G.</t>
  </si>
  <si>
    <t>SUB-TOTAL GENERAL</t>
  </si>
  <si>
    <t xml:space="preserve"> SUPERVISION</t>
  </si>
  <si>
    <t>SEGURO, POLIZAS Y FIANZAS</t>
  </si>
  <si>
    <t>ITEBIS ( LEY 07-2007)</t>
  </si>
  <si>
    <t>TOTAL INDIRECTOS</t>
  </si>
  <si>
    <t>TOTAL A CONTRATAR  RD$</t>
  </si>
  <si>
    <t>HORMIGÓN ARMADO</t>
  </si>
  <si>
    <t>MANTENIMIENTO Y OPERACION DE SISTEMA INAPA</t>
  </si>
  <si>
    <t>DEPOSITO REGULADOR 200M3 ELEV.A 10.00MTS. A CONSTRUIR PARA LA COMUNIDAD DE LAS TABLAS</t>
  </si>
  <si>
    <t>DEPOSITO REGULADOR 150 M3 ELEV.A 15.00MTS. A CONSTRUIR PARA LA COMUNIDAD DE GALEON</t>
  </si>
  <si>
    <t>UD</t>
  </si>
  <si>
    <t>INSTALACION SANITARIA</t>
  </si>
  <si>
    <t>P</t>
  </si>
  <si>
    <t>RELLENO COMPACTADO</t>
  </si>
  <si>
    <t>JUNTAS MECANICAS TIPO DRESSER</t>
  </si>
  <si>
    <t xml:space="preserve">SUMINISTRO Y COLOCACIÓN </t>
  </si>
  <si>
    <t>JUNTAS MECANICAS TIPO DRESSER Ø6"</t>
  </si>
  <si>
    <t>JUNTAS MECANICAS TIPO DRESSER Ø4"</t>
  </si>
  <si>
    <t>JUNTAS MECANICAS TIPO DRESSER Ø3"</t>
  </si>
  <si>
    <t>ADAPTADOR  MACHO Ø1/2" ROSCADO A MANGUERA</t>
  </si>
  <si>
    <t>CEMENTO SOLVENTE Y TEFLON</t>
  </si>
  <si>
    <t>MANO DE OBRA PLOMERO</t>
  </si>
  <si>
    <t>TUBERIA DE POLIETILENO DE ALTA DENSIDAD Ø1/2" INTERNO L=6.00M (PROMEDIO)</t>
  </si>
  <si>
    <t>ADAPTADOR  HEMBRA Ø1/2" ROSCADO A MANGUERA</t>
  </si>
  <si>
    <t>LLAVE DE PASO DE 1/2"</t>
  </si>
  <si>
    <t>CAJA DE ACOMETIDA PLASTICA EN POLIETILENO 10"</t>
  </si>
  <si>
    <t>TUBERIA 1/2"  SCH-40  PVC LONGITUD PROMEDIO</t>
  </si>
  <si>
    <t>CHECK 1/2" HG</t>
  </si>
  <si>
    <t>ANCLAJES DE H.S.</t>
  </si>
  <si>
    <t>TAPON HEMBRA 1/2" PVC</t>
  </si>
  <si>
    <t>EXCAVACION Y TAPADO (240.23+70.16)</t>
  </si>
  <si>
    <t>ACOMETIDAS  URBANAS  (362 U)</t>
  </si>
  <si>
    <t>ACOMETIDAS  URBANAS  (293 U)</t>
  </si>
  <si>
    <t>SUMI. DE MATERIAL DE MINA PARA RELLENO (SUJETO APROBACION DE SUPERVISION)</t>
  </si>
  <si>
    <t>EMPALME EN TUBERIA EXISTENTE DE Ø20"H.D</t>
  </si>
  <si>
    <t>VALVULA DE AIRE COMBINADO Ø 1" H.F,200 PSI, TUBERIA DE 6"</t>
  </si>
  <si>
    <t>VALVULA DE AIRE COMBINADO Ø 1" H.F,200 PSI, TUBERIA DE 8"</t>
  </si>
  <si>
    <t>VALVULA DE AIRE  Ø 1" H.F, 200 PSI, EN TUBERIA DE 6"</t>
  </si>
  <si>
    <t>VALVULA DE AIRE  Ø 1" H.F, 200 PSI , EN TUBERIA DE 8"</t>
  </si>
  <si>
    <t>IMPERMEABILIZANTE</t>
  </si>
  <si>
    <t>visita</t>
  </si>
  <si>
    <t>G</t>
  </si>
  <si>
    <t xml:space="preserve">MOVIMIENTO DE TIERRA </t>
  </si>
  <si>
    <t xml:space="preserve">MURO DE BLOCKS </t>
  </si>
  <si>
    <t xml:space="preserve">BLOCK CALADO </t>
  </si>
  <si>
    <t>TERMINACIÓN DE SUPERFICIE</t>
  </si>
  <si>
    <t xml:space="preserve">FRAGUACHE EN TECHO </t>
  </si>
  <si>
    <t>ACERA PERIMETRAL 0.80M</t>
  </si>
  <si>
    <t xml:space="preserve">CANTOS Y MOCHETAS </t>
  </si>
  <si>
    <t>IMPERMEABILIZANTE DE TECHO</t>
  </si>
  <si>
    <t>PISOS H.S PULIDO</t>
  </si>
  <si>
    <t>ZABALETA</t>
  </si>
  <si>
    <t>INODORO BLANCO SENCILLO</t>
  </si>
  <si>
    <t>LAVAMANO BLANCO PEQUEÑO</t>
  </si>
  <si>
    <t>CAMARA DE INSPECCION</t>
  </si>
  <si>
    <t>CAMARA SEPTICA</t>
  </si>
  <si>
    <t>FILTRANTE 4"</t>
  </si>
  <si>
    <t>TUBERIAS Y PIEZAS AGUAS RESIDUALES</t>
  </si>
  <si>
    <t>PINTURA ACRÍLICA</t>
  </si>
  <si>
    <t>PUERTAS Y VENTANAS</t>
  </si>
  <si>
    <t>INSTALACIONES ELÉCTRICAS</t>
  </si>
  <si>
    <t>SALIDA CENITAL</t>
  </si>
  <si>
    <t>PANEL DE DISTRIBUCION 4/8 CIRCUITOS (INC. BREAKERS)</t>
  </si>
  <si>
    <t>SUB-TOTAL I</t>
  </si>
  <si>
    <t xml:space="preserve">BLOCK 6" S.N.P  </t>
  </si>
  <si>
    <t>BLOCK 6" B.N.P; 2 LINEAS</t>
  </si>
  <si>
    <t>PAÑETE INTERIOR (INCLUYE PAÑETE DE TECHO)</t>
  </si>
  <si>
    <t xml:space="preserve">FINO DE TECHO </t>
  </si>
  <si>
    <t>CONTRUCCION GARITA PARA OPERADOR</t>
  </si>
  <si>
    <t>PIE</t>
  </si>
  <si>
    <t>TUBERIAS Y PIEZAS AGUAS POTABLE</t>
  </si>
  <si>
    <t>REVESTIMIENTO PARED BAÑO</t>
  </si>
  <si>
    <t>SUM. E INSTALACION TINACO 264GLS (INCL.PIEZAS)</t>
  </si>
  <si>
    <t>ESTACION DE BOMBEO</t>
  </si>
  <si>
    <t>I</t>
  </si>
  <si>
    <t>CASETA DE BOMBEO</t>
  </si>
  <si>
    <t>II</t>
  </si>
  <si>
    <t>ELECTRIFICACION Y EQUIPAMIENTO</t>
  </si>
  <si>
    <t>SUB-TOTAL II</t>
  </si>
  <si>
    <t>E</t>
  </si>
  <si>
    <t>SUB.TOTAL FASE E</t>
  </si>
  <si>
    <t>III</t>
  </si>
  <si>
    <t>SUB-TOTAL III</t>
  </si>
  <si>
    <t>F</t>
  </si>
  <si>
    <t>SUB.TOTAL FASE F</t>
  </si>
  <si>
    <t>SUB-TOTAL G</t>
  </si>
  <si>
    <t>SUB-FASE B</t>
  </si>
  <si>
    <t>SALIDA INTERRUPTOR SENCILLO</t>
  </si>
  <si>
    <t>SALIDA TOMACORRIENTES DOBLE, 120V</t>
  </si>
  <si>
    <t>SALIDA INTERRUPTOR DOBLE</t>
  </si>
  <si>
    <t>COLUMNA DE VENTILACION 2"</t>
  </si>
  <si>
    <t>ZAPATA DE MUROS 0.45 X 0 .25 (0.77 QQ)</t>
  </si>
  <si>
    <t>H.A. VIGA DE AMARRE 0.15 X 0.20 (4.69 QQ)</t>
  </si>
  <si>
    <t>H.A. LOSA DE TECHO , E= 0.10 (1.93 QQ)</t>
  </si>
  <si>
    <t>PAÑETE INTERIOR (INCL. PAÑETE DE TECHO Y VUELO)</t>
  </si>
  <si>
    <r>
      <t xml:space="preserve">PUERTAS DE DOS (2) HOJAS EN BARRAS CUADRADAS DE </t>
    </r>
    <r>
      <rPr>
        <sz val="10"/>
        <rFont val="Calibri"/>
        <family val="2"/>
      </rPr>
      <t>Ø</t>
    </r>
    <r>
      <rPr>
        <sz val="10"/>
        <rFont val="Arial"/>
        <family val="2"/>
      </rPr>
      <t xml:space="preserve"> 1/2" Y PERFILES </t>
    </r>
    <r>
      <rPr>
        <sz val="10"/>
        <rFont val="Calibri"/>
        <family val="2"/>
      </rPr>
      <t>Ø</t>
    </r>
    <r>
      <rPr>
        <sz val="10"/>
        <rFont val="Arial"/>
        <family val="2"/>
      </rPr>
      <t xml:space="preserve"> 1/2" ( INCL. LLAVIN E INSTALACION ) ( 2.10 X 1.50 M)</t>
    </r>
  </si>
  <si>
    <t>PAÑETE EXTERIOR, INCL. MOCHETAS</t>
  </si>
  <si>
    <t>PUERTA</t>
  </si>
  <si>
    <t>BLOCK CALADO P/  HUECOS</t>
  </si>
  <si>
    <t>CODO 4X90 ACERO SCH-80 CON PROTECCION ANTICORROSIVA</t>
  </si>
  <si>
    <t>CODO 4X45 ACERO SCH-80 CON PROTECCION ANTICORROSIVA</t>
  </si>
  <si>
    <r>
      <t xml:space="preserve">JUNTAS TAPON </t>
    </r>
    <r>
      <rPr>
        <sz val="10"/>
        <rFont val="Calibri"/>
        <family val="2"/>
      </rPr>
      <t>Ø4</t>
    </r>
    <r>
      <rPr>
        <sz val="10"/>
        <rFont val="Arial"/>
        <family val="2"/>
      </rPr>
      <t xml:space="preserve">" ACERO SCH-80 CON PROTECCION ANTICORROSIVA    </t>
    </r>
  </si>
  <si>
    <r>
      <t xml:space="preserve">JUNTAS TAPON </t>
    </r>
    <r>
      <rPr>
        <sz val="10"/>
        <rFont val="Calibri"/>
        <family val="2"/>
      </rPr>
      <t>Ø</t>
    </r>
    <r>
      <rPr>
        <sz val="10"/>
        <rFont val="Arial"/>
        <family val="2"/>
      </rPr>
      <t xml:space="preserve">3" ACERO SCH-80 CON PROTECCION ANTICORROSIVA    </t>
    </r>
  </si>
  <si>
    <r>
      <t xml:space="preserve">JUNTAS TAPON </t>
    </r>
    <r>
      <rPr>
        <sz val="10"/>
        <rFont val="Calibri"/>
        <family val="2"/>
      </rPr>
      <t>Ø</t>
    </r>
    <r>
      <rPr>
        <sz val="10"/>
        <rFont val="Arial"/>
        <family val="2"/>
      </rPr>
      <t>3"ACERO SCH-80 CON PROTECCION ANTICORROSIVA</t>
    </r>
  </si>
  <si>
    <r>
      <t xml:space="preserve">JUNTAS TAPON </t>
    </r>
    <r>
      <rPr>
        <sz val="10"/>
        <rFont val="Calibri"/>
        <family val="2"/>
      </rPr>
      <t>Ø</t>
    </r>
    <r>
      <rPr>
        <sz val="10"/>
        <rFont val="Arial"/>
        <family val="2"/>
      </rPr>
      <t>4"ACERO SCH-80 CON PROTECCION ANTICORROSIVA</t>
    </r>
  </si>
  <si>
    <t xml:space="preserve">TEE 4X4 ACERO SCH-80 CON PROTECCION ANTICORROSIVA    </t>
  </si>
  <si>
    <t xml:space="preserve">TEE 4X3 ACERO SCH-80 CON PROTECCION ANTICORROSIVA   </t>
  </si>
  <si>
    <t xml:space="preserve">TEE 3X3 ACERO SCH-80 CON PROTECCION ANTICORROSIVA    </t>
  </si>
  <si>
    <t xml:space="preserve">YEE 3X3 ACERO SCH-80 CON PROTECCION ANTICORROSIVA    </t>
  </si>
  <si>
    <t xml:space="preserve">MANO DE OBRA </t>
  </si>
  <si>
    <t>ANCLAJE DE H.A</t>
  </si>
  <si>
    <t xml:space="preserve">CRUCE POR DENTRO DE ALCANTARILLA EXISTENTE EN TUBERIA DE Ø4" ACERO L=6.40 M   ( INCLUYE 2.00 M DE LADOS ) ( 2U ) </t>
  </si>
  <si>
    <t>PANEL DE DISTRIBUCION 2/4CIRCUITOS (INC. BREAKERS)</t>
  </si>
  <si>
    <t>ZAPATAS 1.35 QQ/M3</t>
  </si>
  <si>
    <t>VIGA H.A ANILLO SUPERIOR 0.40X0.30-3.06-Q/M3</t>
  </si>
  <si>
    <t>VIGA H.A ANILLO INFERIOR 0.40X0.30-5.92-QQ/M3</t>
  </si>
  <si>
    <t>COLUMNAS 0.40X0.70-8.00 QQ/M3</t>
  </si>
  <si>
    <t>CUPULA SUPERIOR E=0.10-1.20QQ/M3</t>
  </si>
  <si>
    <t>COLUMNAS  0.45X0.70-8.00 QQ/M3</t>
  </si>
  <si>
    <t>VIGA H.A ANILLO INFERIOR 0.30X0.40-5.92-QQ/M3</t>
  </si>
  <si>
    <t>PINTURA ACRILICA CON ANDAMIOS:</t>
  </si>
  <si>
    <r>
      <t xml:space="preserve">ESCALERA INTERIOR </t>
    </r>
    <r>
      <rPr>
        <sz val="10"/>
        <rFont val="Calibri"/>
        <family val="2"/>
      </rPr>
      <t>Ø</t>
    </r>
    <r>
      <rPr>
        <sz val="10"/>
        <rFont val="Arial"/>
        <family val="2"/>
      </rPr>
      <t xml:space="preserve"> 3/4"</t>
    </r>
  </si>
  <si>
    <t>JUNTA HIDROFILICA</t>
  </si>
  <si>
    <t>PINTURA ANTICORROSIVA</t>
  </si>
  <si>
    <t>SUMINISTRO TUBERIA DE Ø6" ACERO SCH-40  SIN COSTURA INC. PROTECCION ANTICORROSIVA</t>
  </si>
  <si>
    <t>SUMINISTRO TUBERIA DE Ø8" ACERO SCH-40 SIN COSTURA INC. PROTECCION ANTICORROSIVA</t>
  </si>
  <si>
    <t xml:space="preserve">SUMINISTRO TUBERIA DE Ø6" ACERO SCH-40 SIN COSTURA INC. PROTECCION ANTICORROSIVA </t>
  </si>
  <si>
    <t>SUMI. TUBERIA DE Ø6" ACERO SCH-40 SIN COSTURA CON PROTECCION ANTICORROSIVA</t>
  </si>
  <si>
    <t xml:space="preserve">SUMI. TUBERIA DE Ø4" ACERO SCH-80 SIN COSTURA CON PROTECCION ANTICORROSIVA </t>
  </si>
  <si>
    <t>SUMI. TUBERIA DE Ø4" ACERO SCH-80 SIN COSTURA  CON PROTECCION ANTICORROSIVA</t>
  </si>
  <si>
    <t>CUPULA DE FONDO 3.11-QQ/M3</t>
  </si>
  <si>
    <t>MURO PARED- 2.20- QQ/M3</t>
  </si>
  <si>
    <t>CUPULA SUPERIOR- 1.20QQ/M3</t>
  </si>
  <si>
    <t>HORMIGON ARMADO FC' 280KG/CM2 (INDUSTRIAL)</t>
  </si>
  <si>
    <t>MURO PARED-2.20 QQ/M3</t>
  </si>
  <si>
    <t>CUPULA DE FONDO E=0.20-3.11 QQ/M3</t>
  </si>
  <si>
    <t xml:space="preserve">FINO PULIDO, LOSA DE FONDO </t>
  </si>
  <si>
    <t xml:space="preserve">IMPERMEABILIZANTE </t>
  </si>
  <si>
    <t xml:space="preserve">APLICACION DE </t>
  </si>
  <si>
    <t xml:space="preserve">LBS </t>
  </si>
  <si>
    <t>SUMINISTRO E INSTALACION DE LAMPARA H.P.S TIPO COBRA DE 250 W, 220 V.</t>
  </si>
  <si>
    <t>POSTES H.A. 30´ 300 DAN</t>
  </si>
  <si>
    <t>ALIMENTADOR ELECTRICO PARA ILUMINACION CON ALAMBRE DE VINIL No. 10/2</t>
  </si>
  <si>
    <t>HOYO PARA POSTES</t>
  </si>
  <si>
    <t>INSTALACION DE POSTES</t>
  </si>
  <si>
    <t>ELECTRIFICACION PRIMARIA (ESTACION DE BOMBEO)</t>
  </si>
  <si>
    <t>POSTES EN H.A,V 35´ 800 DAM</t>
  </si>
  <si>
    <t>POSTES EN H.A,V 35´ 500 DAM</t>
  </si>
  <si>
    <t>ALAMBRE AAAC No. 2/0</t>
  </si>
  <si>
    <t>ESTRUCTURA MT-301</t>
  </si>
  <si>
    <t>ESTRUCTURA MT-302</t>
  </si>
  <si>
    <t>ESTRUCTURA MT-305</t>
  </si>
  <si>
    <t>ESTRUCTURA MT-307</t>
  </si>
  <si>
    <t>ESTRUCTURA MT-316</t>
  </si>
  <si>
    <t>ESTRUCTURA HA-100B</t>
  </si>
  <si>
    <t>ESTRUCTURA PR-101</t>
  </si>
  <si>
    <t>ESTRUCTURA PR-205</t>
  </si>
  <si>
    <t>ESTRUCTURA TR-306 (3 X 15 KVA)</t>
  </si>
  <si>
    <t>HOYO PARA VIENTOS</t>
  </si>
  <si>
    <t>ELECTRIFICACION SECUNDARIA</t>
  </si>
  <si>
    <t xml:space="preserve">ALIMENTADOR ELECTRICO DESDE TRANSFORMADORES HASTA MAIN BREAKER CON 3 CONDUCTORES THW No.4 Y 2 CONDUCTORES THW No.6 IMC DE 2". </t>
  </si>
  <si>
    <t xml:space="preserve">ALIMENTADOR ELECTRICO DESDE MAIN BREAKER HASTA REGISTRO DEBAJO DEL POSTE CON 3 CONDUCTORES THW No.4 Y 2 CONDUCTORES THW No.6 IMC DE 2". </t>
  </si>
  <si>
    <t xml:space="preserve">ALIMENTADOR ELECTRICO DESDE REGISTRO DEBAJO DE POSTE HASTA EL CCM CON ARRANCADORES, CON 3 CONDUCTORES THW No.4 Y 2 CONDUCTORES THW No.6 EN TUBERIAS PVC DE 2". </t>
  </si>
  <si>
    <t xml:space="preserve">ALIMENTADOR ELECTRICO DESDE CCM CON ARRANCADORES HASTA GARITA DE OPERADOR CON 3 CONDUCTORES THW No.10 EN TUBERIAS PVC DE 1/2". </t>
  </si>
  <si>
    <t xml:space="preserve">ALIMENTADOR ELECTRICO DESDE CCM CON ARRANCADORES HASTA TRANSFORMADOR SECO CON 2 CONDUCTORES THW No.10  </t>
  </si>
  <si>
    <t>ALIMENTADOR ELECTRICO DESDE TRANSFORMADOR SECO HASTA PANEL DE BREAKERS 4/8 CIRCUITOS CON 2 CONDUCTORES THW No.8  Y 1 CONDUCTOR THW No.10</t>
  </si>
  <si>
    <t xml:space="preserve">ALIMENTADOR ELECTRICO DESDE PANEL CCM CON ARRANCADORES HASTA ELECTROBOMBAS CON 3 CONDUCTORES THW No.8 Y 1 CONDUCTORES THW No.10 PARA CADA BOMBAS (2), EN TUBERIA L. T. DE 3/4". </t>
  </si>
  <si>
    <t>MAIN BREAKER 70 AMP, 460 VOLTS, 3Ø, ENCLOSURE</t>
  </si>
  <si>
    <t xml:space="preserve">CENTRO DE CONTROL DE MOTORES, EN BARRA DE 100 AMP. 460 VOLTS, 3Ø, CON 2 ARRANCADORES VDF, INC. 2 BREAKER 70/3 AMP. Y 1 BREAKER 50/2 AMP. </t>
  </si>
  <si>
    <t>TRANSFORMADOR SECO DE 5 KVA, 480/120-240V</t>
  </si>
  <si>
    <t>PANEL DE DISTRIBUCION, (4/8C) (INC. BREAKERS)</t>
  </si>
  <si>
    <t>SUMINISTRO E INSTALACION DE ELECTROBOMBA</t>
  </si>
  <si>
    <t>INSTALACION DE ELECTROBOMBA</t>
  </si>
  <si>
    <t>NIPLE DE 4" X 12" PLATILLADO EN UN EXTREMO</t>
  </si>
  <si>
    <t>NIPLE DE 4" X 16" PLATILLADO EN UN EXTREMO</t>
  </si>
  <si>
    <t>NIPLE DE 4" X 28" PLATILLADO EN UN EXTREMO</t>
  </si>
  <si>
    <t>NIPLE DE 3" X 12" PLATILLADO EN UN EXTREMO</t>
  </si>
  <si>
    <t>VALVULA DE COMPUERTA CON VASTAGO ASCENDENTE DE 4" PLATILLADA A 250 PSI</t>
  </si>
  <si>
    <t>VALVULA DE COMPUERTA CON VASTAGO ASCENDENTE DE 3" PLATILLADA A 250 PSI</t>
  </si>
  <si>
    <t>VALVULA CHECK HORIZONTAL CON REGULADORA DE CAUDAL DE 4" A 250 PSI</t>
  </si>
  <si>
    <t>VALVULA DE AIRE DE 1", 250 PSI</t>
  </si>
  <si>
    <t xml:space="preserve">INSTALACION MANOMETRICA COMPLETA </t>
  </si>
  <si>
    <t>ZETA DE 4" EN ACERO</t>
  </si>
  <si>
    <t xml:space="preserve">CODO DE 4" X 90, CONSTRUIDO CON DOS CODOS DE 4" X 45, PLATILLADOS </t>
  </si>
  <si>
    <t>INTERRUPTOR DE FLUJO</t>
  </si>
  <si>
    <t xml:space="preserve">MEDIDOR DE FLUJO DE 4" </t>
  </si>
  <si>
    <t>TRANDUCTOR DE PRESION</t>
  </si>
  <si>
    <t>REDUCCION DE 6" A 4" EN ACERO</t>
  </si>
  <si>
    <t>REDUCCION DE 8" A 4" EN ACERO</t>
  </si>
  <si>
    <t xml:space="preserve">ANCLAJES PARA VALVULAS Y CHECK </t>
  </si>
  <si>
    <t xml:space="preserve">BASE PARA EQUIPOS DE BOMBEO </t>
  </si>
  <si>
    <t xml:space="preserve">TUBO DE ACERO DE 6" PARA LA SUCCION </t>
  </si>
  <si>
    <t>TUBO DE ACERO DE 8" PARA LA DESCARGA</t>
  </si>
  <si>
    <t>CONSTRUCCION DE SUCCION DE 4"</t>
  </si>
  <si>
    <t>PINTURA AZUL PARA DESCARGA (OXIDO)</t>
  </si>
  <si>
    <t>IV</t>
  </si>
  <si>
    <t xml:space="preserve"> ZAPATA DE MUROS 0.60 X 0.25 (0.65 QQ)</t>
  </si>
  <si>
    <t>H.A. LOSA DE TECHO, E= 0.12 (1.97 QQ)</t>
  </si>
  <si>
    <t>H.A.VIGA DE AMARRE 0.20 X 0.20 (3.65 QQ)</t>
  </si>
  <si>
    <t>V</t>
  </si>
  <si>
    <t>SUB-TOTAL IV</t>
  </si>
  <si>
    <t>SUB-TOTAL V</t>
  </si>
  <si>
    <t>VI</t>
  </si>
  <si>
    <t>SUB-TOTAL VI</t>
  </si>
  <si>
    <t>4.1</t>
  </si>
  <si>
    <t>4.5</t>
  </si>
  <si>
    <t>4.6</t>
  </si>
  <si>
    <t>ORNAMENTACION EXTERIOR</t>
  </si>
  <si>
    <t>LIMPIEZA Y BOTE DE ESCOMBROS</t>
  </si>
  <si>
    <t xml:space="preserve">SUMI. TUBERIA DE Ø3" ACERO SCH-80 SIN COSTURA CON PROTECCION ANTICORROSIVA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</si>
  <si>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</si>
  <si>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</si>
  <si>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</si>
  <si>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</si>
  <si>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</si>
  <si>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</si>
  <si>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</si>
  <si>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</si>
  <si>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</si>
  <si>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</si>
  <si>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</si>
  <si>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</si>
  <si>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</si>
  <si>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CODO 6"X 45 ACERO SCH-40 CON PROTECCION ANTICORROSIVA</t>
  </si>
  <si>
    <t>CODO 8"X 45 ACERO SCH-40 CON PROTECCION ANTICORROSIVA</t>
  </si>
  <si>
    <t>CODO 4"X 45 ACERO SCH-40 CON PROTECCION ANTICORROSIVA</t>
  </si>
  <si>
    <t>CODO 3"X 45 ACERO SCH-40 CON PROTECCION ANTICORROSIVA</t>
  </si>
  <si>
    <t xml:space="preserve">CRUCE DE ALCANTARILLA EN TUBERIA DE Ø4" ACERO L=6.00 M (INCLUYE 2.00 M DE LADOS) (3U) </t>
  </si>
  <si>
    <t>TEE DE 4" X 3" EN ACERO SCH-40 CON PROTECCION ANTICORROSIVA</t>
  </si>
  <si>
    <t>TEE DE 4" X 4" EN ACERO SCH-40 CON PROTECCION ANTICORROSIVA</t>
  </si>
  <si>
    <t>VIGA RIOSTRA 0.30X0.60-3.65-QQ/M3</t>
  </si>
  <si>
    <t>VIGA RIOSTRA DE FUNDACION 0.30X0.60-3.65-QQ/M3</t>
  </si>
  <si>
    <t>TUBERIA 6'' ACERO SCH-40 SIN COSTURA CON PROTECCION ANTICORROSIVA</t>
  </si>
  <si>
    <t>TUBERIA 4'' ACERO SCH-80 SIN COSTURA CON PROTECCION ANTICORROSIVA</t>
  </si>
  <si>
    <t>TAPA, EN HIERRO FUNDIDO (0.70x0.70)</t>
  </si>
  <si>
    <t>ESCALERA EXTERIOR (MONACA) CON PROTECCION</t>
  </si>
  <si>
    <t>VIGA RIOSTRA 0.30X0.60-3.65 QQ/M3</t>
  </si>
  <si>
    <t>VIGA RIOSTRA DE FUNDACION 0.30X0.60-3.65 QQ/M3</t>
  </si>
  <si>
    <t>SUMI. TUBERIA DE Ø6" ACERO SCH-40 SIN COSTURA  CON PROTECCION ANTICORROSIVA AEREA</t>
  </si>
  <si>
    <t xml:space="preserve">MOV.DE TIERRA </t>
  </si>
  <si>
    <t>4.7</t>
  </si>
  <si>
    <t>9.1</t>
  </si>
  <si>
    <r>
      <t xml:space="preserve">CAJA TELESCOPICA P/ VALVULAS DE COMPUERTA </t>
    </r>
    <r>
      <rPr>
        <sz val="10"/>
        <rFont val="Calibri"/>
        <family val="2"/>
      </rPr>
      <t>Ø</t>
    </r>
    <r>
      <rPr>
        <sz val="10"/>
        <rFont val="Arial"/>
        <family val="2"/>
      </rPr>
      <t>2"</t>
    </r>
  </si>
  <si>
    <t>SUMINISTRO Y COLOCACIÓN DE PIEZAS ESPECIALES</t>
  </si>
  <si>
    <t xml:space="preserve">MANO DE OBRA PROMERO </t>
  </si>
  <si>
    <t>TEE 20"X 8" ACERO SCH-40 CON PROTECCION ANTICORROSIVA</t>
  </si>
  <si>
    <t>JUNTAS MECANICAS TIPO DRESSER Ø20"(150 PSI)</t>
  </si>
  <si>
    <t xml:space="preserve">REDUCCION DE 8" A 6" ACERO SCH-40 CON PROTECCION ANTICORROSIVA  </t>
  </si>
  <si>
    <t>JUNTAS MECANICAS TIPO DRESSER Ø6"(150 PSI)</t>
  </si>
  <si>
    <t xml:space="preserve">NIPLE DE Ø8" ACERO SCH-40 CON PROTECCION ANTICORROSIVA </t>
  </si>
  <si>
    <t>VALVULA DE COMPUERTA DE Ø8" COMPLETA (150PSI)</t>
  </si>
  <si>
    <t xml:space="preserve">DE Ø6" PVC SDR-21 C/J.G.+ 3% PERD. </t>
  </si>
  <si>
    <t>CODO 6"X 45" ACERO SCH-40 CON PROTECCION ANTICORROSIVA</t>
  </si>
  <si>
    <t xml:space="preserve"> SUMINSTRO Y COLOCACION DE</t>
  </si>
  <si>
    <t>JUNTAS MECANICA TIPO DRESSER 4"</t>
  </si>
  <si>
    <t>JUNTAS MECANICAS TIPO DRESSER Ø6" (150PSI)</t>
  </si>
  <si>
    <t>JUNTAS MECANICAS TIPO DRESSER Ø8" (150PSI)</t>
  </si>
  <si>
    <t>JUNTAS MECANICAS TIPO DRESSER Ø4" (150PSI)</t>
  </si>
  <si>
    <t>JUNTAS MECANICAS TIPO DRESSER Ø3" (150PSI)</t>
  </si>
  <si>
    <t xml:space="preserve">EXCAVACION MATERIAL COMPACTO C/EQUIPO </t>
  </si>
  <si>
    <t>SUMINISTRO DE MATERIAL BASE E=0.20M  DIST. 5KM A 10 KM</t>
  </si>
  <si>
    <t xml:space="preserve">IMPRIMACCION SENCILLA </t>
  </si>
  <si>
    <t>M3/KM</t>
  </si>
  <si>
    <t>CORTE DE ASFALTO E=2" (AMBOS LADOS)</t>
  </si>
  <si>
    <t>EXTRACCION DE ASFALTO C/EQUIPO E=2"</t>
  </si>
  <si>
    <t>DE Ø6" PVC SDR-21 C/J.G.</t>
  </si>
  <si>
    <t>VENTANA DE ALUMINIO 0.60" X 0.60"</t>
  </si>
  <si>
    <t>CODO 4" X 90 ACERO SCH-80 CON PROTECCION ANTICORROSIVA</t>
  </si>
  <si>
    <t>RED 6"X4 ACERO SCH-40 CON PROTECCION ANTICORROSIVA</t>
  </si>
  <si>
    <t>TEE 6"X3 ACERO SCH-40 CON PROTECCION ANTICORROSIVA</t>
  </si>
  <si>
    <t>CODO 6"X 90 ACERO SCH-40 CON PROTECCION ANTICORROSIVA</t>
  </si>
  <si>
    <t>CODO 6"X45 ACERO SCH-40 CON PROTECCION ANTICORROSIVA</t>
  </si>
  <si>
    <t xml:space="preserve">CODO 3"X45 ACERO SCH-80 CON PROTECCION ANTICORROSIVA </t>
  </si>
  <si>
    <t xml:space="preserve">CRUZ 4"X3 ACERO SCH-80 CON PROTECCION ANTICORROSIVA  </t>
  </si>
  <si>
    <t xml:space="preserve">CRUZ 3"X3 ACERO SCH-80 CON PROTECCION ANTICORROSIVA   </t>
  </si>
  <si>
    <t>USO DE EQUIPO EXCAVADORA 80 HP PARA MANEJO DE AGUAS, EXCAVACION MATERIAL GRANULAR EN PRESENCIA DE AGUA, TAPADO EXCAVACION Y BOTE EN SITIO</t>
  </si>
  <si>
    <t>DE Ø4" PVC SDR-26 C/J.G</t>
  </si>
  <si>
    <t>JUNTAS MECANICAS TIPO DRESSER Ø6" (150 PSI)</t>
  </si>
  <si>
    <t>JUNTAS MECANICAS TIPO DRESSER Ø4"(150 PSI)</t>
  </si>
  <si>
    <t>JUNTAS MECANICAS TIPO DRESSER Ø3"(150 PSI)</t>
  </si>
  <si>
    <t xml:space="preserve">PRELIMINALES </t>
  </si>
  <si>
    <t>VALLA ANUNCIANDO OBRA 16' X 10' IMPRESION FULL COLOR CONTENIENDO LOGO DE INAPA, NOMBRE DE PROYECTO Y CONTRATISTA. ESTRUCTURA EN TUBOS GALVANIZADOS 1 1/2"X 1 1/2" Y SOPORTES EN TUBO CUAD. 4" X 4"</t>
  </si>
  <si>
    <t xml:space="preserve">CAMPAMENTO ( INCLUYE ALQUILER DEL SOLAR CON O SIN CASA, BAÑOS MOVILES Y CASETA DE MATERIALES) </t>
  </si>
  <si>
    <t>MESES</t>
  </si>
  <si>
    <t xml:space="preserve">CODIA </t>
  </si>
  <si>
    <t>CODO 4"X 45"ACERO SCH-40 CON PROTECCION ANTICORROSIVA</t>
  </si>
  <si>
    <t>TEE 6"X4" ACERO SCH-40 CON PROTECCION ANTICORROSIVA</t>
  </si>
  <si>
    <r>
      <t xml:space="preserve">ESCALERA INTERIOR </t>
    </r>
    <r>
      <rPr>
        <sz val="10"/>
        <rFont val="Calibri"/>
        <family val="2"/>
      </rPr>
      <t>Ø 3/4"</t>
    </r>
  </si>
  <si>
    <t xml:space="preserve">ANCLAJE PARA PIEZAS  (VER DETALLE Y ESPECIFICACIONES EN EL PLANO)  FC'= 210 KG/CM2 </t>
  </si>
  <si>
    <t xml:space="preserve">ANCLAJE PARA PIEZAS (VER DETALLE Y ESPECIFICACIONES EN EL PLANO)  FC'= 210 KG/CM2 </t>
  </si>
  <si>
    <t>TEE 4"X3" ACERO SCH-80 CON PROTECCION ANTICORROSIVA</t>
  </si>
  <si>
    <t>TEE 3"X3" ACERO SCH-80 CON PROTECCION ANTICORROSIVA</t>
  </si>
  <si>
    <t>YEE 3"X3"  ACERO SCH-80 CON PROTECCION ANTICORROSIVA</t>
  </si>
  <si>
    <t>1.1.1</t>
  </si>
  <si>
    <t xml:space="preserve">DEMOLICION: </t>
  </si>
  <si>
    <t>DE CONTENES Y ACERAS</t>
  </si>
  <si>
    <t>1.1.2</t>
  </si>
  <si>
    <t>REPOSICION DE:</t>
  </si>
  <si>
    <t>ACERA PERIMETRAL 0.80 M</t>
  </si>
  <si>
    <t>CONTENES</t>
  </si>
  <si>
    <t>REPARACION DE AVERIAS EN TUBERIAS EXIST.</t>
  </si>
  <si>
    <t>1.2.1</t>
  </si>
  <si>
    <t>SUMINISTRO TUBERIAS</t>
  </si>
  <si>
    <t xml:space="preserve">DE Ø1/2" PVC  (SCH-40)  </t>
  </si>
  <si>
    <t>DE Ø3/4" PVC  (SCH-40)</t>
  </si>
  <si>
    <t xml:space="preserve">DE Ø1" PVC  (SCH-40) </t>
  </si>
  <si>
    <t xml:space="preserve">DE Ø2" PVC  (SCH-40) </t>
  </si>
  <si>
    <t>DE Ø3" PVC SDR-26 C/ JG</t>
  </si>
  <si>
    <t>DE Ø4" PVC SDR-26 C/ JG</t>
  </si>
  <si>
    <t>1.2.2</t>
  </si>
  <si>
    <t>SUMINISTRO DE:</t>
  </si>
  <si>
    <t>COUPLING  Ø1/2" PVC</t>
  </si>
  <si>
    <t>COUPLING 3/4" PVC</t>
  </si>
  <si>
    <t>COUPLING 1" PVC</t>
  </si>
  <si>
    <t>COUPLING Ø2" PVC</t>
  </si>
  <si>
    <t>JUNTA MECANICA TIPO DRESSER 3" 150 PSI</t>
  </si>
  <si>
    <t>JUNTA MECANICA TIPO DRESSER 4" 150 PSI</t>
  </si>
  <si>
    <t>MAESTRO PLOMERO (1H)</t>
  </si>
  <si>
    <t>PEON (2H)</t>
  </si>
  <si>
    <t>BOMBA DE ACHIQUE</t>
  </si>
  <si>
    <t>BOMBA DE ACHIQUE Ø3" (5,5 HP)</t>
  </si>
  <si>
    <t>BOMBA DE ACHIQUE DE 4" (HP 9 )</t>
  </si>
  <si>
    <t>BOMBA DE ACHIQUE DE 6" (HP 18 )</t>
  </si>
  <si>
    <t xml:space="preserve">TRANSPORTE DE ASFALTO </t>
  </si>
  <si>
    <t>CODO 6"X45" ACERO SCH-40 CON PROTECCION ANTICORROSIVA</t>
  </si>
  <si>
    <t>TEE 6"X4" A CERO SCH-40 CON PROTECCION ANTICORROSIVA</t>
  </si>
  <si>
    <t>JUNTAS MECANICAS TIPO DRESSER Ø6"(150PSI)</t>
  </si>
  <si>
    <t>JUNTAS MECANICAS TIPO DRESSER Ø8"(150PSI)</t>
  </si>
  <si>
    <t xml:space="preserve">HORMIGÓN ARMADO FC' 210KG/CM2 </t>
  </si>
  <si>
    <t>CONTROL Y MANEJO DE TRANSITO</t>
  </si>
  <si>
    <t xml:space="preserve">SEÑALIZACION, CONTROL Y SEGURIDAD EN LA OBRA </t>
  </si>
  <si>
    <t xml:space="preserve">LIMPIEZA FINAL Y CONTIUNUA </t>
  </si>
  <si>
    <t xml:space="preserve">MANO DE OBRA ELECTRICA PRIMARIA </t>
  </si>
  <si>
    <t>PUERTAS POLIMETAL ( INCLUYE LLAVIN E INSTALACION ) ( 2.10 X 1.00 M)</t>
  </si>
  <si>
    <t>MANO DE OBRA ELECTRICA  SECUNDARIA</t>
  </si>
  <si>
    <t xml:space="preserve">CRUCE DE ALCANTARILLA EN TUBERIA DE Ø6" ACERO L=6.00 M   (INCLUYE 2.00 M DE LADOS) (4U) </t>
  </si>
  <si>
    <t>5.1</t>
  </si>
  <si>
    <t>5.5</t>
  </si>
  <si>
    <t>5.6</t>
  </si>
  <si>
    <t>REGISTRO P/VALVULAS 8"(SEGÚN DISEÑO)</t>
  </si>
  <si>
    <t xml:space="preserve">CODO 6"X90" ACERO SCH-40 CON PROTECCION ANTICORROSIVA </t>
  </si>
  <si>
    <t xml:space="preserve">CODO 6"X45" ACERO SCH-40 CON PROTECCION ANTICORROSIVA </t>
  </si>
  <si>
    <t>V. COMPUERTA Ø 6" (INCLUYE: CUERPO DE LA VALVULA, TORNILLOS 5/8" X 3", JUNTA DE GOMA, NIPLE PLATILLADO DE Ø X 12", JUNTA DRESSER Ø,  MOVIMIENTO DE TIERRA Y MANO DE OBRA) 150 PSI PLATILLADA COMPLETA</t>
  </si>
  <si>
    <t>V. COMPUERTA Ø 4" H.F.  (INCLUYE: CUERPO DE LA VALVULA, TORNILLOS 5/8" X 3", JUNTA DE GOMA, NIPLE PLATILLADO DE Ø X 12", JUNTA DRESSER Ø,  MOVIMIENTO DE TIERRA Y MANO DE OBRA) 150 PSI PLATILLADA COMPLETA</t>
  </si>
  <si>
    <t>V. COMPUERTA Ø 3" H.F.  (INCLUYE: CUERPO DE LA VALVULA, TORNILLOS 5/8" X 3", JUNTA DE GOMA, NIPLE PLATILLADO DE Ø X 12", JUNTA DRESSER Ø,  MOVIMIENTO DE TIERRA Y MANO DE OBRA) 150 PSI PLATILLADA COMPLETA</t>
  </si>
  <si>
    <t>REGISTRO P/VALVULAS DE AIRE( SEGÚN DISEÑO)</t>
  </si>
  <si>
    <t xml:space="preserve">SUMINISTRO Y COLOCACION DE HIDRANTE (INCLUYE HIDRANTE, JUNTAS DRESSER, VALVULA DE COMPUERTA, NIPLE, TEE, CODO, MOVIMIENTO DE TIERRA, ANCLAJE Y MANO DE OBRA) </t>
  </si>
  <si>
    <t>HIDRANTE H.F EN TUBERIA DE Ø3"</t>
  </si>
  <si>
    <t xml:space="preserve"> COMPUERTA Ø 4" H.F.  (INCLUYE: CUERPO DE LA VALVULA, TORNILLOS 5/8" X 3", JUNTA DE GOMA, NIPLE PLATILLADO DE Ø X 12", JUNTA DRESSER Ø,  MOVIMIENTO DE TIERRA Y MANO DE OBRA) 150 PSI PLATILLADA COMPLETA </t>
  </si>
  <si>
    <t xml:space="preserve">DE Ø8" PVC SDR-21 C/J.G.+ 3% PERD. </t>
  </si>
  <si>
    <t>VALVULA DE COMPUERTA Ø 6" H.F.   (INCLUYE: CUERPO DE LA VALVULA, TORNILLOS 5/8" X 3", JUNTA DE GOMA, NIPLE PLATILLADO DE Ø X 12", JUNTA DRESSER Ø,  MOVIMIENTO DE TIERRA Y MANO DE OBRA) 150 PSI PLATILLADA COMPLETA</t>
  </si>
  <si>
    <t>VALVULA COMPUERTA Ø 2" H.F.(INCLUYE: CUERPO DE LA VALVULA, TORNILLOS 5/8" X 3", JUNTA DE GOMA, NIPLE PLATILLADO DE Ø X 12", JUNTA DRESSER Ø,  MOVIMIENTO DE TIERRA Y MANO DE OBRA) 150 PSI PLATILLADA COMPLETA</t>
  </si>
  <si>
    <t>REGISTRO P/VALVULAS 6"( SEGÚN DISEÑO)</t>
  </si>
  <si>
    <t>REGISTRO P/VALVULAS DE AIRE(SEGÚN DISEÑO)</t>
  </si>
  <si>
    <t xml:space="preserve">CRUCE DE ALCANTARILLA EN TUBERIA DE Ø8" ACERO L=6.00 M ( INCLUYE 2.00 M DE LADOS ) (4U) </t>
  </si>
  <si>
    <t xml:space="preserve">CRUCE DE ALCANTARILLA EN TUBERIA DE Ø6" ACERO L=6.00 M ( INCLUYE 2.00 M DE LADOS ) (8U) </t>
  </si>
  <si>
    <t xml:space="preserve">CRUCE DE ALCANTARILLA EN TUBERIA DE Ø6" ACERO L=6.00 M (INCLUYE 2.00 M DE LADOS) (2U) </t>
  </si>
  <si>
    <t xml:space="preserve">CRUCE DE ALCANTARILLA EN TUBERIA DE Ø3" ACERO L=6.00 M   (INCLUYE 2.00 M DE LADOS) (2U) </t>
  </si>
  <si>
    <t>CODO 8"X45 ACERO SCH-40 CON PROTECCION ANTICORROSIVA</t>
  </si>
  <si>
    <t>RED 8"X6 ACERO SCH-40 CON PROTECCION ANTICORROSIVA</t>
  </si>
  <si>
    <t>TEE 6"X6 ACERO SCH-40 CON PROTECCION ANTICORROSIVA</t>
  </si>
  <si>
    <t xml:space="preserve">ANCLAJES PARA PIEZAS  (VER DETALLE Y ESPECIFICACIONES EN EL PLANO)  FC'= 210 KG/CM2 </t>
  </si>
  <si>
    <t>DE COMPUERTA Ø 4" H.F.  (INCLUYE: CUERPO DE LA VALVULA, TORNILLOS 5/8" X 3", JUNTA DE GOMA, NIPLE PLATILLADO DE Ø X 12", JUNTA DRESSER Ø,  MOVIMIENTO DE TIERRA Y MANO DE OBRA) 150 PSI PLATILLADA COMPLETA</t>
  </si>
  <si>
    <t>DE COMPUERTA Ø 3" H.F.  (INCLUYE: CUERPO DE LA VALVULA, TORNILLOS 5/8" X 3", JUNTA DE GOMA, NIPLE PLATILLADO DE Ø X 12", JUNTA DRESSER Ø,  MOVIMIENTO DE TIERRA Y MANO DE OBRA) 150 PSI PLATILLADA COMPLETA</t>
  </si>
  <si>
    <t>HIDRANTE H.F EN TUBERIA DE Ø4"</t>
  </si>
  <si>
    <t xml:space="preserve">SUMINISTRO Y COLOCACION DE ASFALTO e=2"              ( INCLUYE RIEGO DE ADHERENCIA) </t>
  </si>
  <si>
    <t>DE Ø8" PVC SDR-21 C/J.G.</t>
  </si>
  <si>
    <t xml:space="preserve">TEE 6"X6 ACERO SCH-40 CON PROTECCION ANTICORROSIVA </t>
  </si>
  <si>
    <t xml:space="preserve">TEE 6"X4" ACERO SCH-40 CON PROTECCION ANTICORROSIVA </t>
  </si>
  <si>
    <t xml:space="preserve">NIPLE 4"X3" ACERO SCH-40 CON PROTECCION ANTICORROSIVA </t>
  </si>
  <si>
    <t xml:space="preserve">NIPLE 6"X3" ACERO SCH-40 CON PROTECCION ANTICORROSIVA </t>
  </si>
  <si>
    <t>YEE 4"X3" ACERO SCH-80 CON PROTECCION ANTICORROSIVA</t>
  </si>
  <si>
    <t>CODO 3"X45 ACERO SCH-80 CON PROTECCION ANTICORROSIVA</t>
  </si>
  <si>
    <t>LINEA DE CONDUCCION DESDE  TUBERIA EXISTENTE 20 H.D ESTACION (00+000) HASTA  ESTACION DE BOMBEO A CONSTRUIR ESTACION (APROX. 01+675.00)</t>
  </si>
  <si>
    <t>ILUMINACION PERIFERICA (LUCES EXTERIORES)</t>
  </si>
  <si>
    <t>SUMINISTRO Y COLOCACION DE VÁLVULAS EN LA LINEA</t>
  </si>
  <si>
    <t>SUMINISTRO Y COLOCACION DE VÁLVULAS PARA CRUCES</t>
  </si>
  <si>
    <t xml:space="preserve">VALVULA DE DESAGÜE Ø 3" H.F, COMPLETA  </t>
  </si>
  <si>
    <t>DESAGÜE DE PISO</t>
  </si>
  <si>
    <t xml:space="preserve">VALVULA DE DESAGÜE Ø 3" H.F, COMPLETA, EN TUBERIA DE 6"  </t>
  </si>
  <si>
    <t>VALVULA DE DESAGÜE Ø 3" H.F, COMPLETA, EN TUBERIA DE 8"</t>
  </si>
  <si>
    <t>CAJA TELESCOPICA P/ VALVULAS DE DESAGÜE</t>
  </si>
  <si>
    <t>SUM. DE PIEZAS ESPECIALES, TUBERIAS DE REBOSE Y DESAGÜE, ENTRADA, SALIDA, BY PASS</t>
  </si>
  <si>
    <t>SUM Y COLOC. DE PIEZAS ESPECIALES (REBOSE Y DESAGÜE, ENTRADA SALIDA, BY PASS</t>
  </si>
  <si>
    <t>CARPETA ASFALTICA L=21,079.71 ML</t>
  </si>
  <si>
    <t>1.3.1</t>
  </si>
  <si>
    <t>1.3.2</t>
  </si>
  <si>
    <t>1.3.3</t>
  </si>
  <si>
    <t>1.3.4</t>
  </si>
  <si>
    <t>1.3.5</t>
  </si>
  <si>
    <t>1.3.6</t>
  </si>
  <si>
    <t>1.3.7</t>
  </si>
  <si>
    <t>1.4.1</t>
  </si>
  <si>
    <t>1.4.2</t>
  </si>
  <si>
    <t>1.4.3</t>
  </si>
  <si>
    <t>1.4.4</t>
  </si>
  <si>
    <t>1.4.5</t>
  </si>
  <si>
    <t>1.4.6</t>
  </si>
  <si>
    <t>1.5.1</t>
  </si>
  <si>
    <t>1.5.2</t>
  </si>
  <si>
    <t>1.6.1</t>
  </si>
  <si>
    <t>1.6.2</t>
  </si>
  <si>
    <t>1.6.3</t>
  </si>
  <si>
    <t>COLLARIN EN POLIETILENO Ø3" (ABRAZADERA)</t>
  </si>
  <si>
    <t xml:space="preserve">LIMPIEZA FINAL Y CONTINUA </t>
  </si>
  <si>
    <t>JUNTAS MECANICAS TIPO DRESSER Ø4" (150 PSI)</t>
  </si>
  <si>
    <t xml:space="preserve">NIPLE 6"X3' </t>
  </si>
  <si>
    <t>CODO 6"X90" ACERO ACERO SCH-40 CON PROTECCION ANTICORROSIVA</t>
  </si>
  <si>
    <t>BOTE DE MATERIAL C/CAMON (D= 5 KM) INCL. ESPARCIMIENTO EN BOTADERO</t>
  </si>
  <si>
    <t>BOTE DE MATERIAL SOBRANTE (D= 5 KM) INCL. ESPARCIMIENTO EN BOTADERO</t>
  </si>
  <si>
    <t>BOTE DE MATERIAL  C/CAMION (D= DE 5 KM) INCL. ESPARCIMIENTO EN BOTADERO</t>
  </si>
  <si>
    <t>BOTE DE MATERIAL  C/CAMION (D= 5 KM) INCL. ESPARCIMIENTO EN BOTADERO</t>
  </si>
  <si>
    <t>BOTE  DE ESCOMBROS C/CAMION (D= 5 KM) INCL. ESPARCIMIENTO EN BOTADERO</t>
  </si>
  <si>
    <t>BOTE DE MATERIAL C/CAMION (D= 5 KM) INCL. ESPARCIMIENTO EN BOTADERO</t>
  </si>
  <si>
    <t>CORTE Y EXTRACCION DE ASFALTO L=6,721.08M</t>
  </si>
  <si>
    <t>CORTE Y EXTRACCION DE ASFALTO L=1620.35M</t>
  </si>
  <si>
    <t>CORTE Y EXTRACCION DE ASFALTO L=8,527.14M</t>
  </si>
  <si>
    <t>CORTE Y EXTRACCION DE ASFALTO L=4,211.14 M</t>
  </si>
  <si>
    <t>REGISTRO P/VALVULAS DE AIRE SEGUN DETALLE</t>
  </si>
  <si>
    <t>ANCLAJE (SEGUN DISEÑO)</t>
  </si>
  <si>
    <t xml:space="preserve">TAPE PLASTICO </t>
  </si>
  <si>
    <t xml:space="preserve">TAPE DE GOMA </t>
  </si>
  <si>
    <t>JUNTA MECANICA TIPO DRESSER 8"</t>
  </si>
  <si>
    <t>JUNTA MECANICA TIPO DRESSER 6"</t>
  </si>
  <si>
    <t>ANCLAJES PARA PIEZA EN ACERO, SEGUN DISEÑO</t>
  </si>
  <si>
    <t>cuerpo mes</t>
  </si>
  <si>
    <t>ALQUILER ANDAMIOS TUBULARES, (INCL. 6 PUNTOS DE ESCALERA INTERNA), TODO COSTO:ALQUILER, TRANSPORTE, ARMADO Y DESARMADO</t>
  </si>
  <si>
    <t xml:space="preserve">SUMI. TUBERIA DE Ø6" ACERO SCH-40 SIN COSTURA  CON PROTECCION ANTICORROSIVA </t>
  </si>
  <si>
    <t xml:space="preserve">SUMI. TUBERIA DE Ø6" PVC SDR-26 REBOSE Y DESAGÜE, ENTRADA Y SALIDA  </t>
  </si>
  <si>
    <t>ANCLAJES PIEZAS, SEGUN DISEÑO</t>
  </si>
  <si>
    <t xml:space="preserve">PUNTALES P/CUPULAS </t>
  </si>
  <si>
    <t>ANCLAJE SEGUN DISEÑO</t>
  </si>
  <si>
    <t>ANCLAJES, SEGUN DISEÑO</t>
  </si>
  <si>
    <t xml:space="preserve">MEDIDA DE COMPENSACION AMBIENTAL </t>
  </si>
  <si>
    <t>RELLENO COMPACTADO C/COMPACTADOR MECANICO EN CAPAS DE 0.20M</t>
  </si>
  <si>
    <t>COLOCACION Y COMPACTADO MATERIAL DE BASE EN CAPAS DE 0.20M CON COMPACTADOR MECANICO</t>
  </si>
  <si>
    <t>ESTUDIOS (SOCIALES, AMBIENTALES, GEOTECNICO, TOPOGRAFICO,DE CALIDAD, ECT)</t>
  </si>
  <si>
    <t>SUB TOTAL FASE I</t>
  </si>
  <si>
    <t>J</t>
  </si>
  <si>
    <t>H</t>
  </si>
  <si>
    <t xml:space="preserve">                                                                                                                </t>
  </si>
  <si>
    <t>SUB TOTAL FASE J</t>
  </si>
  <si>
    <t>SUB-TOTAL H</t>
  </si>
  <si>
    <t>OBRA: RECONSTRUCCIÓN SISTEMAS DE ABASTECIMIENTO LAS TABLAS GALEON, ACUEDUCTO PERAVIA</t>
  </si>
  <si>
    <t>CUERPO/
MES</t>
  </si>
  <si>
    <t>SUMINISTRO ELECTROBOMBAS CENTRIFUGA EN LINEA CON MOTOR VERTICAL DE 25 HP TIPO CR-45, 215 GPM, 3500 RPM, TDH 228 PIES, 3Ø, 480 V, 60 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</si>
</sst>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0\ &quot;€&quot;;\-#,##0.00\ &quot;€&quot;"/>
    <numFmt numFmtId="166" formatCode="#,##0.00\ &quot;€&quot;;[Red]\-#,##0.00\ &quot;€&quot;"/>
    <numFmt numFmtId="167" formatCode="_-* #,##0\ &quot;€&quot;_-;\-* #,##0\ &quot;€&quot;_-;_-* &quot;-&quot;\ &quot;€&quot;_-;_-@_-"/>
    <numFmt numFmtId="168" formatCode="_-* #,##0\ _€_-;\-* #,##0\ _€_-;_-* &quot;-&quot;\ _€_-;_-@_-"/>
    <numFmt numFmtId="169" formatCode="_-* #,##0.00\ &quot;€&quot;_-;\-* #,##0.00\ &quot;€&quot;_-;_-* &quot;-&quot;??\ &quot;€&quot;_-;_-@_-"/>
    <numFmt numFmtId="170" formatCode="_-* #,##0.00\ _€_-;\-* #,##0.00\ _€_-;_-* &quot;-&quot;??\ _€_-;_-@_-"/>
    <numFmt numFmtId="171" formatCode="General_)"/>
    <numFmt numFmtId="172" formatCode="#,##0.0;\-#,##0.0"/>
    <numFmt numFmtId="173" formatCode="#,##0;\-#,##0"/>
    <numFmt numFmtId="174" formatCode="#,##0.00;[Red]#,##0.00"/>
    <numFmt numFmtId="175" formatCode="0.00_)"/>
    <numFmt numFmtId="176" formatCode="_-* #,##0.00\ _P_t_s_-;\-* #,##0.00\ _P_t_s_-;_-* &quot;-&quot;??\ _P_t_s_-;_-@_-"/>
    <numFmt numFmtId="177" formatCode="0.0%"/>
    <numFmt numFmtId="178" formatCode="#,##0.0_);\(#,##0.0\)"/>
    <numFmt numFmtId="179" formatCode="_-* #,##0.00\ _R_D_$_-;\-* #,##0.00\ _R_D_$_-;_-* &quot;-&quot;??\ _R_D_$_-;_-@_-"/>
    <numFmt numFmtId="180" formatCode="_-[$€]* #,##0.00_-;\-[$€]* #,##0.00_-;_-[$€]* &quot;-&quot;??_-;_-@_-"/>
    <numFmt numFmtId="181" formatCode="#."/>
    <numFmt numFmtId="182" formatCode="_-* #,##0.00\ &quot;Pts&quot;_-;\-* #,##0.00\ &quot;Pts&quot;_-;_-* &quot;-&quot;??\ &quot;Pts&quot;_-;_-@_-"/>
    <numFmt numFmtId="183" formatCode="_-* #,##0.00_-;\-* #,##0.00_-;_-* &quot;-&quot;??_-;_-@_-"/>
    <numFmt numFmtId="184" formatCode="#,##0.0"/>
    <numFmt numFmtId="185" formatCode="&quot;Sí&quot;;&quot;Sí&quot;;&quot;No&quot;"/>
    <numFmt numFmtId="186" formatCode="#.0"/>
    <numFmt numFmtId="187" formatCode="#.00"/>
    <numFmt numFmtId="188" formatCode="_([$€]* #,##0.00_);_([$€]* \(#,##0.00\);_([$€]* &quot;-&quot;??_);_(@_)"/>
    <numFmt numFmtId="189" formatCode="[$€]#,##0.00;[Red]\-[$€]#,##0.00"/>
    <numFmt numFmtId="190" formatCode="&quot;RD$ &quot;#,#00.00"/>
    <numFmt numFmtId="191" formatCode="_-[$€-2]* #,##0.00_-;\-[$€-2]* #,##0.00_-;_-[$€-2]* &quot;-&quot;??_-"/>
    <numFmt numFmtId="192" formatCode="0.000"/>
    <numFmt numFmtId="193" formatCode="#,##0.00_ ;\-#,##0.00\ "/>
    <numFmt numFmtId="194" formatCode="0.0"/>
    <numFmt numFmtId="195" formatCode="0.00000"/>
    <numFmt numFmtId="196" formatCode="[$$-409]#,##0.00"/>
    <numFmt numFmtId="197" formatCode="0_)"/>
    <numFmt numFmtId="198" formatCode="#,##0.00\ _€"/>
    <numFmt numFmtId="199" formatCode="#,##0.00\ &quot;/m3&quot;"/>
    <numFmt numFmtId="200" formatCode="&quot; &quot;#,##0.00&quot; &quot;;&quot; (&quot;#,##0.00&quot;)&quot;;&quot; -&quot;#&quot; &quot;;&quot; &quot;@&quot; &quot;"/>
    <numFmt numFmtId="201" formatCode="[$-409]General"/>
    <numFmt numFmtId="202" formatCode="_-* #,##0.0000_-;\-* #,##0.0000_-;_-* &quot;-&quot;??_-;_-@_-"/>
    <numFmt numFmtId="203" formatCode="#,##0.00\ &quot;M³S&quot;"/>
    <numFmt numFmtId="204" formatCode="#,##0.00\ &quot;KM&quot;"/>
    <numFmt numFmtId="205" formatCode="#,##0.00&quot; pta &quot;;\-#,##0.00&quot; pta &quot;;&quot; -&quot;#&quot; pta &quot;;@\ "/>
    <numFmt numFmtId="206" formatCode="_-&quot;RD$&quot;* #,##0.00_-;\-&quot;RD$&quot;* #,##0.00_-;_-&quot;RD$&quot;* &quot;-&quot;??_-;_-@_-"/>
    <numFmt numFmtId="207" formatCode="_(* #,##0\ &quot;pta&quot;_);_(* \(#,##0\ &quot;pta&quot;\);_(* &quot;-&quot;??\ &quot;pta&quot;_);_(@_)"/>
    <numFmt numFmtId="208" formatCode="&quot;$&quot;#,##0.00"/>
    <numFmt numFmtId="209" formatCode="&quot;$&quot;#,##0.00;[Red]\-&quot;$&quot;#,##0.00"/>
    <numFmt numFmtId="210" formatCode="0.000%"/>
    <numFmt numFmtId="211" formatCode="_ * #,##0.00_ ;_ * \-#,##0.00_ ;_ * &quot;-&quot;??_ ;_ @_ "/>
    <numFmt numFmtId="212" formatCode="0.00;[Red]0.00"/>
    <numFmt numFmtId="213" formatCode="#,##0.0\ _€;\-#,##0.0\ _€"/>
    <numFmt numFmtId="214" formatCode="#,##0.0_ ;\-#,##0.0\ "/>
    <numFmt numFmtId="215" formatCode="_(* #,##0.0_);_(* \(#,##0.0\);_(* &quot;-&quot;??_);_(@_)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0"/>
      <name val="Tms Rmn"/>
    </font>
    <font>
      <sz val="10"/>
      <color indexed="14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theme="1"/>
      <name val="Arial"/>
      <family val="2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theme="9" tint="-0.499984740745262"/>
      <name val="Arial"/>
      <family val="2"/>
    </font>
    <font>
      <sz val="10"/>
      <color theme="5" tint="0.39997558519241921"/>
      <name val="Arial"/>
      <family val="2"/>
    </font>
    <font>
      <b/>
      <sz val="10"/>
      <color theme="1"/>
      <name val="Arial"/>
      <family val="2"/>
    </font>
    <font>
      <sz val="10"/>
      <color theme="5" tint="0.59999389629810485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b/>
      <sz val="10"/>
      <color indexed="8"/>
      <name val="Verdana"/>
      <family val="2"/>
    </font>
    <font>
      <sz val="10"/>
      <color theme="1"/>
      <name val="Arial1"/>
    </font>
    <font>
      <u/>
      <sz val="10"/>
      <color indexed="36"/>
      <name val="Arial"/>
      <family val="2"/>
    </font>
    <font>
      <sz val="10"/>
      <color indexed="36"/>
      <name val="MS Sans Serif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</font>
    <font>
      <b/>
      <sz val="10"/>
      <color rgb="FFFFFF00"/>
      <name val="Arial"/>
      <family val="2"/>
    </font>
    <font>
      <b/>
      <sz val="11"/>
      <color indexed="19"/>
      <name val="Calibri"/>
      <family val="2"/>
    </font>
    <font>
      <u/>
      <sz val="11"/>
      <color indexed="12"/>
      <name val="Calibri"/>
      <family val="2"/>
    </font>
    <font>
      <sz val="11"/>
      <color indexed="63"/>
      <name val="Calibri"/>
      <family val="2"/>
    </font>
    <font>
      <sz val="10"/>
      <color indexed="64"/>
      <name val="Arial"/>
      <family val="2"/>
    </font>
    <font>
      <sz val="11"/>
      <color rgb="FF000000"/>
      <name val="Calibri"/>
      <family val="2"/>
      <charset val="204"/>
    </font>
    <font>
      <sz val="10"/>
      <color rgb="FFFF0000"/>
      <name val="Times New Roman"/>
      <family val="1"/>
    </font>
    <font>
      <sz val="8"/>
      <color rgb="FFFF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FFCC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mediumGray">
        <fgColor indexed="9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indexed="9"/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mediumGray">
        <fgColor indexed="9"/>
        <bgColor theme="5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31"/>
        <bgColor indexed="31"/>
      </patternFill>
    </fill>
    <fill>
      <patternFill patternType="solid">
        <fgColor indexed="42"/>
        <bgColor indexed="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9"/>
      </patternFill>
    </fill>
    <fill>
      <patternFill patternType="mediumGray">
        <fgColor indexed="9"/>
        <bgColor theme="0" tint="-4.9989318521683403E-2"/>
      </patternFill>
    </fill>
    <fill>
      <patternFill patternType="solid">
        <fgColor theme="0"/>
        <bgColor rgb="FFFFFFCC"/>
      </patternFill>
    </fill>
    <fill>
      <patternFill patternType="solid">
        <fgColor theme="2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double">
        <color indexed="64"/>
      </right>
      <top/>
      <bottom style="thin">
        <color indexed="64"/>
      </bottom>
      <diagonal/>
    </border>
  </borders>
  <cellStyleXfs count="721">
    <xf numFmtId="0" fontId="0" fillId="0" borderId="0"/>
    <xf numFmtId="170" fontId="8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1" fontId="12" fillId="0" borderId="0"/>
    <xf numFmtId="0" fontId="5" fillId="0" borderId="0"/>
    <xf numFmtId="39" fontId="13" fillId="0" borderId="0"/>
    <xf numFmtId="43" fontId="5" fillId="0" borderId="0" applyFont="0" applyFill="0" applyBorder="0" applyAlignment="0" applyProtection="0"/>
    <xf numFmtId="0" fontId="5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14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8" applyNumberFormat="0" applyAlignment="0" applyProtection="0"/>
    <xf numFmtId="0" fontId="19" fillId="20" borderId="9" applyNumberFormat="0" applyAlignment="0" applyProtection="0"/>
    <xf numFmtId="43" fontId="1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81" fontId="21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0" fontId="23" fillId="9" borderId="0" applyNumberFormat="0" applyBorder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8" applyNumberFormat="0" applyAlignment="0" applyProtection="0"/>
    <xf numFmtId="0" fontId="28" fillId="0" borderId="13" applyNumberFormat="0" applyFill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9" fillId="0" borderId="0"/>
    <xf numFmtId="175" fontId="30" fillId="0" borderId="0"/>
    <xf numFmtId="0" fontId="5" fillId="0" borderId="0"/>
    <xf numFmtId="0" fontId="5" fillId="0" borderId="0"/>
    <xf numFmtId="171" fontId="12" fillId="0" borderId="0"/>
    <xf numFmtId="186" fontId="29" fillId="0" borderId="0"/>
    <xf numFmtId="177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29" fillId="0" borderId="0"/>
    <xf numFmtId="187" fontId="29" fillId="0" borderId="0"/>
    <xf numFmtId="0" fontId="5" fillId="7" borderId="14" applyNumberFormat="0" applyFont="0" applyAlignment="0" applyProtection="0"/>
    <xf numFmtId="0" fontId="31" fillId="19" borderId="15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3" fontId="5" fillId="0" borderId="0" applyFont="0" applyFill="0" applyBorder="0" applyAlignment="0" applyProtection="0"/>
    <xf numFmtId="39" fontId="33" fillId="0" borderId="0"/>
    <xf numFmtId="0" fontId="15" fillId="25" borderId="0" applyNumberFormat="0" applyBorder="0" applyAlignment="0" applyProtection="0"/>
    <xf numFmtId="0" fontId="15" fillId="11" borderId="0" applyNumberFormat="0" applyBorder="0" applyAlignment="0" applyProtection="0"/>
    <xf numFmtId="0" fontId="15" fillId="26" borderId="0" applyNumberFormat="0" applyBorder="0" applyAlignment="0" applyProtection="0"/>
    <xf numFmtId="0" fontId="15" fillId="18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27" borderId="0" applyNumberFormat="0" applyBorder="0" applyAlignment="0" applyProtection="0"/>
    <xf numFmtId="0" fontId="15" fillId="18" borderId="0" applyNumberFormat="0" applyBorder="0" applyAlignment="0" applyProtection="0"/>
    <xf numFmtId="0" fontId="15" fillId="5" borderId="0" applyNumberFormat="0" applyBorder="0" applyAlignment="0" applyProtection="0"/>
    <xf numFmtId="0" fontId="15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16" borderId="0" applyNumberFormat="0" applyBorder="0" applyAlignment="0" applyProtection="0"/>
    <xf numFmtId="0" fontId="16" fillId="30" borderId="0" applyNumberFormat="0" applyBorder="0" applyAlignment="0" applyProtection="0"/>
    <xf numFmtId="0" fontId="23" fillId="26" borderId="0" applyNumberFormat="0" applyBorder="0" applyAlignment="0" applyProtection="0"/>
    <xf numFmtId="0" fontId="37" fillId="31" borderId="8" applyNumberFormat="0" applyAlignment="0" applyProtection="0"/>
    <xf numFmtId="0" fontId="19" fillId="20" borderId="9" applyNumberFormat="0" applyAlignment="0" applyProtection="0"/>
    <xf numFmtId="0" fontId="38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6" fillId="17" borderId="0" applyNumberFormat="0" applyBorder="0" applyAlignment="0" applyProtection="0"/>
    <xf numFmtId="0" fontId="16" fillId="33" borderId="0" applyNumberFormat="0" applyBorder="0" applyAlignment="0" applyProtection="0"/>
    <xf numFmtId="0" fontId="16" fillId="29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27" fillId="8" borderId="8" applyNumberFormat="0" applyAlignment="0" applyProtection="0"/>
    <xf numFmtId="188" fontId="5" fillId="0" borderId="0" applyFont="0" applyFill="0" applyBorder="0" applyAlignment="0" applyProtection="0"/>
    <xf numFmtId="181" fontId="21" fillId="0" borderId="0">
      <protection locked="0"/>
    </xf>
    <xf numFmtId="181" fontId="21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0" fontId="17" fillId="11" borderId="0" applyNumberFormat="0" applyBorder="0" applyAlignment="0" applyProtection="0"/>
    <xf numFmtId="19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1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7" borderId="14" applyNumberFormat="0" applyFont="0" applyAlignment="0" applyProtection="0"/>
    <xf numFmtId="9" fontId="5" fillId="0" borderId="0" applyFont="0" applyFill="0" applyBorder="0" applyAlignment="0" applyProtection="0"/>
    <xf numFmtId="0" fontId="31" fillId="31" borderId="15" applyNumberFormat="0" applyAlignment="0" applyProtection="0"/>
    <xf numFmtId="0" fontId="2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39" fillId="0" borderId="20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21" applyNumberFormat="0" applyFill="0" applyAlignment="0" applyProtection="0"/>
    <xf numFmtId="6" fontId="5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15" fillId="25" borderId="0" applyNumberFormat="0" applyBorder="0" applyAlignment="0" applyProtection="0"/>
    <xf numFmtId="0" fontId="15" fillId="11" borderId="0" applyNumberFormat="0" applyBorder="0" applyAlignment="0" applyProtection="0"/>
    <xf numFmtId="0" fontId="15" fillId="26" borderId="0" applyNumberFormat="0" applyBorder="0" applyAlignment="0" applyProtection="0"/>
    <xf numFmtId="0" fontId="15" fillId="18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27" borderId="0" applyNumberFormat="0" applyBorder="0" applyAlignment="0" applyProtection="0"/>
    <xf numFmtId="0" fontId="15" fillId="18" borderId="0" applyNumberFormat="0" applyBorder="0" applyAlignment="0" applyProtection="0"/>
    <xf numFmtId="0" fontId="15" fillId="5" borderId="0" applyNumberFormat="0" applyBorder="0" applyAlignment="0" applyProtection="0"/>
    <xf numFmtId="0" fontId="15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16" borderId="0" applyNumberFormat="0" applyBorder="0" applyAlignment="0" applyProtection="0"/>
    <xf numFmtId="0" fontId="16" fillId="30" borderId="0" applyNumberFormat="0" applyBorder="0" applyAlignment="0" applyProtection="0"/>
    <xf numFmtId="0" fontId="16" fillId="32" borderId="0" applyNumberFormat="0" applyBorder="0" applyAlignment="0" applyProtection="0"/>
    <xf numFmtId="0" fontId="16" fillId="17" borderId="0" applyNumberFormat="0" applyBorder="0" applyAlignment="0" applyProtection="0"/>
    <xf numFmtId="0" fontId="16" fillId="33" borderId="0" applyNumberFormat="0" applyBorder="0" applyAlignment="0" applyProtection="0"/>
    <xf numFmtId="0" fontId="16" fillId="29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7" fillId="11" borderId="0" applyNumberFormat="0" applyBorder="0" applyAlignment="0" applyProtection="0"/>
    <xf numFmtId="0" fontId="37" fillId="31" borderId="8" applyNumberFormat="0" applyAlignment="0" applyProtection="0"/>
    <xf numFmtId="0" fontId="19" fillId="20" borderId="9" applyNumberFormat="0" applyAlignment="0" applyProtection="0"/>
    <xf numFmtId="168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39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27" fillId="8" borderId="8" applyNumberFormat="0" applyAlignment="0" applyProtection="0"/>
    <xf numFmtId="0" fontId="38" fillId="0" borderId="17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3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" borderId="14" applyNumberFormat="0" applyFont="0" applyAlignment="0" applyProtection="0"/>
    <xf numFmtId="0" fontId="5" fillId="7" borderId="14" applyNumberFormat="0" applyFont="0" applyAlignment="0" applyProtection="0"/>
    <xf numFmtId="0" fontId="31" fillId="31" borderId="15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48" fillId="0" borderId="0"/>
    <xf numFmtId="39" fontId="13" fillId="0" borderId="0"/>
    <xf numFmtId="43" fontId="5" fillId="0" borderId="0" applyFont="0" applyFill="0" applyBorder="0" applyAlignment="0" applyProtection="0"/>
    <xf numFmtId="0" fontId="5" fillId="0" borderId="0"/>
    <xf numFmtId="0" fontId="36" fillId="0" borderId="0"/>
    <xf numFmtId="0" fontId="5" fillId="0" borderId="0"/>
    <xf numFmtId="0" fontId="36" fillId="0" borderId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196" fontId="15" fillId="5" borderId="0" applyNumberFormat="0" applyBorder="0" applyAlignment="0" applyProtection="0"/>
    <xf numFmtId="196" fontId="15" fillId="5" borderId="0" applyNumberFormat="0" applyBorder="0" applyAlignment="0" applyProtection="0"/>
    <xf numFmtId="196" fontId="15" fillId="6" borderId="0" applyNumberFormat="0" applyBorder="0" applyAlignment="0" applyProtection="0"/>
    <xf numFmtId="196" fontId="15" fillId="6" borderId="0" applyNumberFormat="0" applyBorder="0" applyAlignment="0" applyProtection="0"/>
    <xf numFmtId="196" fontId="15" fillId="7" borderId="0" applyNumberFormat="0" applyBorder="0" applyAlignment="0" applyProtection="0"/>
    <xf numFmtId="196" fontId="15" fillId="7" borderId="0" applyNumberFormat="0" applyBorder="0" applyAlignment="0" applyProtection="0"/>
    <xf numFmtId="196" fontId="15" fillId="8" borderId="0" applyNumberFormat="0" applyBorder="0" applyAlignment="0" applyProtection="0"/>
    <xf numFmtId="196" fontId="15" fillId="8" borderId="0" applyNumberFormat="0" applyBorder="0" applyAlignment="0" applyProtection="0"/>
    <xf numFmtId="196" fontId="15" fillId="9" borderId="0" applyNumberFormat="0" applyBorder="0" applyAlignment="0" applyProtection="0"/>
    <xf numFmtId="196" fontId="15" fillId="9" borderId="0" applyNumberFormat="0" applyBorder="0" applyAlignment="0" applyProtection="0"/>
    <xf numFmtId="196" fontId="15" fillId="7" borderId="0" applyNumberFormat="0" applyBorder="0" applyAlignment="0" applyProtection="0"/>
    <xf numFmtId="196" fontId="15" fillId="7" borderId="0" applyNumberFormat="0" applyBorder="0" applyAlignment="0" applyProtection="0"/>
    <xf numFmtId="196" fontId="15" fillId="9" borderId="0" applyNumberFormat="0" applyBorder="0" applyAlignment="0" applyProtection="0"/>
    <xf numFmtId="196" fontId="15" fillId="9" borderId="0" applyNumberFormat="0" applyBorder="0" applyAlignment="0" applyProtection="0"/>
    <xf numFmtId="196" fontId="15" fillId="6" borderId="0" applyNumberFormat="0" applyBorder="0" applyAlignment="0" applyProtection="0"/>
    <xf numFmtId="196" fontId="15" fillId="6" borderId="0" applyNumberFormat="0" applyBorder="0" applyAlignment="0" applyProtection="0"/>
    <xf numFmtId="196" fontId="15" fillId="10" borderId="0" applyNumberFormat="0" applyBorder="0" applyAlignment="0" applyProtection="0"/>
    <xf numFmtId="196" fontId="15" fillId="10" borderId="0" applyNumberFormat="0" applyBorder="0" applyAlignment="0" applyProtection="0"/>
    <xf numFmtId="196" fontId="15" fillId="11" borderId="0" applyNumberFormat="0" applyBorder="0" applyAlignment="0" applyProtection="0"/>
    <xf numFmtId="196" fontId="15" fillId="11" borderId="0" applyNumberFormat="0" applyBorder="0" applyAlignment="0" applyProtection="0"/>
    <xf numFmtId="196" fontId="15" fillId="9" borderId="0" applyNumberFormat="0" applyBorder="0" applyAlignment="0" applyProtection="0"/>
    <xf numFmtId="196" fontId="15" fillId="9" borderId="0" applyNumberFormat="0" applyBorder="0" applyAlignment="0" applyProtection="0"/>
    <xf numFmtId="196" fontId="15" fillId="7" borderId="0" applyNumberFormat="0" applyBorder="0" applyAlignment="0" applyProtection="0"/>
    <xf numFmtId="196" fontId="15" fillId="7" borderId="0" applyNumberFormat="0" applyBorder="0" applyAlignment="0" applyProtection="0"/>
    <xf numFmtId="196" fontId="16" fillId="9" borderId="0" applyNumberFormat="0" applyBorder="0" applyAlignment="0" applyProtection="0"/>
    <xf numFmtId="196" fontId="16" fillId="9" borderId="0" applyNumberFormat="0" applyBorder="0" applyAlignment="0" applyProtection="0"/>
    <xf numFmtId="196" fontId="16" fillId="12" borderId="0" applyNumberFormat="0" applyBorder="0" applyAlignment="0" applyProtection="0"/>
    <xf numFmtId="196" fontId="16" fillId="12" borderId="0" applyNumberFormat="0" applyBorder="0" applyAlignment="0" applyProtection="0"/>
    <xf numFmtId="196" fontId="16" fillId="13" borderId="0" applyNumberFormat="0" applyBorder="0" applyAlignment="0" applyProtection="0"/>
    <xf numFmtId="196" fontId="16" fillId="13" borderId="0" applyNumberFormat="0" applyBorder="0" applyAlignment="0" applyProtection="0"/>
    <xf numFmtId="196" fontId="16" fillId="11" borderId="0" applyNumberFormat="0" applyBorder="0" applyAlignment="0" applyProtection="0"/>
    <xf numFmtId="196" fontId="16" fillId="11" borderId="0" applyNumberFormat="0" applyBorder="0" applyAlignment="0" applyProtection="0"/>
    <xf numFmtId="196" fontId="16" fillId="9" borderId="0" applyNumberFormat="0" applyBorder="0" applyAlignment="0" applyProtection="0"/>
    <xf numFmtId="196" fontId="16" fillId="9" borderId="0" applyNumberFormat="0" applyBorder="0" applyAlignment="0" applyProtection="0"/>
    <xf numFmtId="196" fontId="16" fillId="6" borderId="0" applyNumberFormat="0" applyBorder="0" applyAlignment="0" applyProtection="0"/>
    <xf numFmtId="196" fontId="16" fillId="6" borderId="0" applyNumberFormat="0" applyBorder="0" applyAlignment="0" applyProtection="0"/>
    <xf numFmtId="0" fontId="55" fillId="48" borderId="0" applyNumberFormat="0" applyBorder="0" applyAlignment="0" applyProtection="0"/>
    <xf numFmtId="0" fontId="55" fillId="49" borderId="0" applyNumberFormat="0" applyBorder="0" applyAlignment="0" applyProtection="0"/>
    <xf numFmtId="0" fontId="56" fillId="50" borderId="0" applyNumberFormat="0" applyBorder="0" applyAlignment="0" applyProtection="0"/>
    <xf numFmtId="0" fontId="16" fillId="32" borderId="0" applyNumberFormat="0" applyBorder="0" applyAlignment="0" applyProtection="0"/>
    <xf numFmtId="0" fontId="55" fillId="48" borderId="0" applyNumberFormat="0" applyBorder="0" applyAlignment="0" applyProtection="0"/>
    <xf numFmtId="0" fontId="55" fillId="51" borderId="0" applyNumberFormat="0" applyBorder="0" applyAlignment="0" applyProtection="0"/>
    <xf numFmtId="0" fontId="56" fillId="52" borderId="0" applyNumberFormat="0" applyBorder="0" applyAlignment="0" applyProtection="0"/>
    <xf numFmtId="0" fontId="16" fillId="17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6" fillId="51" borderId="0" applyNumberFormat="0" applyBorder="0" applyAlignment="0" applyProtection="0"/>
    <xf numFmtId="0" fontId="16" fillId="33" borderId="0" applyNumberFormat="0" applyBorder="0" applyAlignment="0" applyProtection="0"/>
    <xf numFmtId="0" fontId="55" fillId="48" borderId="0" applyNumberFormat="0" applyBorder="0" applyAlignment="0" applyProtection="0"/>
    <xf numFmtId="0" fontId="55" fillId="51" borderId="0" applyNumberFormat="0" applyBorder="0" applyAlignment="0" applyProtection="0"/>
    <xf numFmtId="0" fontId="56" fillId="53" borderId="0" applyNumberFormat="0" applyBorder="0" applyAlignment="0" applyProtection="0"/>
    <xf numFmtId="0" fontId="16" fillId="29" borderId="0" applyNumberFormat="0" applyBorder="0" applyAlignment="0" applyProtection="0"/>
    <xf numFmtId="0" fontId="55" fillId="48" borderId="0" applyNumberFormat="0" applyBorder="0" applyAlignment="0" applyProtection="0"/>
    <xf numFmtId="0" fontId="55" fillId="50" borderId="0" applyNumberFormat="0" applyBorder="0" applyAlignment="0" applyProtection="0"/>
    <xf numFmtId="0" fontId="56" fillId="50" borderId="0" applyNumberFormat="0" applyBorder="0" applyAlignment="0" applyProtection="0"/>
    <xf numFmtId="0" fontId="16" fillId="16" borderId="0" applyNumberFormat="0" applyBorder="0" applyAlignment="0" applyProtection="0"/>
    <xf numFmtId="0" fontId="55" fillId="48" borderId="0" applyNumberFormat="0" applyBorder="0" applyAlignment="0" applyProtection="0"/>
    <xf numFmtId="0" fontId="55" fillId="54" borderId="0" applyNumberFormat="0" applyBorder="0" applyAlignment="0" applyProtection="0"/>
    <xf numFmtId="0" fontId="56" fillId="55" borderId="0" applyNumberFormat="0" applyBorder="0" applyAlignment="0" applyProtection="0"/>
    <xf numFmtId="0" fontId="16" fillId="12" borderId="0" applyNumberFormat="0" applyBorder="0" applyAlignment="0" applyProtection="0"/>
    <xf numFmtId="196" fontId="23" fillId="9" borderId="0" applyNumberFormat="0" applyBorder="0" applyAlignment="0" applyProtection="0"/>
    <xf numFmtId="196" fontId="23" fillId="9" borderId="0" applyNumberFormat="0" applyBorder="0" applyAlignment="0" applyProtection="0"/>
    <xf numFmtId="196" fontId="18" fillId="19" borderId="24" applyNumberFormat="0" applyAlignment="0" applyProtection="0"/>
    <xf numFmtId="196" fontId="18" fillId="19" borderId="24" applyNumberFormat="0" applyAlignment="0" applyProtection="0"/>
    <xf numFmtId="196" fontId="19" fillId="20" borderId="25" applyNumberFormat="0" applyAlignment="0" applyProtection="0"/>
    <xf numFmtId="196" fontId="19" fillId="20" borderId="25" applyNumberFormat="0" applyAlignment="0" applyProtection="0"/>
    <xf numFmtId="196" fontId="28" fillId="0" borderId="26" applyNumberFormat="0" applyFill="0" applyAlignment="0" applyProtection="0"/>
    <xf numFmtId="196" fontId="28" fillId="0" borderId="26" applyNumberFormat="0" applyFill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44" fontId="5" fillId="0" borderId="0" applyFont="0" applyFill="0" applyAlignment="0" applyProtection="0"/>
    <xf numFmtId="19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Alignment="0" applyProtection="0"/>
    <xf numFmtId="44" fontId="5" fillId="0" borderId="0" applyFont="0" applyFill="0" applyAlignment="0" applyProtection="0"/>
    <xf numFmtId="195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75" fontId="40" fillId="0" borderId="0" applyFont="0" applyFill="0" applyBorder="0" applyAlignment="0" applyProtection="0"/>
    <xf numFmtId="8" fontId="40" fillId="0" borderId="0" applyFont="0" applyFill="0" applyBorder="0" applyAlignment="0" applyProtection="0"/>
    <xf numFmtId="0" fontId="57" fillId="56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196" fontId="26" fillId="0" borderId="0" applyNumberFormat="0" applyFill="0" applyBorder="0" applyAlignment="0" applyProtection="0"/>
    <xf numFmtId="196" fontId="26" fillId="0" borderId="0" applyNumberFormat="0" applyFill="0" applyBorder="0" applyAlignment="0" applyProtection="0"/>
    <xf numFmtId="0" fontId="45" fillId="56" borderId="0" applyNumberFormat="0" applyBorder="0" applyAlignment="0" applyProtection="0"/>
    <xf numFmtId="0" fontId="45" fillId="59" borderId="0" applyNumberFormat="0" applyBorder="0" applyAlignment="0" applyProtection="0"/>
    <xf numFmtId="0" fontId="45" fillId="58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6" fillId="49" borderId="0" applyNumberFormat="0" applyBorder="0" applyAlignment="0" applyProtection="0"/>
    <xf numFmtId="196" fontId="16" fillId="14" borderId="0" applyNumberFormat="0" applyBorder="0" applyAlignment="0" applyProtection="0"/>
    <xf numFmtId="196" fontId="16" fillId="14" borderId="0" applyNumberFormat="0" applyBorder="0" applyAlignment="0" applyProtection="0"/>
    <xf numFmtId="0" fontId="15" fillId="54" borderId="0" applyNumberFormat="0" applyBorder="0" applyAlignment="0" applyProtection="0"/>
    <xf numFmtId="0" fontId="15" fillId="51" borderId="0" applyNumberFormat="0" applyBorder="0" applyAlignment="0" applyProtection="0"/>
    <xf numFmtId="0" fontId="16" fillId="52" borderId="0" applyNumberFormat="0" applyBorder="0" applyAlignment="0" applyProtection="0"/>
    <xf numFmtId="196" fontId="16" fillId="12" borderId="0" applyNumberFormat="0" applyBorder="0" applyAlignment="0" applyProtection="0"/>
    <xf numFmtId="196" fontId="16" fillId="12" borderId="0" applyNumberFormat="0" applyBorder="0" applyAlignment="0" applyProtection="0"/>
    <xf numFmtId="0" fontId="15" fillId="54" borderId="0" applyNumberFormat="0" applyBorder="0" applyAlignment="0" applyProtection="0"/>
    <xf numFmtId="0" fontId="15" fillId="61" borderId="0" applyNumberFormat="0" applyBorder="0" applyAlignment="0" applyProtection="0"/>
    <xf numFmtId="0" fontId="16" fillId="51" borderId="0" applyNumberFormat="0" applyBorder="0" applyAlignment="0" applyProtection="0"/>
    <xf numFmtId="196" fontId="16" fillId="13" borderId="0" applyNumberFormat="0" applyBorder="0" applyAlignment="0" applyProtection="0"/>
    <xf numFmtId="196" fontId="16" fillId="13" borderId="0" applyNumberFormat="0" applyBorder="0" applyAlignment="0" applyProtection="0"/>
    <xf numFmtId="0" fontId="15" fillId="60" borderId="0" applyNumberFormat="0" applyBorder="0" applyAlignment="0" applyProtection="0"/>
    <xf numFmtId="0" fontId="15" fillId="51" borderId="0" applyNumberFormat="0" applyBorder="0" applyAlignment="0" applyProtection="0"/>
    <xf numFmtId="0" fontId="16" fillId="51" borderId="0" applyNumberFormat="0" applyBorder="0" applyAlignment="0" applyProtection="0"/>
    <xf numFmtId="196" fontId="16" fillId="15" borderId="0" applyNumberFormat="0" applyBorder="0" applyAlignment="0" applyProtection="0"/>
    <xf numFmtId="196" fontId="16" fillId="15" borderId="0" applyNumberFormat="0" applyBorder="0" applyAlignment="0" applyProtection="0"/>
    <xf numFmtId="0" fontId="15" fillId="50" borderId="0" applyNumberFormat="0" applyBorder="0" applyAlignment="0" applyProtection="0"/>
    <xf numFmtId="0" fontId="15" fillId="60" borderId="0" applyNumberFormat="0" applyBorder="0" applyAlignment="0" applyProtection="0"/>
    <xf numFmtId="0" fontId="16" fillId="49" borderId="0" applyNumberFormat="0" applyBorder="0" applyAlignment="0" applyProtection="0"/>
    <xf numFmtId="196" fontId="16" fillId="16" borderId="0" applyNumberFormat="0" applyBorder="0" applyAlignment="0" applyProtection="0"/>
    <xf numFmtId="196" fontId="16" fillId="16" borderId="0" applyNumberFormat="0" applyBorder="0" applyAlignment="0" applyProtection="0"/>
    <xf numFmtId="0" fontId="15" fillId="54" borderId="0" applyNumberFormat="0" applyBorder="0" applyAlignment="0" applyProtection="0"/>
    <xf numFmtId="0" fontId="15" fillId="48" borderId="0" applyNumberFormat="0" applyBorder="0" applyAlignment="0" applyProtection="0"/>
    <xf numFmtId="0" fontId="16" fillId="48" borderId="0" applyNumberFormat="0" applyBorder="0" applyAlignment="0" applyProtection="0"/>
    <xf numFmtId="196" fontId="16" fillId="17" borderId="0" applyNumberFormat="0" applyBorder="0" applyAlignment="0" applyProtection="0"/>
    <xf numFmtId="196" fontId="16" fillId="17" borderId="0" applyNumberFormat="0" applyBorder="0" applyAlignment="0" applyProtection="0"/>
    <xf numFmtId="196" fontId="27" fillId="10" borderId="24" applyNumberFormat="0" applyAlignment="0" applyProtection="0"/>
    <xf numFmtId="196" fontId="27" fillId="10" borderId="24" applyNumberFormat="0" applyAlignment="0" applyProtection="0"/>
    <xf numFmtId="164" fontId="5" fillId="0" borderId="0" applyFont="0" applyFill="0" applyBorder="0" applyAlignment="0" applyProtection="0"/>
    <xf numFmtId="200" fontId="58" fillId="0" borderId="0"/>
    <xf numFmtId="201" fontId="58" fillId="0" borderId="0"/>
    <xf numFmtId="0" fontId="59" fillId="0" borderId="0" applyNumberFormat="0" applyFill="0" applyBorder="0" applyAlignment="0" applyProtection="0">
      <alignment vertical="top"/>
      <protection locked="0"/>
    </xf>
    <xf numFmtId="196" fontId="60" fillId="0" borderId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96" fontId="17" fillId="18" borderId="0" applyNumberFormat="0" applyBorder="0" applyAlignment="0" applyProtection="0"/>
    <xf numFmtId="196" fontId="17" fillId="18" borderId="0" applyNumberFormat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5" fillId="0" borderId="0" applyFont="0" applyFill="0" applyBorder="0" applyAlignment="0" applyProtection="0"/>
    <xf numFmtId="203" fontId="40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204" fontId="40" fillId="0" borderId="0" applyFont="0" applyFill="0" applyBorder="0" applyAlignment="0" applyProtection="0"/>
    <xf numFmtId="204" fontId="40" fillId="0" borderId="0" applyFont="0" applyFill="0" applyBorder="0" applyAlignment="0" applyProtection="0"/>
    <xf numFmtId="205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207" fontId="5" fillId="0" borderId="0" applyFont="0" applyFill="0" applyBorder="0" applyAlignment="0" applyProtection="0"/>
    <xf numFmtId="196" fontId="62" fillId="10" borderId="0" applyNumberFormat="0" applyBorder="0" applyAlignment="0" applyProtection="0"/>
    <xf numFmtId="196" fontId="62" fillId="10" borderId="0" applyNumberFormat="0" applyBorder="0" applyAlignment="0" applyProtection="0"/>
    <xf numFmtId="196" fontId="15" fillId="0" borderId="0"/>
    <xf numFmtId="196" fontId="15" fillId="0" borderId="0"/>
    <xf numFmtId="196" fontId="15" fillId="0" borderId="0"/>
    <xf numFmtId="0" fontId="40" fillId="0" borderId="0"/>
    <xf numFmtId="196" fontId="15" fillId="0" borderId="0"/>
    <xf numFmtId="0" fontId="3" fillId="0" borderId="0"/>
    <xf numFmtId="0" fontId="5" fillId="0" borderId="0"/>
    <xf numFmtId="0" fontId="5" fillId="0" borderId="0"/>
    <xf numFmtId="196" fontId="3" fillId="0" borderId="0"/>
    <xf numFmtId="196" fontId="5" fillId="0" borderId="0"/>
    <xf numFmtId="0" fontId="5" fillId="0" borderId="0"/>
    <xf numFmtId="0" fontId="5" fillId="0" borderId="0"/>
    <xf numFmtId="0" fontId="40" fillId="0" borderId="0"/>
    <xf numFmtId="0" fontId="3" fillId="0" borderId="0"/>
    <xf numFmtId="0" fontId="3" fillId="0" borderId="0"/>
    <xf numFmtId="175" fontId="12" fillId="0" borderId="0"/>
    <xf numFmtId="0" fontId="36" fillId="0" borderId="0"/>
    <xf numFmtId="0" fontId="5" fillId="0" borderId="0"/>
    <xf numFmtId="0" fontId="3" fillId="0" borderId="0"/>
    <xf numFmtId="0" fontId="3" fillId="0" borderId="0"/>
    <xf numFmtId="0" fontId="5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0" fontId="5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0" fontId="5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202" fontId="12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196" fontId="40" fillId="7" borderId="27" applyNumberFormat="0" applyFont="0" applyAlignment="0" applyProtection="0"/>
    <xf numFmtId="196" fontId="40" fillId="7" borderId="27" applyNumberFormat="0" applyFont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196" fontId="31" fillId="19" borderId="28" applyNumberFormat="0" applyAlignment="0" applyProtection="0"/>
    <xf numFmtId="196" fontId="31" fillId="19" borderId="28" applyNumberFormat="0" applyAlignment="0" applyProtection="0"/>
    <xf numFmtId="0" fontId="32" fillId="0" borderId="0" applyNumberFormat="0" applyFill="0" applyBorder="0" applyAlignment="0" applyProtection="0"/>
    <xf numFmtId="196" fontId="28" fillId="0" borderId="0" applyNumberFormat="0" applyFill="0" applyBorder="0" applyAlignment="0" applyProtection="0"/>
    <xf numFmtId="196" fontId="28" fillId="0" borderId="0" applyNumberFormat="0" applyFill="0" applyBorder="0" applyAlignment="0" applyProtection="0"/>
    <xf numFmtId="196" fontId="20" fillId="0" borderId="0" applyNumberFormat="0" applyFill="0" applyBorder="0" applyAlignment="0" applyProtection="0"/>
    <xf numFmtId="196" fontId="20" fillId="0" borderId="0" applyNumberFormat="0" applyFill="0" applyBorder="0" applyAlignment="0" applyProtection="0"/>
    <xf numFmtId="196" fontId="24" fillId="0" borderId="10" applyNumberFormat="0" applyFill="0" applyAlignment="0" applyProtection="0"/>
    <xf numFmtId="196" fontId="24" fillId="0" borderId="10" applyNumberFormat="0" applyFill="0" applyAlignment="0" applyProtection="0"/>
    <xf numFmtId="196" fontId="25" fillId="0" borderId="11" applyNumberFormat="0" applyFill="0" applyAlignment="0" applyProtection="0"/>
    <xf numFmtId="196" fontId="25" fillId="0" borderId="11" applyNumberFormat="0" applyFill="0" applyAlignment="0" applyProtection="0"/>
    <xf numFmtId="196" fontId="26" fillId="0" borderId="12" applyNumberFormat="0" applyFill="0" applyAlignment="0" applyProtection="0"/>
    <xf numFmtId="196" fontId="26" fillId="0" borderId="12" applyNumberFormat="0" applyFill="0" applyAlignment="0" applyProtection="0"/>
    <xf numFmtId="196" fontId="32" fillId="0" borderId="0" applyNumberFormat="0" applyFill="0" applyBorder="0" applyAlignment="0" applyProtection="0"/>
    <xf numFmtId="19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6" fontId="45" fillId="0" borderId="29" applyNumberFormat="0" applyFill="0" applyAlignment="0" applyProtection="0"/>
    <xf numFmtId="196" fontId="45" fillId="0" borderId="29" applyNumberFormat="0" applyFill="0" applyAlignment="0" applyProtection="0"/>
    <xf numFmtId="207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15" fillId="25" borderId="0" applyNumberFormat="0" applyBorder="0" applyAlignment="0" applyProtection="0"/>
    <xf numFmtId="0" fontId="15" fillId="11" borderId="0" applyNumberFormat="0" applyBorder="0" applyAlignment="0" applyProtection="0"/>
    <xf numFmtId="0" fontId="15" fillId="26" borderId="0" applyNumberFormat="0" applyBorder="0" applyAlignment="0" applyProtection="0"/>
    <xf numFmtId="0" fontId="15" fillId="18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25" borderId="0" applyNumberFormat="0" applyBorder="0" applyAlignment="0" applyProtection="0"/>
    <xf numFmtId="0" fontId="15" fillId="11" borderId="0" applyNumberFormat="0" applyBorder="0" applyAlignment="0" applyProtection="0"/>
    <xf numFmtId="0" fontId="15" fillId="26" borderId="0" applyNumberFormat="0" applyBorder="0" applyAlignment="0" applyProtection="0"/>
    <xf numFmtId="0" fontId="15" fillId="1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27" borderId="0" applyNumberFormat="0" applyBorder="0" applyAlignment="0" applyProtection="0"/>
    <xf numFmtId="0" fontId="15" fillId="18" borderId="0" applyNumberFormat="0" applyBorder="0" applyAlignment="0" applyProtection="0"/>
    <xf numFmtId="0" fontId="15" fillId="5" borderId="0" applyNumberFormat="0" applyBorder="0" applyAlignment="0" applyProtection="0"/>
    <xf numFmtId="0" fontId="15" fillId="13" borderId="0" applyNumberFormat="0" applyBorder="0" applyAlignment="0" applyProtection="0"/>
    <xf numFmtId="0" fontId="15" fillId="5" borderId="0" applyNumberFormat="0" applyBorder="0" applyAlignment="0" applyProtection="0"/>
    <xf numFmtId="0" fontId="15" fillId="27" borderId="0" applyNumberFormat="0" applyBorder="0" applyAlignment="0" applyProtection="0"/>
    <xf numFmtId="0" fontId="15" fillId="18" borderId="0" applyNumberFormat="0" applyBorder="0" applyAlignment="0" applyProtection="0"/>
    <xf numFmtId="0" fontId="15" fillId="5" borderId="0" applyNumberFormat="0" applyBorder="0" applyAlignment="0" applyProtection="0"/>
    <xf numFmtId="0" fontId="15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16" borderId="0" applyNumberFormat="0" applyBorder="0" applyAlignment="0" applyProtection="0"/>
    <xf numFmtId="0" fontId="16" fillId="30" borderId="0" applyNumberFormat="0" applyBorder="0" applyAlignment="0" applyProtection="0"/>
    <xf numFmtId="0" fontId="16" fillId="28" borderId="0" applyNumberFormat="0" applyBorder="0" applyAlignment="0" applyProtection="0"/>
    <xf numFmtId="0" fontId="16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16" borderId="0" applyNumberFormat="0" applyBorder="0" applyAlignment="0" applyProtection="0"/>
    <xf numFmtId="0" fontId="16" fillId="30" borderId="0" applyNumberFormat="0" applyBorder="0" applyAlignment="0" applyProtection="0"/>
    <xf numFmtId="0" fontId="16" fillId="32" borderId="0" applyNumberFormat="0" applyBorder="0" applyAlignment="0" applyProtection="0"/>
    <xf numFmtId="0" fontId="16" fillId="17" borderId="0" applyNumberFormat="0" applyBorder="0" applyAlignment="0" applyProtection="0"/>
    <xf numFmtId="0" fontId="16" fillId="33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37" fillId="31" borderId="32" applyNumberFormat="0" applyAlignment="0" applyProtection="0"/>
    <xf numFmtId="0" fontId="37" fillId="31" borderId="32" applyNumberFormat="0" applyAlignment="0" applyProtection="0"/>
    <xf numFmtId="0" fontId="37" fillId="31" borderId="32" applyNumberFormat="0" applyAlignment="0" applyProtection="0"/>
    <xf numFmtId="0" fontId="64" fillId="64" borderId="32" applyNumberFormat="0" applyAlignment="0" applyProtection="0"/>
    <xf numFmtId="0" fontId="64" fillId="64" borderId="32" applyNumberFormat="0" applyAlignment="0" applyProtection="0"/>
    <xf numFmtId="0" fontId="37" fillId="31" borderId="32" applyNumberFormat="0" applyAlignment="0" applyProtection="0"/>
    <xf numFmtId="0" fontId="37" fillId="31" borderId="32" applyNumberFormat="0" applyAlignment="0" applyProtection="0"/>
    <xf numFmtId="0" fontId="37" fillId="31" borderId="32" applyNumberFormat="0" applyAlignment="0" applyProtection="0"/>
    <xf numFmtId="0" fontId="18" fillId="19" borderId="32" applyNumberFormat="0" applyAlignment="0" applyProtection="0"/>
    <xf numFmtId="0" fontId="18" fillId="19" borderId="32" applyNumberFormat="0" applyAlignment="0" applyProtection="0"/>
    <xf numFmtId="0" fontId="37" fillId="31" borderId="32" applyNumberFormat="0" applyAlignment="0" applyProtection="0"/>
    <xf numFmtId="0" fontId="37" fillId="31" borderId="32" applyNumberFormat="0" applyAlignment="0" applyProtection="0"/>
    <xf numFmtId="0" fontId="37" fillId="31" borderId="32" applyNumberFormat="0" applyAlignment="0" applyProtection="0"/>
    <xf numFmtId="0" fontId="37" fillId="31" borderId="32" applyNumberFormat="0" applyAlignment="0" applyProtection="0"/>
    <xf numFmtId="0" fontId="18" fillId="19" borderId="32" applyNumberFormat="0" applyAlignment="0" applyProtection="0"/>
    <xf numFmtId="0" fontId="18" fillId="19" borderId="32" applyNumberFormat="0" applyAlignment="0" applyProtection="0"/>
    <xf numFmtId="0" fontId="38" fillId="0" borderId="33" applyNumberFormat="0" applyFill="0" applyAlignment="0" applyProtection="0"/>
    <xf numFmtId="4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15" fillId="7" borderId="34" applyNumberFormat="0" applyFont="0" applyAlignment="0" applyProtection="0"/>
    <xf numFmtId="0" fontId="15" fillId="7" borderId="34" applyNumberFormat="0" applyFont="0" applyAlignment="0" applyProtection="0"/>
    <xf numFmtId="0" fontId="15" fillId="7" borderId="34" applyNumberFormat="0" applyFont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8" fontId="15" fillId="0" borderId="0" applyFont="0" applyFill="0" applyBorder="0" applyAlignment="0" applyProtection="0"/>
    <xf numFmtId="206" fontId="5" fillId="0" borderId="0" applyFont="0" applyFill="0" applyBorder="0" applyAlignment="0" applyProtection="0"/>
    <xf numFmtId="209" fontId="40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27" fillId="8" borderId="32" applyNumberFormat="0" applyAlignment="0" applyProtection="0"/>
    <xf numFmtId="0" fontId="27" fillId="8" borderId="32" applyNumberFormat="0" applyAlignment="0" applyProtection="0"/>
    <xf numFmtId="0" fontId="27" fillId="8" borderId="32" applyNumberFormat="0" applyAlignment="0" applyProtection="0"/>
    <xf numFmtId="0" fontId="27" fillId="8" borderId="32" applyNumberFormat="0" applyAlignment="0" applyProtection="0"/>
    <xf numFmtId="0" fontId="27" fillId="10" borderId="32" applyNumberFormat="0" applyAlignment="0" applyProtection="0"/>
    <xf numFmtId="0" fontId="27" fillId="10" borderId="32" applyNumberFormat="0" applyAlignment="0" applyProtection="0"/>
    <xf numFmtId="0" fontId="27" fillId="8" borderId="32" applyNumberFormat="0" applyAlignment="0" applyProtection="0"/>
    <xf numFmtId="0" fontId="27" fillId="8" borderId="32" applyNumberFormat="0" applyAlignment="0" applyProtection="0"/>
    <xf numFmtId="0" fontId="27" fillId="8" borderId="32" applyNumberFormat="0" applyAlignment="0" applyProtection="0"/>
    <xf numFmtId="169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9" fontId="40" fillId="0" borderId="0" applyFont="0" applyFill="0" applyBorder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39" fillId="0" borderId="20" applyNumberFormat="0" applyFill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6" fillId="55" borderId="32" applyNumberFormat="0" applyAlignment="0" applyProtection="0"/>
    <xf numFmtId="0" fontId="66" fillId="55" borderId="32" applyNumberFormat="0" applyAlignment="0" applyProtection="0"/>
    <xf numFmtId="0" fontId="27" fillId="10" borderId="32" applyNumberFormat="0" applyAlignment="0" applyProtection="0"/>
    <xf numFmtId="0" fontId="27" fillId="10" borderId="32" applyNumberFormat="0" applyAlignment="0" applyProtection="0"/>
    <xf numFmtId="0" fontId="17" fillId="11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11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1" fillId="10" borderId="0" applyNumberFormat="0" applyBorder="0" applyAlignment="0" applyProtection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39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186" fontId="29" fillId="0" borderId="0"/>
    <xf numFmtId="0" fontId="5" fillId="7" borderId="34" applyNumberFormat="0" applyFont="0" applyAlignment="0" applyProtection="0"/>
    <xf numFmtId="0" fontId="5" fillId="7" borderId="34" applyNumberFormat="0" applyFont="0" applyAlignment="0" applyProtection="0"/>
    <xf numFmtId="0" fontId="5" fillId="7" borderId="34" applyNumberFormat="0" applyFont="0" applyAlignment="0" applyProtection="0"/>
    <xf numFmtId="0" fontId="5" fillId="7" borderId="34" applyNumberFormat="0" applyFont="0" applyAlignment="0" applyProtection="0"/>
    <xf numFmtId="0" fontId="13" fillId="7" borderId="34" applyNumberFormat="0" applyFont="0" applyAlignment="0" applyProtection="0"/>
    <xf numFmtId="0" fontId="13" fillId="7" borderId="34" applyNumberFormat="0" applyFont="0" applyAlignment="0" applyProtection="0"/>
    <xf numFmtId="0" fontId="5" fillId="54" borderId="34" applyNumberFormat="0" applyFont="0" applyAlignment="0" applyProtection="0"/>
    <xf numFmtId="0" fontId="5" fillId="54" borderId="34" applyNumberFormat="0" applyFont="0" applyAlignment="0" applyProtection="0"/>
    <xf numFmtId="0" fontId="5" fillId="7" borderId="34" applyNumberFormat="0" applyFont="0" applyAlignment="0" applyProtection="0"/>
    <xf numFmtId="0" fontId="31" fillId="64" borderId="35" applyNumberFormat="0" applyAlignment="0" applyProtection="0"/>
    <xf numFmtId="0" fontId="31" fillId="64" borderId="35" applyNumberFormat="0" applyAlignment="0" applyProtection="0"/>
    <xf numFmtId="0" fontId="31" fillId="31" borderId="35" applyNumberFormat="0" applyAlignment="0" applyProtection="0"/>
    <xf numFmtId="0" fontId="31" fillId="31" borderId="35" applyNumberFormat="0" applyAlignment="0" applyProtection="0"/>
    <xf numFmtId="0" fontId="31" fillId="31" borderId="35" applyNumberFormat="0" applyAlignment="0" applyProtection="0"/>
    <xf numFmtId="0" fontId="31" fillId="19" borderId="35" applyNumberFormat="0" applyAlignment="0" applyProtection="0"/>
    <xf numFmtId="0" fontId="31" fillId="19" borderId="35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1" fillId="31" borderId="35" applyNumberFormat="0" applyAlignment="0" applyProtection="0"/>
    <xf numFmtId="0" fontId="31" fillId="31" borderId="35" applyNumberFormat="0" applyAlignment="0" applyProtection="0"/>
    <xf numFmtId="0" fontId="31" fillId="31" borderId="35" applyNumberFormat="0" applyAlignment="0" applyProtection="0"/>
    <xf numFmtId="0" fontId="31" fillId="31" borderId="35" applyNumberFormat="0" applyAlignment="0" applyProtection="0"/>
    <xf numFmtId="0" fontId="31" fillId="19" borderId="35" applyNumberFormat="0" applyAlignment="0" applyProtection="0"/>
    <xf numFmtId="0" fontId="31" fillId="19" borderId="35" applyNumberFormat="0" applyAlignment="0" applyProtection="0"/>
    <xf numFmtId="0" fontId="23" fillId="26" borderId="0" applyNumberFormat="0" applyBorder="0" applyAlignment="0" applyProtection="0"/>
    <xf numFmtId="0" fontId="31" fillId="31" borderId="35" applyNumberFormat="0" applyAlignment="0" applyProtection="0"/>
    <xf numFmtId="0" fontId="31" fillId="31" borderId="35" applyNumberFormat="0" applyAlignment="0" applyProtection="0"/>
    <xf numFmtId="0" fontId="31" fillId="31" borderId="35" applyNumberFormat="0" applyAlignment="0" applyProtection="0"/>
    <xf numFmtId="0" fontId="2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39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45" fillId="0" borderId="36" applyNumberFormat="0" applyFill="0" applyAlignment="0" applyProtection="0"/>
    <xf numFmtId="0" fontId="45" fillId="0" borderId="36" applyNumberFormat="0" applyFill="0" applyAlignment="0" applyProtection="0"/>
    <xf numFmtId="0" fontId="45" fillId="0" borderId="37" applyNumberFormat="0" applyFill="0" applyAlignment="0" applyProtection="0"/>
    <xf numFmtId="0" fontId="45" fillId="0" borderId="37" applyNumberFormat="0" applyFill="0" applyAlignment="0" applyProtection="0"/>
    <xf numFmtId="0" fontId="19" fillId="20" borderId="25" applyNumberFormat="0" applyAlignment="0" applyProtection="0"/>
    <xf numFmtId="0" fontId="5" fillId="0" borderId="0" applyFont="0" applyFill="0" applyBorder="0" applyAlignment="0" applyProtection="0"/>
    <xf numFmtId="39" fontId="13" fillId="0" borderId="0"/>
    <xf numFmtId="0" fontId="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7" fillId="0" borderId="0"/>
    <xf numFmtId="0" fontId="68" fillId="0" borderId="0"/>
    <xf numFmtId="43" fontId="1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36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281">
    <xf numFmtId="0" fontId="0" fillId="0" borderId="0" xfId="0"/>
    <xf numFmtId="0" fontId="5" fillId="2" borderId="0" xfId="4" applyFont="1" applyFill="1"/>
    <xf numFmtId="4" fontId="5" fillId="2" borderId="0" xfId="1" applyNumberFormat="1" applyFont="1" applyFill="1" applyBorder="1" applyAlignment="1">
      <alignment wrapText="1"/>
    </xf>
    <xf numFmtId="4" fontId="5" fillId="2" borderId="0" xfId="3" applyNumberFormat="1" applyFont="1" applyFill="1" applyBorder="1" applyAlignment="1">
      <alignment horizontal="right" wrapText="1"/>
    </xf>
    <xf numFmtId="0" fontId="5" fillId="2" borderId="2" xfId="4" applyFont="1" applyFill="1" applyBorder="1" applyAlignment="1">
      <alignment vertical="top" wrapText="1"/>
    </xf>
    <xf numFmtId="4" fontId="10" fillId="2" borderId="2" xfId="1" applyNumberFormat="1" applyFont="1" applyFill="1" applyBorder="1" applyAlignment="1">
      <alignment wrapText="1"/>
    </xf>
    <xf numFmtId="4" fontId="10" fillId="2" borderId="2" xfId="1" applyNumberFormat="1" applyFont="1" applyFill="1" applyBorder="1" applyAlignment="1">
      <alignment horizontal="center" wrapText="1"/>
    </xf>
    <xf numFmtId="170" fontId="5" fillId="2" borderId="0" xfId="3" applyNumberFormat="1" applyFont="1" applyFill="1" applyAlignment="1">
      <alignment vertical="top" wrapText="1"/>
    </xf>
    <xf numFmtId="0" fontId="5" fillId="2" borderId="0" xfId="4" applyFont="1" applyFill="1" applyAlignment="1">
      <alignment vertical="top" wrapText="1"/>
    </xf>
    <xf numFmtId="0" fontId="5" fillId="2" borderId="0" xfId="5" applyFont="1" applyFill="1"/>
    <xf numFmtId="43" fontId="5" fillId="2" borderId="0" xfId="5" applyNumberFormat="1" applyFont="1" applyFill="1" applyBorder="1"/>
    <xf numFmtId="43" fontId="5" fillId="2" borderId="0" xfId="5" applyNumberFormat="1" applyFont="1" applyFill="1"/>
    <xf numFmtId="0" fontId="5" fillId="2" borderId="0" xfId="5" applyFont="1" applyFill="1" applyBorder="1" applyAlignment="1">
      <alignment vertical="top" wrapText="1"/>
    </xf>
    <xf numFmtId="0" fontId="5" fillId="2" borderId="0" xfId="0" applyFont="1" applyFill="1"/>
    <xf numFmtId="0" fontId="5" fillId="2" borderId="0" xfId="0" applyFont="1" applyFill="1" applyBorder="1"/>
    <xf numFmtId="0" fontId="5" fillId="0" borderId="0" xfId="0" applyFont="1" applyFill="1" applyBorder="1"/>
    <xf numFmtId="4" fontId="5" fillId="0" borderId="0" xfId="0" applyNumberFormat="1" applyFont="1" applyFill="1" applyBorder="1"/>
    <xf numFmtId="4" fontId="5" fillId="2" borderId="0" xfId="4" applyNumberFormat="1" applyFont="1" applyFill="1" applyAlignment="1">
      <alignment vertical="top" wrapText="1"/>
    </xf>
    <xf numFmtId="4" fontId="5" fillId="2" borderId="0" xfId="1" applyNumberFormat="1" applyFont="1" applyFill="1" applyAlignment="1">
      <alignment horizontal="center" wrapText="1"/>
    </xf>
    <xf numFmtId="4" fontId="5" fillId="2" borderId="0" xfId="1" applyNumberFormat="1" applyFont="1" applyFill="1" applyBorder="1" applyAlignment="1">
      <alignment horizontal="center" wrapText="1"/>
    </xf>
    <xf numFmtId="0" fontId="5" fillId="2" borderId="0" xfId="4" applyFont="1" applyFill="1" applyAlignment="1">
      <alignment horizontal="right" vertical="top" wrapText="1"/>
    </xf>
    <xf numFmtId="4" fontId="5" fillId="2" borderId="0" xfId="1" applyNumberFormat="1" applyFont="1" applyFill="1" applyAlignment="1">
      <alignment wrapText="1"/>
    </xf>
    <xf numFmtId="4" fontId="5" fillId="2" borderId="0" xfId="3" applyNumberFormat="1" applyFont="1" applyFill="1" applyAlignment="1">
      <alignment horizontal="right" wrapText="1"/>
    </xf>
    <xf numFmtId="0" fontId="5" fillId="21" borderId="0" xfId="0" applyFont="1" applyFill="1" applyBorder="1" applyAlignment="1">
      <alignment vertical="top"/>
    </xf>
    <xf numFmtId="4" fontId="5" fillId="21" borderId="0" xfId="93" applyNumberFormat="1" applyFont="1" applyFill="1" applyBorder="1" applyAlignment="1">
      <alignment vertical="top"/>
    </xf>
    <xf numFmtId="0" fontId="5" fillId="22" borderId="0" xfId="4" applyFont="1" applyFill="1" applyAlignment="1">
      <alignment horizontal="center"/>
    </xf>
    <xf numFmtId="39" fontId="34" fillId="2" borderId="3" xfId="94" applyFont="1" applyFill="1" applyBorder="1"/>
    <xf numFmtId="39" fontId="34" fillId="2" borderId="16" xfId="94" applyFont="1" applyFill="1" applyBorder="1"/>
    <xf numFmtId="0" fontId="5" fillId="21" borderId="3" xfId="0" applyFont="1" applyFill="1" applyBorder="1" applyAlignment="1">
      <alignment vertical="top"/>
    </xf>
    <xf numFmtId="0" fontId="5" fillId="21" borderId="0" xfId="0" applyFont="1" applyFill="1" applyAlignment="1">
      <alignment vertical="top"/>
    </xf>
    <xf numFmtId="0" fontId="5" fillId="0" borderId="0" xfId="8" applyFont="1" applyFill="1" applyBorder="1" applyAlignment="1">
      <alignment vertical="top" wrapText="1"/>
    </xf>
    <xf numFmtId="4" fontId="5" fillId="2" borderId="3" xfId="10" applyNumberFormat="1" applyFont="1" applyFill="1" applyBorder="1" applyAlignment="1">
      <alignment horizontal="right" vertical="top"/>
    </xf>
    <xf numFmtId="0" fontId="5" fillId="23" borderId="0" xfId="4" applyFont="1" applyFill="1" applyAlignment="1">
      <alignment vertical="top" wrapText="1"/>
    </xf>
    <xf numFmtId="0" fontId="5" fillId="23" borderId="0" xfId="0" applyFont="1" applyFill="1" applyBorder="1" applyAlignment="1">
      <alignment vertical="top"/>
    </xf>
    <xf numFmtId="4" fontId="5" fillId="23" borderId="0" xfId="10" applyNumberFormat="1" applyFont="1" applyFill="1" applyBorder="1" applyAlignment="1">
      <alignment vertical="top"/>
    </xf>
    <xf numFmtId="43" fontId="5" fillId="21" borderId="0" xfId="0" applyNumberFormat="1" applyFont="1" applyFill="1" applyBorder="1" applyAlignment="1">
      <alignment vertical="top"/>
    </xf>
    <xf numFmtId="0" fontId="5" fillId="23" borderId="0" xfId="0" applyFont="1" applyFill="1" applyAlignment="1">
      <alignment vertical="top"/>
    </xf>
    <xf numFmtId="170" fontId="5" fillId="22" borderId="0" xfId="3" applyNumberFormat="1" applyFont="1" applyFill="1" applyAlignment="1">
      <alignment vertical="top" wrapText="1"/>
    </xf>
    <xf numFmtId="0" fontId="5" fillId="22" borderId="0" xfId="5" applyFont="1" applyFill="1"/>
    <xf numFmtId="0" fontId="35" fillId="2" borderId="0" xfId="5" applyFont="1" applyFill="1"/>
    <xf numFmtId="0" fontId="5" fillId="38" borderId="0" xfId="5" applyFont="1" applyFill="1"/>
    <xf numFmtId="170" fontId="5" fillId="37" borderId="0" xfId="3" applyNumberFormat="1" applyFont="1" applyFill="1" applyAlignment="1">
      <alignment vertical="top" wrapText="1"/>
    </xf>
    <xf numFmtId="0" fontId="5" fillId="37" borderId="0" xfId="5" applyFont="1" applyFill="1"/>
    <xf numFmtId="170" fontId="5" fillId="3" borderId="0" xfId="3" applyNumberFormat="1" applyFont="1" applyFill="1" applyAlignment="1">
      <alignment vertical="top" wrapText="1"/>
    </xf>
    <xf numFmtId="0" fontId="5" fillId="3" borderId="0" xfId="5" applyFont="1" applyFill="1"/>
    <xf numFmtId="170" fontId="5" fillId="23" borderId="0" xfId="3" applyNumberFormat="1" applyFont="1" applyFill="1" applyAlignment="1">
      <alignment vertical="top" wrapText="1"/>
    </xf>
    <xf numFmtId="0" fontId="5" fillId="23" borderId="0" xfId="5" applyFont="1" applyFill="1"/>
    <xf numFmtId="4" fontId="5" fillId="40" borderId="0" xfId="0" applyNumberFormat="1" applyFont="1" applyFill="1" applyBorder="1" applyAlignment="1"/>
    <xf numFmtId="0" fontId="6" fillId="40" borderId="0" xfId="0" applyFont="1" applyFill="1" applyBorder="1" applyAlignment="1"/>
    <xf numFmtId="4" fontId="5" fillId="41" borderId="0" xfId="0" applyNumberFormat="1" applyFont="1" applyFill="1" applyBorder="1" applyAlignment="1">
      <alignment vertical="top" wrapText="1"/>
    </xf>
    <xf numFmtId="0" fontId="35" fillId="22" borderId="0" xfId="5" applyFont="1" applyFill="1"/>
    <xf numFmtId="0" fontId="6" fillId="3" borderId="0" xfId="0" applyFont="1" applyFill="1" applyBorder="1"/>
    <xf numFmtId="4" fontId="5" fillId="3" borderId="0" xfId="0" applyNumberFormat="1" applyFont="1" applyFill="1" applyBorder="1" applyAlignment="1">
      <alignment vertical="top"/>
    </xf>
    <xf numFmtId="4" fontId="6" fillId="43" borderId="0" xfId="0" applyNumberFormat="1" applyFont="1" applyFill="1" applyBorder="1"/>
    <xf numFmtId="39" fontId="6" fillId="0" borderId="0" xfId="0" applyNumberFormat="1" applyFont="1" applyBorder="1" applyAlignment="1">
      <alignment wrapText="1"/>
    </xf>
    <xf numFmtId="0" fontId="34" fillId="0" borderId="0" xfId="0" applyFont="1" applyBorder="1"/>
    <xf numFmtId="39" fontId="5" fillId="0" borderId="0" xfId="0" applyNumberFormat="1" applyFont="1" applyBorder="1" applyAlignment="1">
      <alignment wrapText="1"/>
    </xf>
    <xf numFmtId="4" fontId="6" fillId="0" borderId="0" xfId="0" applyNumberFormat="1" applyFont="1" applyFill="1" applyBorder="1" applyAlignment="1"/>
    <xf numFmtId="4" fontId="5" fillId="0" borderId="0" xfId="0" applyNumberFormat="1" applyFont="1" applyFill="1" applyBorder="1" applyAlignment="1"/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Alignment="1">
      <alignment vertical="top"/>
    </xf>
    <xf numFmtId="4" fontId="5" fillId="2" borderId="0" xfId="0" applyNumberFormat="1" applyFont="1" applyFill="1" applyBorder="1"/>
    <xf numFmtId="0" fontId="6" fillId="2" borderId="0" xfId="0" applyFont="1" applyFill="1"/>
    <xf numFmtId="0" fontId="5" fillId="2" borderId="0" xfId="5" applyFont="1" applyFill="1" applyAlignment="1">
      <alignment vertical="top" wrapText="1"/>
    </xf>
    <xf numFmtId="0" fontId="5" fillId="42" borderId="0" xfId="4" applyFont="1" applyFill="1" applyAlignment="1">
      <alignment vertical="top" wrapText="1"/>
    </xf>
    <xf numFmtId="0" fontId="5" fillId="23" borderId="0" xfId="8" applyFont="1" applyFill="1" applyBorder="1" applyAlignment="1">
      <alignment vertical="top" wrapText="1"/>
    </xf>
    <xf numFmtId="43" fontId="5" fillId="3" borderId="0" xfId="5" applyNumberFormat="1" applyFont="1" applyFill="1"/>
    <xf numFmtId="174" fontId="6" fillId="22" borderId="0" xfId="0" applyNumberFormat="1" applyFont="1" applyFill="1" applyBorder="1"/>
    <xf numFmtId="4" fontId="5" fillId="2" borderId="0" xfId="10" applyNumberFormat="1" applyFont="1" applyFill="1" applyBorder="1" applyAlignment="1">
      <alignment vertical="top"/>
    </xf>
    <xf numFmtId="4" fontId="35" fillId="2" borderId="0" xfId="10" applyNumberFormat="1" applyFont="1" applyFill="1" applyBorder="1" applyAlignment="1">
      <alignment vertical="top"/>
    </xf>
    <xf numFmtId="4" fontId="35" fillId="2" borderId="0" xfId="0" applyNumberFormat="1" applyFont="1" applyFill="1" applyBorder="1"/>
    <xf numFmtId="0" fontId="5" fillId="37" borderId="0" xfId="5" applyFont="1" applyFill="1" applyBorder="1"/>
    <xf numFmtId="4" fontId="5" fillId="37" borderId="0" xfId="10" applyNumberFormat="1" applyFont="1" applyFill="1" applyBorder="1" applyAlignment="1">
      <alignment vertical="top"/>
    </xf>
    <xf numFmtId="0" fontId="5" fillId="3" borderId="0" xfId="5" applyFont="1" applyFill="1" applyBorder="1"/>
    <xf numFmtId="0" fontId="35" fillId="2" borderId="0" xfId="0" applyFont="1" applyFill="1" applyBorder="1"/>
    <xf numFmtId="174" fontId="5" fillId="37" borderId="0" xfId="0" applyNumberFormat="1" applyFont="1" applyFill="1" applyBorder="1"/>
    <xf numFmtId="174" fontId="35" fillId="36" borderId="0" xfId="0" applyNumberFormat="1" applyFont="1" applyFill="1" applyBorder="1"/>
    <xf numFmtId="174" fontId="5" fillId="36" borderId="0" xfId="0" applyNumberFormat="1" applyFont="1" applyFill="1" applyBorder="1"/>
    <xf numFmtId="174" fontId="35" fillId="38" borderId="0" xfId="0" applyNumberFormat="1" applyFont="1" applyFill="1" applyBorder="1"/>
    <xf numFmtId="174" fontId="6" fillId="42" borderId="0" xfId="0" applyNumberFormat="1" applyFont="1" applyFill="1" applyBorder="1"/>
    <xf numFmtId="43" fontId="5" fillId="2" borderId="0" xfId="0" applyNumberFormat="1" applyFont="1" applyFill="1" applyBorder="1"/>
    <xf numFmtId="4" fontId="5" fillId="21" borderId="0" xfId="0" applyNumberFormat="1" applyFont="1" applyFill="1" applyBorder="1" applyAlignment="1">
      <alignment vertical="top"/>
    </xf>
    <xf numFmtId="0" fontId="50" fillId="3" borderId="3" xfId="0" applyFont="1" applyFill="1" applyBorder="1"/>
    <xf numFmtId="0" fontId="50" fillId="3" borderId="0" xfId="0" applyFont="1" applyFill="1" applyBorder="1"/>
    <xf numFmtId="0" fontId="35" fillId="22" borderId="0" xfId="0" applyFont="1" applyFill="1" applyBorder="1"/>
    <xf numFmtId="2" fontId="5" fillId="2" borderId="0" xfId="5" applyNumberFormat="1" applyFont="1" applyFill="1" applyAlignment="1">
      <alignment vertical="top" wrapText="1"/>
    </xf>
    <xf numFmtId="0" fontId="35" fillId="3" borderId="0" xfId="5" applyFont="1" applyFill="1"/>
    <xf numFmtId="0" fontId="5" fillId="37" borderId="0" xfId="0" applyFont="1" applyFill="1" applyBorder="1"/>
    <xf numFmtId="0" fontId="34" fillId="37" borderId="0" xfId="0" applyFont="1" applyFill="1" applyBorder="1"/>
    <xf numFmtId="0" fontId="34" fillId="37" borderId="0" xfId="0" applyFont="1" applyFill="1"/>
    <xf numFmtId="0" fontId="5" fillId="37" borderId="16" xfId="0" applyFont="1" applyFill="1" applyBorder="1"/>
    <xf numFmtId="0" fontId="35" fillId="37" borderId="0" xfId="0" applyFont="1" applyFill="1" applyBorder="1"/>
    <xf numFmtId="0" fontId="35" fillId="37" borderId="0" xfId="1" applyNumberFormat="1" applyFont="1" applyFill="1" applyBorder="1"/>
    <xf numFmtId="171" fontId="11" fillId="2" borderId="0" xfId="0" applyNumberFormat="1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/>
    <xf numFmtId="0" fontId="6" fillId="3" borderId="0" xfId="0" applyFont="1" applyFill="1" applyBorder="1" applyAlignment="1"/>
    <xf numFmtId="4" fontId="5" fillId="45" borderId="0" xfId="0" applyNumberFormat="1" applyFont="1" applyFill="1" applyBorder="1" applyAlignment="1">
      <alignment vertical="top" wrapText="1"/>
    </xf>
    <xf numFmtId="4" fontId="5" fillId="37" borderId="0" xfId="0" applyNumberFormat="1" applyFont="1" applyFill="1" applyBorder="1" applyAlignment="1"/>
    <xf numFmtId="0" fontId="6" fillId="37" borderId="0" xfId="0" applyFont="1" applyFill="1" applyBorder="1" applyAlignment="1"/>
    <xf numFmtId="0" fontId="35" fillId="21" borderId="0" xfId="0" applyFont="1" applyFill="1" applyBorder="1" applyAlignment="1">
      <alignment vertical="top"/>
    </xf>
    <xf numFmtId="2" fontId="5" fillId="2" borderId="0" xfId="0" applyNumberFormat="1" applyFont="1" applyFill="1" applyBorder="1"/>
    <xf numFmtId="4" fontId="35" fillId="0" borderId="0" xfId="0" applyNumberFormat="1" applyFont="1" applyFill="1" applyBorder="1" applyAlignment="1"/>
    <xf numFmtId="4" fontId="35" fillId="2" borderId="0" xfId="0" applyNumberFormat="1" applyFont="1" applyFill="1" applyBorder="1" applyAlignment="1"/>
    <xf numFmtId="2" fontId="51" fillId="2" borderId="0" xfId="0" applyNumberFormat="1" applyFont="1" applyFill="1" applyBorder="1"/>
    <xf numFmtId="4" fontId="35" fillId="34" borderId="0" xfId="0" applyNumberFormat="1" applyFont="1" applyFill="1" applyBorder="1" applyAlignment="1"/>
    <xf numFmtId="4" fontId="35" fillId="34" borderId="0" xfId="0" applyNumberFormat="1" applyFont="1" applyFill="1" applyBorder="1"/>
    <xf numFmtId="0" fontId="5" fillId="34" borderId="0" xfId="0" applyFont="1" applyFill="1" applyBorder="1"/>
    <xf numFmtId="4" fontId="5" fillId="34" borderId="0" xfId="0" applyNumberFormat="1" applyFont="1" applyFill="1" applyBorder="1"/>
    <xf numFmtId="4" fontId="35" fillId="3" borderId="0" xfId="0" applyNumberFormat="1" applyFont="1" applyFill="1" applyBorder="1" applyAlignment="1"/>
    <xf numFmtId="4" fontId="5" fillId="3" borderId="0" xfId="0" applyNumberFormat="1" applyFont="1" applyFill="1" applyBorder="1"/>
    <xf numFmtId="0" fontId="5" fillId="3" borderId="0" xfId="0" applyFont="1" applyFill="1" applyBorder="1"/>
    <xf numFmtId="4" fontId="35" fillId="46" borderId="0" xfId="0" applyNumberFormat="1" applyFont="1" applyFill="1" applyBorder="1" applyAlignment="1"/>
    <xf numFmtId="4" fontId="5" fillId="46" borderId="0" xfId="0" applyNumberFormat="1" applyFont="1" applyFill="1" applyBorder="1"/>
    <xf numFmtId="0" fontId="5" fillId="46" borderId="0" xfId="0" applyFont="1" applyFill="1" applyBorder="1"/>
    <xf numFmtId="4" fontId="35" fillId="40" borderId="0" xfId="158" applyNumberFormat="1" applyFont="1" applyFill="1" applyBorder="1" applyAlignment="1">
      <alignment horizontal="right" wrapText="1"/>
    </xf>
    <xf numFmtId="4" fontId="35" fillId="40" borderId="0" xfId="0" applyNumberFormat="1" applyFont="1" applyFill="1" applyBorder="1" applyAlignment="1"/>
    <xf numFmtId="0" fontId="7" fillId="40" borderId="0" xfId="0" applyFont="1" applyFill="1" applyBorder="1" applyAlignment="1"/>
    <xf numFmtId="0" fontId="6" fillId="2" borderId="0" xfId="5" applyFont="1" applyFill="1"/>
    <xf numFmtId="0" fontId="5" fillId="21" borderId="0" xfId="0" applyFont="1" applyFill="1" applyBorder="1" applyAlignment="1">
      <alignment horizontal="left" vertical="top"/>
    </xf>
    <xf numFmtId="0" fontId="5" fillId="21" borderId="16" xfId="0" applyFont="1" applyFill="1" applyBorder="1" applyAlignment="1">
      <alignment vertical="top"/>
    </xf>
    <xf numFmtId="174" fontId="5" fillId="23" borderId="0" xfId="0" applyNumberFormat="1" applyFont="1" applyFill="1" applyBorder="1" applyAlignment="1">
      <alignment horizontal="right" vertical="center"/>
    </xf>
    <xf numFmtId="0" fontId="5" fillId="2" borderId="0" xfId="5" applyFont="1" applyFill="1" applyBorder="1"/>
    <xf numFmtId="4" fontId="7" fillId="3" borderId="0" xfId="0" applyNumberFormat="1" applyFont="1" applyFill="1" applyBorder="1"/>
    <xf numFmtId="171" fontId="11" fillId="3" borderId="0" xfId="0" applyNumberFormat="1" applyFont="1" applyFill="1" applyBorder="1" applyAlignment="1">
      <alignment horizontal="center" vertical="center"/>
    </xf>
    <xf numFmtId="43" fontId="35" fillId="23" borderId="0" xfId="0" applyNumberFormat="1" applyFont="1" applyFill="1" applyBorder="1" applyAlignment="1">
      <alignment vertical="top"/>
    </xf>
    <xf numFmtId="2" fontId="5" fillId="2" borderId="0" xfId="5" applyNumberFormat="1" applyFont="1" applyFill="1" applyBorder="1"/>
    <xf numFmtId="0" fontId="5" fillId="0" borderId="0" xfId="0" applyFont="1"/>
    <xf numFmtId="0" fontId="35" fillId="37" borderId="0" xfId="5" applyFont="1" applyFill="1"/>
    <xf numFmtId="4" fontId="5" fillId="37" borderId="0" xfId="0" applyNumberFormat="1" applyFont="1" applyFill="1" applyBorder="1"/>
    <xf numFmtId="0" fontId="35" fillId="3" borderId="0" xfId="0" applyFont="1" applyFill="1" applyBorder="1"/>
    <xf numFmtId="0" fontId="5" fillId="37" borderId="0" xfId="0" applyFont="1" applyFill="1"/>
    <xf numFmtId="2" fontId="51" fillId="37" borderId="0" xfId="0" applyNumberFormat="1" applyFont="1" applyFill="1" applyBorder="1"/>
    <xf numFmtId="2" fontId="52" fillId="47" borderId="0" xfId="0" applyNumberFormat="1" applyFont="1" applyFill="1" applyBorder="1"/>
    <xf numFmtId="4" fontId="35" fillId="4" borderId="0" xfId="0" applyNumberFormat="1" applyFont="1" applyFill="1" applyBorder="1" applyAlignment="1"/>
    <xf numFmtId="4" fontId="5" fillId="4" borderId="0" xfId="0" applyNumberFormat="1" applyFont="1" applyFill="1" applyBorder="1"/>
    <xf numFmtId="0" fontId="5" fillId="4" borderId="0" xfId="0" applyFont="1" applyFill="1" applyBorder="1"/>
    <xf numFmtId="4" fontId="51" fillId="2" borderId="0" xfId="64" applyNumberFormat="1" applyFont="1" applyFill="1" applyBorder="1" applyAlignment="1"/>
    <xf numFmtId="170" fontId="35" fillId="22" borderId="0" xfId="3" applyNumberFormat="1" applyFont="1" applyFill="1" applyAlignment="1">
      <alignment vertical="top" wrapText="1"/>
    </xf>
    <xf numFmtId="174" fontId="35" fillId="37" borderId="0" xfId="0" applyNumberFormat="1" applyFont="1" applyFill="1" applyBorder="1"/>
    <xf numFmtId="0" fontId="6" fillId="23" borderId="0" xfId="0" applyFont="1" applyFill="1"/>
    <xf numFmtId="4" fontId="5" fillId="23" borderId="6" xfId="10" applyNumberFormat="1" applyFont="1" applyFill="1" applyBorder="1" applyAlignment="1">
      <alignment vertical="top"/>
    </xf>
    <xf numFmtId="39" fontId="34" fillId="2" borderId="0" xfId="94" applyFont="1" applyFill="1" applyBorder="1"/>
    <xf numFmtId="4" fontId="5" fillId="23" borderId="0" xfId="0" applyNumberFormat="1" applyFont="1" applyFill="1" applyBorder="1"/>
    <xf numFmtId="0" fontId="5" fillId="37" borderId="0" xfId="4" applyFont="1" applyFill="1" applyAlignment="1">
      <alignment vertical="top" wrapText="1"/>
    </xf>
    <xf numFmtId="0" fontId="35" fillId="0" borderId="0" xfId="0" applyFont="1" applyFill="1" applyBorder="1"/>
    <xf numFmtId="4" fontId="7" fillId="45" borderId="0" xfId="0" applyNumberFormat="1" applyFont="1" applyFill="1" applyBorder="1"/>
    <xf numFmtId="39" fontId="5" fillId="37" borderId="0" xfId="0" applyNumberFormat="1" applyFont="1" applyFill="1" applyBorder="1" applyAlignment="1">
      <alignment wrapText="1"/>
    </xf>
    <xf numFmtId="0" fontId="6" fillId="37" borderId="0" xfId="0" applyFont="1" applyFill="1" applyBorder="1"/>
    <xf numFmtId="4" fontId="6" fillId="37" borderId="0" xfId="5" applyNumberFormat="1" applyFont="1" applyFill="1" applyBorder="1" applyAlignment="1">
      <alignment horizontal="center"/>
    </xf>
    <xf numFmtId="0" fontId="5" fillId="37" borderId="0" xfId="4" applyFont="1" applyFill="1" applyBorder="1" applyAlignment="1">
      <alignment vertical="top" wrapText="1"/>
    </xf>
    <xf numFmtId="0" fontId="35" fillId="2" borderId="0" xfId="4" applyFont="1" applyFill="1" applyAlignment="1">
      <alignment vertical="top" wrapText="1"/>
    </xf>
    <xf numFmtId="2" fontId="35" fillId="37" borderId="0" xfId="0" applyNumberFormat="1" applyFont="1" applyFill="1" applyBorder="1" applyAlignment="1">
      <alignment horizontal="right"/>
    </xf>
    <xf numFmtId="39" fontId="5" fillId="2" borderId="0" xfId="0" applyNumberFormat="1" applyFont="1" applyFill="1"/>
    <xf numFmtId="4" fontId="35" fillId="21" borderId="0" xfId="0" applyNumberFormat="1" applyFont="1" applyFill="1" applyBorder="1" applyAlignment="1">
      <alignment vertical="top"/>
    </xf>
    <xf numFmtId="43" fontId="5" fillId="37" borderId="0" xfId="0" applyNumberFormat="1" applyFont="1" applyFill="1" applyBorder="1"/>
    <xf numFmtId="171" fontId="11" fillId="22" borderId="0" xfId="0" applyNumberFormat="1" applyFont="1" applyFill="1" applyBorder="1" applyAlignment="1">
      <alignment horizontal="center" vertical="center"/>
    </xf>
    <xf numFmtId="174" fontId="5" fillId="2" borderId="0" xfId="0" applyNumberFormat="1" applyFont="1" applyFill="1" applyBorder="1"/>
    <xf numFmtId="0" fontId="5" fillId="23" borderId="0" xfId="0" applyFont="1" applyFill="1"/>
    <xf numFmtId="0" fontId="35" fillId="23" borderId="0" xfId="0" applyFont="1" applyFill="1" applyBorder="1" applyAlignment="1">
      <alignment vertical="top"/>
    </xf>
    <xf numFmtId="0" fontId="6" fillId="41" borderId="23" xfId="0" applyFont="1" applyFill="1" applyBorder="1" applyAlignment="1">
      <alignment horizontal="right" vertical="center" wrapText="1"/>
    </xf>
    <xf numFmtId="4" fontId="5" fillId="41" borderId="23" xfId="0" applyNumberFormat="1" applyFont="1" applyFill="1" applyBorder="1" applyAlignment="1"/>
    <xf numFmtId="0" fontId="5" fillId="41" borderId="23" xfId="0" applyFont="1" applyFill="1" applyBorder="1" applyAlignment="1">
      <alignment horizontal="center"/>
    </xf>
    <xf numFmtId="0" fontId="6" fillId="2" borderId="0" xfId="5" applyFont="1" applyFill="1" applyBorder="1"/>
    <xf numFmtId="0" fontId="5" fillId="39" borderId="0" xfId="5" applyFont="1" applyFill="1"/>
    <xf numFmtId="4" fontId="5" fillId="0" borderId="0" xfId="0" applyNumberFormat="1" applyFont="1"/>
    <xf numFmtId="0" fontId="5" fillId="0" borderId="0" xfId="0" applyFont="1" applyBorder="1"/>
    <xf numFmtId="0" fontId="35" fillId="40" borderId="0" xfId="0" applyFont="1" applyFill="1" applyBorder="1" applyAlignment="1"/>
    <xf numFmtId="0" fontId="50" fillId="2" borderId="3" xfId="0" applyFont="1" applyFill="1" applyBorder="1"/>
    <xf numFmtId="0" fontId="50" fillId="2" borderId="0" xfId="0" applyFont="1" applyFill="1" applyBorder="1"/>
    <xf numFmtId="170" fontId="5" fillId="22" borderId="0" xfId="3" applyNumberFormat="1" applyFont="1" applyFill="1" applyBorder="1" applyAlignment="1">
      <alignment vertical="top" wrapText="1"/>
    </xf>
    <xf numFmtId="0" fontId="5" fillId="22" borderId="0" xfId="5" applyFont="1" applyFill="1" applyBorder="1"/>
    <xf numFmtId="0" fontId="35" fillId="0" borderId="0" xfId="8" applyFont="1" applyFill="1" applyBorder="1" applyAlignment="1">
      <alignment vertical="top" wrapText="1"/>
    </xf>
    <xf numFmtId="170" fontId="5" fillId="2" borderId="0" xfId="3" applyNumberFormat="1" applyFont="1" applyFill="1" applyBorder="1" applyAlignment="1">
      <alignment vertical="top" wrapText="1"/>
    </xf>
    <xf numFmtId="2" fontId="35" fillId="37" borderId="0" xfId="0" applyNumberFormat="1" applyFont="1" applyFill="1" applyBorder="1" applyAlignment="1">
      <alignment horizontal="right" vertical="top" wrapText="1"/>
    </xf>
    <xf numFmtId="4" fontId="35" fillId="2" borderId="0" xfId="158" applyNumberFormat="1" applyFont="1" applyFill="1" applyBorder="1" applyAlignment="1">
      <alignment horizontal="right" wrapText="1"/>
    </xf>
    <xf numFmtId="0" fontId="5" fillId="3" borderId="0" xfId="4" applyFont="1" applyFill="1" applyAlignment="1">
      <alignment vertical="top" wrapText="1"/>
    </xf>
    <xf numFmtId="0" fontId="5" fillId="21" borderId="0" xfId="0" applyFont="1" applyFill="1" applyBorder="1" applyAlignment="1">
      <alignment horizontal="left" vertical="top" wrapText="1"/>
    </xf>
    <xf numFmtId="0" fontId="5" fillId="21" borderId="0" xfId="0" applyFont="1" applyFill="1" applyBorder="1" applyAlignment="1">
      <alignment vertical="top" wrapText="1"/>
    </xf>
    <xf numFmtId="170" fontId="5" fillId="2" borderId="0" xfId="3" applyNumberFormat="1" applyFont="1" applyFill="1" applyAlignment="1">
      <alignment vertical="center" wrapText="1"/>
    </xf>
    <xf numFmtId="43" fontId="5" fillId="2" borderId="0" xfId="5" applyNumberFormat="1" applyFont="1" applyFill="1" applyAlignment="1">
      <alignment vertical="center" wrapText="1"/>
    </xf>
    <xf numFmtId="0" fontId="5" fillId="21" borderId="0" xfId="0" applyFont="1" applyFill="1" applyBorder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6" fillId="2" borderId="0" xfId="5" applyFont="1" applyFill="1" applyAlignment="1">
      <alignment vertical="top" wrapText="1"/>
    </xf>
    <xf numFmtId="171" fontId="11" fillId="2" borderId="0" xfId="0" applyNumberFormat="1" applyFont="1" applyFill="1" applyBorder="1" applyAlignment="1">
      <alignment horizontal="center" vertical="top" wrapText="1"/>
    </xf>
    <xf numFmtId="2" fontId="5" fillId="2" borderId="0" xfId="5" applyNumberFormat="1" applyFont="1" applyFill="1" applyBorder="1" applyAlignment="1">
      <alignment vertical="top" wrapText="1"/>
    </xf>
    <xf numFmtId="0" fontId="35" fillId="22" borderId="0" xfId="0" applyFont="1" applyFill="1" applyBorder="1" applyAlignment="1">
      <alignment vertical="top" wrapText="1"/>
    </xf>
    <xf numFmtId="43" fontId="35" fillId="2" borderId="0" xfId="5" applyNumberFormat="1" applyFont="1" applyFill="1" applyAlignment="1">
      <alignment vertical="top" wrapText="1"/>
    </xf>
    <xf numFmtId="39" fontId="5" fillId="3" borderId="0" xfId="0" applyNumberFormat="1" applyFont="1" applyFill="1" applyBorder="1" applyAlignment="1">
      <alignment wrapText="1"/>
    </xf>
    <xf numFmtId="4" fontId="5" fillId="35" borderId="0" xfId="0" applyNumberFormat="1" applyFont="1" applyFill="1" applyBorder="1" applyAlignment="1">
      <alignment vertical="center" wrapText="1"/>
    </xf>
    <xf numFmtId="0" fontId="5" fillId="35" borderId="0" xfId="0" applyFont="1" applyFill="1" applyBorder="1" applyAlignment="1">
      <alignment horizontal="center" vertical="center" wrapText="1"/>
    </xf>
    <xf numFmtId="0" fontId="5" fillId="35" borderId="0" xfId="0" applyFont="1" applyFill="1" applyBorder="1" applyAlignment="1">
      <alignment vertical="center" wrapText="1"/>
    </xf>
    <xf numFmtId="0" fontId="5" fillId="35" borderId="0" xfId="0" applyFont="1" applyFill="1" applyAlignment="1">
      <alignment vertical="center" wrapText="1"/>
    </xf>
    <xf numFmtId="0" fontId="6" fillId="2" borderId="0" xfId="0" applyFont="1" applyFill="1" applyBorder="1"/>
    <xf numFmtId="4" fontId="6" fillId="2" borderId="0" xfId="0" applyNumberFormat="1" applyFont="1" applyFill="1" applyBorder="1"/>
    <xf numFmtId="43" fontId="35" fillId="37" borderId="0" xfId="0" applyNumberFormat="1" applyFont="1" applyFill="1" applyBorder="1"/>
    <xf numFmtId="4" fontId="35" fillId="37" borderId="0" xfId="0" applyNumberFormat="1" applyFont="1" applyFill="1" applyBorder="1"/>
    <xf numFmtId="43" fontId="35" fillId="37" borderId="0" xfId="0" applyNumberFormat="1" applyFont="1" applyFill="1"/>
    <xf numFmtId="4" fontId="35" fillId="37" borderId="0" xfId="0" applyNumberFormat="1" applyFont="1" applyFill="1"/>
    <xf numFmtId="39" fontId="5" fillId="2" borderId="31" xfId="0" applyNumberFormat="1" applyFont="1" applyFill="1" applyBorder="1" applyAlignment="1" applyProtection="1">
      <alignment horizontal="right" wrapText="1"/>
      <protection locked="0"/>
    </xf>
    <xf numFmtId="212" fontId="5" fillId="2" borderId="31" xfId="0" applyNumberFormat="1" applyFont="1" applyFill="1" applyBorder="1" applyAlignment="1" applyProtection="1">
      <alignment horizontal="right" vertical="center"/>
    </xf>
    <xf numFmtId="39" fontId="5" fillId="2" borderId="31" xfId="0" applyNumberFormat="1" applyFont="1" applyFill="1" applyBorder="1" applyAlignment="1" applyProtection="1">
      <alignment horizontal="right" vertical="center" wrapText="1"/>
      <protection locked="0"/>
    </xf>
    <xf numFmtId="171" fontId="5" fillId="2" borderId="0" xfId="0" applyNumberFormat="1" applyFont="1" applyFill="1" applyBorder="1" applyAlignment="1">
      <alignment horizontal="center" vertical="center"/>
    </xf>
    <xf numFmtId="4" fontId="5" fillId="22" borderId="0" xfId="0" applyNumberFormat="1" applyFont="1" applyFill="1"/>
    <xf numFmtId="0" fontId="5" fillId="22" borderId="0" xfId="0" applyFont="1" applyFill="1"/>
    <xf numFmtId="39" fontId="5" fillId="22" borderId="0" xfId="0" applyNumberFormat="1" applyFont="1" applyFill="1"/>
    <xf numFmtId="4" fontId="6" fillId="35" borderId="0" xfId="0" applyNumberFormat="1" applyFont="1" applyFill="1" applyBorder="1" applyAlignment="1">
      <alignment vertical="center" wrapText="1"/>
    </xf>
    <xf numFmtId="0" fontId="5" fillId="37" borderId="0" xfId="0" applyFont="1" applyFill="1" applyBorder="1" applyAlignment="1">
      <alignment vertical="top"/>
    </xf>
    <xf numFmtId="0" fontId="5" fillId="37" borderId="0" xfId="0" applyFont="1" applyFill="1" applyBorder="1" applyAlignment="1">
      <alignment horizontal="left" vertical="top"/>
    </xf>
    <xf numFmtId="174" fontId="5" fillId="37" borderId="0" xfId="0" applyNumberFormat="1" applyFont="1" applyFill="1" applyBorder="1" applyAlignment="1">
      <alignment horizontal="right" vertical="center"/>
    </xf>
    <xf numFmtId="0" fontId="5" fillId="37" borderId="0" xfId="0" applyFont="1" applyFill="1" applyAlignment="1">
      <alignment vertical="top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Alignment="1">
      <alignment vertical="top"/>
    </xf>
    <xf numFmtId="174" fontId="35" fillId="22" borderId="0" xfId="0" applyNumberFormat="1" applyFont="1" applyFill="1" applyBorder="1"/>
    <xf numFmtId="0" fontId="5" fillId="22" borderId="0" xfId="0" applyFont="1" applyFill="1" applyBorder="1"/>
    <xf numFmtId="0" fontId="5" fillId="22" borderId="0" xfId="4" applyFont="1" applyFill="1" applyAlignment="1">
      <alignment vertical="top" wrapText="1"/>
    </xf>
    <xf numFmtId="4" fontId="5" fillId="22" borderId="0" xfId="5" applyNumberFormat="1" applyFont="1" applyFill="1"/>
    <xf numFmtId="174" fontId="5" fillId="22" borderId="0" xfId="0" applyNumberFormat="1" applyFont="1" applyFill="1" applyBorder="1"/>
    <xf numFmtId="4" fontId="5" fillId="22" borderId="0" xfId="0" applyNumberFormat="1" applyFont="1" applyFill="1" applyBorder="1"/>
    <xf numFmtId="0" fontId="5" fillId="22" borderId="0" xfId="231" applyFont="1" applyFill="1" applyBorder="1" applyAlignment="1">
      <alignment horizontal="left" vertical="top" wrapText="1"/>
    </xf>
    <xf numFmtId="174" fontId="35" fillId="22" borderId="0" xfId="231" applyNumberFormat="1" applyFont="1" applyFill="1" applyBorder="1" applyAlignment="1">
      <alignment horizontal="right"/>
    </xf>
    <xf numFmtId="174" fontId="5" fillId="22" borderId="0" xfId="231" applyNumberFormat="1" applyFont="1" applyFill="1" applyBorder="1" applyAlignment="1">
      <alignment horizontal="center"/>
    </xf>
    <xf numFmtId="4" fontId="5" fillId="22" borderId="0" xfId="231" applyNumberFormat="1" applyFont="1" applyFill="1" applyBorder="1" applyAlignment="1">
      <alignment horizontal="right"/>
    </xf>
    <xf numFmtId="4" fontId="5" fillId="22" borderId="0" xfId="230" applyNumberFormat="1" applyFont="1" applyFill="1" applyBorder="1" applyAlignment="1"/>
    <xf numFmtId="0" fontId="6" fillId="22" borderId="0" xfId="0" applyFont="1" applyFill="1" applyBorder="1"/>
    <xf numFmtId="0" fontId="6" fillId="22" borderId="0" xfId="0" applyFont="1" applyFill="1"/>
    <xf numFmtId="0" fontId="34" fillId="22" borderId="0" xfId="0" applyFont="1" applyFill="1" applyBorder="1"/>
    <xf numFmtId="4" fontId="35" fillId="22" borderId="0" xfId="0" applyNumberFormat="1" applyFont="1" applyFill="1" applyBorder="1" applyAlignment="1"/>
    <xf numFmtId="0" fontId="34" fillId="22" borderId="0" xfId="0" applyFont="1" applyFill="1"/>
    <xf numFmtId="39" fontId="6" fillId="23" borderId="0" xfId="0" applyNumberFormat="1" applyFont="1" applyFill="1" applyBorder="1" applyAlignment="1">
      <alignment wrapText="1"/>
    </xf>
    <xf numFmtId="0" fontId="34" fillId="23" borderId="0" xfId="0" applyFont="1" applyFill="1" applyBorder="1"/>
    <xf numFmtId="174" fontId="5" fillId="23" borderId="0" xfId="0" applyNumberFormat="1" applyFont="1" applyFill="1" applyBorder="1"/>
    <xf numFmtId="39" fontId="35" fillId="0" borderId="0" xfId="0" applyNumberFormat="1" applyFont="1" applyFill="1" applyBorder="1"/>
    <xf numFmtId="39" fontId="35" fillId="3" borderId="0" xfId="0" applyNumberFormat="1" applyFont="1" applyFill="1" applyBorder="1"/>
    <xf numFmtId="39" fontId="6" fillId="3" borderId="0" xfId="0" applyNumberFormat="1" applyFont="1" applyFill="1" applyBorder="1" applyAlignment="1">
      <alignment wrapText="1"/>
    </xf>
    <xf numFmtId="0" fontId="34" fillId="3" borderId="0" xfId="0" applyFont="1" applyFill="1" applyBorder="1"/>
    <xf numFmtId="4" fontId="5" fillId="2" borderId="3" xfId="0" applyNumberFormat="1" applyFont="1" applyFill="1" applyBorder="1" applyAlignment="1" applyProtection="1">
      <alignment horizontal="center"/>
    </xf>
    <xf numFmtId="0" fontId="5" fillId="2" borderId="0" xfId="4" applyFont="1" applyFill="1" applyBorder="1" applyAlignment="1">
      <alignment horizontal="right" vertical="top" wrapText="1"/>
    </xf>
    <xf numFmtId="4" fontId="35" fillId="2" borderId="3" xfId="64" applyNumberFormat="1" applyFont="1" applyFill="1" applyBorder="1" applyAlignment="1" applyProtection="1">
      <alignment vertical="top"/>
    </xf>
    <xf numFmtId="0" fontId="5" fillId="2" borderId="0" xfId="0" quotePrefix="1" applyFont="1" applyFill="1" applyBorder="1" applyAlignment="1">
      <alignment vertical="top"/>
    </xf>
    <xf numFmtId="4" fontId="5" fillId="2" borderId="0" xfId="10" quotePrefix="1" applyNumberFormat="1" applyFont="1" applyFill="1" applyBorder="1" applyAlignment="1">
      <alignment horizontal="right" vertical="top"/>
    </xf>
    <xf numFmtId="171" fontId="9" fillId="66" borderId="1" xfId="4" applyNumberFormat="1" applyFont="1" applyFill="1" applyBorder="1" applyAlignment="1">
      <alignment horizontal="center" vertical="top" wrapText="1"/>
    </xf>
    <xf numFmtId="4" fontId="9" fillId="66" borderId="1" xfId="1" applyNumberFormat="1" applyFont="1" applyFill="1" applyBorder="1" applyAlignment="1"/>
    <xf numFmtId="4" fontId="9" fillId="66" borderId="1" xfId="1" applyNumberFormat="1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vertical="top"/>
    </xf>
    <xf numFmtId="4" fontId="5" fillId="2" borderId="0" xfId="5" applyNumberFormat="1" applyFont="1" applyFill="1" applyBorder="1"/>
    <xf numFmtId="174" fontId="5" fillId="2" borderId="31" xfId="10" applyNumberFormat="1" applyFont="1" applyFill="1" applyBorder="1" applyAlignment="1">
      <alignment vertical="center"/>
    </xf>
    <xf numFmtId="0" fontId="5" fillId="2" borderId="0" xfId="4" applyFont="1" applyFill="1" applyAlignment="1">
      <alignment vertical="justify" wrapText="1"/>
    </xf>
    <xf numFmtId="4" fontId="5" fillId="2" borderId="3" xfId="199" applyNumberFormat="1" applyFont="1" applyFill="1" applyBorder="1" applyAlignment="1" applyProtection="1">
      <alignment vertical="top" wrapText="1"/>
      <protection locked="0"/>
    </xf>
    <xf numFmtId="0" fontId="6" fillId="2" borderId="31" xfId="210" quotePrefix="1" applyFont="1" applyFill="1" applyBorder="1" applyAlignment="1" applyProtection="1">
      <alignment horizontal="left" vertical="center"/>
    </xf>
    <xf numFmtId="0" fontId="5" fillId="2" borderId="31" xfId="4" applyFont="1" applyFill="1" applyBorder="1" applyAlignment="1">
      <alignment vertical="top" wrapText="1"/>
    </xf>
    <xf numFmtId="0" fontId="11" fillId="2" borderId="0" xfId="0" applyFont="1" applyFill="1" applyBorder="1" applyAlignment="1" applyProtection="1">
      <alignment horizontal="left"/>
      <protection locked="0"/>
    </xf>
    <xf numFmtId="39" fontId="11" fillId="2" borderId="3" xfId="0" applyNumberFormat="1" applyFont="1" applyFill="1" applyBorder="1" applyAlignment="1" applyProtection="1">
      <alignment horizontal="right"/>
      <protection locked="0"/>
    </xf>
    <xf numFmtId="0" fontId="5" fillId="2" borderId="31" xfId="210" quotePrefix="1" applyFont="1" applyFill="1" applyBorder="1" applyAlignment="1" applyProtection="1">
      <alignment horizontal="left" vertical="center"/>
    </xf>
    <xf numFmtId="4" fontId="11" fillId="2" borderId="31" xfId="0" applyNumberFormat="1" applyFont="1" applyFill="1" applyBorder="1" applyAlignment="1" applyProtection="1">
      <alignment horizontal="center"/>
    </xf>
    <xf numFmtId="4" fontId="6" fillId="2" borderId="31" xfId="10" applyNumberFormat="1" applyFont="1" applyFill="1" applyBorder="1" applyAlignment="1">
      <alignment vertical="top"/>
    </xf>
    <xf numFmtId="0" fontId="5" fillId="34" borderId="0" xfId="5" applyFont="1" applyFill="1"/>
    <xf numFmtId="0" fontId="6" fillId="0" borderId="0" xfId="0" applyFont="1" applyFill="1" applyAlignment="1">
      <alignment vertical="top" wrapText="1"/>
    </xf>
    <xf numFmtId="4" fontId="5" fillId="2" borderId="0" xfId="0" applyNumberFormat="1" applyFont="1" applyFill="1" applyBorder="1" applyAlignment="1"/>
    <xf numFmtId="0" fontId="5" fillId="2" borderId="0" xfId="8" applyFont="1" applyFill="1" applyBorder="1" applyAlignment="1">
      <alignment vertical="top" wrapText="1"/>
    </xf>
    <xf numFmtId="4" fontId="6" fillId="2" borderId="31" xfId="143" applyNumberFormat="1" applyFont="1" applyFill="1" applyBorder="1" applyAlignment="1" applyProtection="1">
      <alignment horizontal="right" wrapText="1"/>
    </xf>
    <xf numFmtId="0" fontId="6" fillId="0" borderId="0" xfId="0" applyFont="1" applyFill="1"/>
    <xf numFmtId="0" fontId="48" fillId="2" borderId="0" xfId="710" applyFont="1" applyFill="1" applyBorder="1" applyAlignment="1">
      <alignment vertical="top"/>
    </xf>
    <xf numFmtId="4" fontId="5" fillId="2" borderId="31" xfId="199" applyNumberFormat="1" applyFont="1" applyFill="1" applyBorder="1" applyAlignment="1" applyProtection="1">
      <alignment vertical="top" wrapText="1"/>
      <protection locked="0"/>
    </xf>
    <xf numFmtId="4" fontId="5" fillId="2" borderId="3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>
      <alignment vertical="top"/>
    </xf>
    <xf numFmtId="0" fontId="48" fillId="2" borderId="3" xfId="0" applyFont="1" applyFill="1" applyBorder="1" applyAlignment="1" applyProtection="1">
      <alignment horizontal="right" vertical="center"/>
    </xf>
    <xf numFmtId="174" fontId="48" fillId="2" borderId="0" xfId="0" applyNumberFormat="1" applyFont="1" applyFill="1" applyBorder="1"/>
    <xf numFmtId="0" fontId="48" fillId="2" borderId="0" xfId="4" applyFont="1" applyFill="1" applyAlignment="1">
      <alignment vertical="top" wrapText="1"/>
    </xf>
    <xf numFmtId="171" fontId="10" fillId="2" borderId="2" xfId="4" applyNumberFormat="1" applyFont="1" applyFill="1" applyBorder="1" applyAlignment="1">
      <alignment horizontal="right" wrapText="1"/>
    </xf>
    <xf numFmtId="171" fontId="9" fillId="66" borderId="1" xfId="4" applyNumberFormat="1" applyFont="1" applyFill="1" applyBorder="1" applyAlignment="1">
      <alignment horizontal="right"/>
    </xf>
    <xf numFmtId="172" fontId="5" fillId="2" borderId="31" xfId="0" applyNumberFormat="1" applyFont="1" applyFill="1" applyBorder="1" applyAlignment="1" applyProtection="1">
      <alignment horizontal="right" wrapText="1"/>
    </xf>
    <xf numFmtId="173" fontId="5" fillId="2" borderId="31" xfId="0" applyNumberFormat="1" applyFont="1" applyFill="1" applyBorder="1" applyAlignment="1" applyProtection="1">
      <alignment horizontal="right" wrapText="1"/>
    </xf>
    <xf numFmtId="172" fontId="10" fillId="2" borderId="31" xfId="0" applyNumberFormat="1" applyFont="1" applyFill="1" applyBorder="1" applyAlignment="1" applyProtection="1">
      <alignment horizontal="right"/>
    </xf>
    <xf numFmtId="4" fontId="35" fillId="2" borderId="31" xfId="199" applyNumberFormat="1" applyFont="1" applyFill="1" applyBorder="1" applyAlignment="1" applyProtection="1">
      <alignment vertical="top" wrapText="1"/>
      <protection locked="0"/>
    </xf>
    <xf numFmtId="172" fontId="7" fillId="2" borderId="31" xfId="0" applyNumberFormat="1" applyFont="1" applyFill="1" applyBorder="1" applyAlignment="1" applyProtection="1">
      <alignment horizontal="right"/>
    </xf>
    <xf numFmtId="0" fontId="35" fillId="2" borderId="0" xfId="710" applyFont="1" applyFill="1" applyAlignment="1">
      <alignment vertical="top"/>
    </xf>
    <xf numFmtId="0" fontId="5" fillId="2" borderId="0" xfId="710" applyFont="1" applyFill="1" applyAlignment="1">
      <alignment vertical="top"/>
    </xf>
    <xf numFmtId="0" fontId="35" fillId="0" borderId="0" xfId="0" applyFont="1"/>
    <xf numFmtId="2" fontId="35" fillId="2" borderId="0" xfId="0" applyNumberFormat="1" applyFont="1" applyFill="1" applyBorder="1"/>
    <xf numFmtId="4" fontId="35" fillId="0" borderId="0" xfId="0" applyNumberFormat="1" applyFont="1"/>
    <xf numFmtId="0" fontId="35" fillId="37" borderId="0" xfId="710" applyFont="1" applyFill="1" applyAlignment="1">
      <alignment vertical="top"/>
    </xf>
    <xf numFmtId="4" fontId="35" fillId="37" borderId="0" xfId="202" applyNumberFormat="1" applyFont="1" applyFill="1" applyBorder="1" applyAlignment="1"/>
    <xf numFmtId="0" fontId="7" fillId="2" borderId="0" xfId="0" applyFont="1" applyFill="1"/>
    <xf numFmtId="0" fontId="7" fillId="2" borderId="4" xfId="0" applyFont="1" applyFill="1" applyBorder="1"/>
    <xf numFmtId="173" fontId="6" fillId="2" borderId="31" xfId="0" applyNumberFormat="1" applyFont="1" applyFill="1" applyBorder="1" applyAlignment="1" applyProtection="1">
      <alignment horizontal="right" vertical="justify" wrapText="1"/>
    </xf>
    <xf numFmtId="173" fontId="6" fillId="2" borderId="31" xfId="0" applyNumberFormat="1" applyFont="1" applyFill="1" applyBorder="1" applyAlignment="1" applyProtection="1">
      <alignment horizontal="right" vertical="center" wrapText="1"/>
    </xf>
    <xf numFmtId="39" fontId="5" fillId="2" borderId="0" xfId="94" applyFont="1" applyFill="1" applyBorder="1"/>
    <xf numFmtId="0" fontId="5" fillId="37" borderId="0" xfId="4" applyFont="1" applyFill="1" applyAlignment="1">
      <alignment vertical="center" wrapText="1"/>
    </xf>
    <xf numFmtId="39" fontId="34" fillId="23" borderId="3" xfId="94" applyFont="1" applyFill="1" applyBorder="1"/>
    <xf numFmtId="39" fontId="34" fillId="23" borderId="16" xfId="94" applyFont="1" applyFill="1" applyBorder="1"/>
    <xf numFmtId="2" fontId="5" fillId="0" borderId="0" xfId="0" applyNumberFormat="1" applyFont="1"/>
    <xf numFmtId="0" fontId="14" fillId="40" borderId="0" xfId="0" applyFont="1" applyFill="1" applyBorder="1"/>
    <xf numFmtId="0" fontId="14" fillId="2" borderId="0" xfId="0" applyFont="1" applyFill="1" applyBorder="1"/>
    <xf numFmtId="4" fontId="5" fillId="0" borderId="0" xfId="0" applyNumberFormat="1" applyFont="1" applyBorder="1" applyAlignment="1">
      <alignment vertical="top"/>
    </xf>
    <xf numFmtId="170" fontId="5" fillId="0" borderId="0" xfId="234" applyFont="1" applyBorder="1" applyAlignment="1">
      <alignment vertical="top"/>
    </xf>
    <xf numFmtId="0" fontId="5" fillId="63" borderId="0" xfId="0" applyFont="1" applyFill="1" applyBorder="1" applyAlignment="1">
      <alignment vertical="top"/>
    </xf>
    <xf numFmtId="0" fontId="5" fillId="47" borderId="0" xfId="0" applyFont="1" applyFill="1"/>
    <xf numFmtId="0" fontId="5" fillId="62" borderId="0" xfId="0" applyFont="1" applyFill="1"/>
    <xf numFmtId="0" fontId="14" fillId="34" borderId="0" xfId="0" applyFont="1" applyFill="1" applyBorder="1"/>
    <xf numFmtId="0" fontId="14" fillId="37" borderId="0" xfId="0" applyFont="1" applyFill="1" applyBorder="1"/>
    <xf numFmtId="4" fontId="14" fillId="2" borderId="0" xfId="0" applyNumberFormat="1" applyFont="1" applyFill="1" applyBorder="1"/>
    <xf numFmtId="0" fontId="14" fillId="22" borderId="0" xfId="0" applyFont="1" applyFill="1" applyBorder="1"/>
    <xf numFmtId="0" fontId="69" fillId="40" borderId="0" xfId="0" applyFont="1" applyFill="1" applyBorder="1"/>
    <xf numFmtId="0" fontId="14" fillId="3" borderId="0" xfId="0" applyFont="1" applyFill="1" applyBorder="1"/>
    <xf numFmtId="2" fontId="14" fillId="23" borderId="0" xfId="0" applyNumberFormat="1" applyFont="1" applyFill="1" applyBorder="1"/>
    <xf numFmtId="0" fontId="14" fillId="40" borderId="0" xfId="0" applyFont="1" applyFill="1" applyBorder="1" applyAlignment="1">
      <alignment vertical="top" wrapText="1"/>
    </xf>
    <xf numFmtId="2" fontId="14" fillId="23" borderId="0" xfId="0" applyNumberFormat="1" applyFont="1" applyFill="1" applyBorder="1" applyAlignment="1">
      <alignment vertical="top" wrapText="1"/>
    </xf>
    <xf numFmtId="0" fontId="5" fillId="67" borderId="0" xfId="0" applyFont="1" applyFill="1" applyBorder="1"/>
    <xf numFmtId="0" fontId="14" fillId="4" borderId="0" xfId="0" applyFont="1" applyFill="1" applyBorder="1"/>
    <xf numFmtId="43" fontId="14" fillId="2" borderId="0" xfId="0" applyNumberFormat="1" applyFont="1" applyFill="1" applyBorder="1"/>
    <xf numFmtId="0" fontId="14" fillId="37" borderId="0" xfId="0" applyFont="1" applyFill="1"/>
    <xf numFmtId="0" fontId="14" fillId="0" borderId="0" xfId="0" applyFont="1"/>
    <xf numFmtId="170" fontId="5" fillId="2" borderId="0" xfId="234" applyFont="1" applyFill="1" applyBorder="1" applyAlignment="1">
      <alignment vertical="top"/>
    </xf>
    <xf numFmtId="0" fontId="14" fillId="22" borderId="0" xfId="0" applyFont="1" applyFill="1"/>
    <xf numFmtId="0" fontId="14" fillId="37" borderId="0" xfId="0" applyFont="1" applyFill="1" applyAlignment="1">
      <alignment vertical="center" wrapText="1"/>
    </xf>
    <xf numFmtId="0" fontId="14" fillId="37" borderId="0" xfId="0" applyFont="1" applyFill="1" applyBorder="1" applyAlignment="1">
      <alignment vertical="top" wrapText="1"/>
    </xf>
    <xf numFmtId="0" fontId="14" fillId="37" borderId="4" xfId="0" applyFont="1" applyFill="1" applyBorder="1"/>
    <xf numFmtId="0" fontId="14" fillId="42" borderId="0" xfId="0" applyFont="1" applyFill="1" applyBorder="1"/>
    <xf numFmtId="0" fontId="14" fillId="42" borderId="22" xfId="0" applyFont="1" applyFill="1" applyBorder="1"/>
    <xf numFmtId="0" fontId="14" fillId="0" borderId="0" xfId="0" applyFont="1" applyBorder="1"/>
    <xf numFmtId="0" fontId="14" fillId="3" borderId="0" xfId="0" applyFont="1" applyFill="1"/>
    <xf numFmtId="0" fontId="69" fillId="37" borderId="0" xfId="0" applyFont="1" applyFill="1" applyBorder="1"/>
    <xf numFmtId="4" fontId="63" fillId="45" borderId="0" xfId="0" applyNumberFormat="1" applyFont="1" applyFill="1" applyBorder="1"/>
    <xf numFmtId="4" fontId="14" fillId="37" borderId="0" xfId="0" applyNumberFormat="1" applyFont="1" applyFill="1" applyBorder="1"/>
    <xf numFmtId="0" fontId="14" fillId="0" borderId="0" xfId="0" applyFont="1" applyBorder="1" applyAlignment="1">
      <alignment vertical="justify"/>
    </xf>
    <xf numFmtId="39" fontId="14" fillId="0" borderId="0" xfId="0" applyNumberFormat="1" applyFont="1" applyBorder="1" applyAlignment="1">
      <alignment vertical="justify"/>
    </xf>
    <xf numFmtId="0" fontId="14" fillId="0" borderId="0" xfId="0" applyFont="1" applyAlignment="1">
      <alignment vertical="justify"/>
    </xf>
    <xf numFmtId="39" fontId="14" fillId="0" borderId="0" xfId="0" applyNumberFormat="1" applyFont="1" applyBorder="1"/>
    <xf numFmtId="4" fontId="14" fillId="0" borderId="0" xfId="0" applyNumberFormat="1" applyFont="1" applyBorder="1"/>
    <xf numFmtId="43" fontId="14" fillId="37" borderId="0" xfId="0" applyNumberFormat="1" applyFont="1" applyFill="1" applyBorder="1"/>
    <xf numFmtId="0" fontId="5" fillId="2" borderId="0" xfId="710" applyFont="1" applyFill="1" applyBorder="1" applyAlignment="1">
      <alignment vertical="top"/>
    </xf>
    <xf numFmtId="170" fontId="5" fillId="2" borderId="0" xfId="234" applyFont="1" applyFill="1" applyBorder="1"/>
    <xf numFmtId="4" fontId="35" fillId="3" borderId="0" xfId="0" applyNumberFormat="1" applyFont="1" applyFill="1" applyBorder="1" applyAlignment="1">
      <alignment vertical="top"/>
    </xf>
    <xf numFmtId="0" fontId="5" fillId="21" borderId="0" xfId="0" applyFont="1" applyFill="1" applyAlignment="1">
      <alignment vertical="center" wrapText="1"/>
    </xf>
    <xf numFmtId="170" fontId="35" fillId="34" borderId="0" xfId="3" applyNumberFormat="1" applyFont="1" applyFill="1" applyAlignment="1">
      <alignment vertical="top" wrapText="1"/>
    </xf>
    <xf numFmtId="0" fontId="5" fillId="2" borderId="0" xfId="4" applyFont="1" applyFill="1" applyAlignment="1">
      <alignment vertical="center" wrapText="1"/>
    </xf>
    <xf numFmtId="172" fontId="5" fillId="2" borderId="31" xfId="0" applyNumberFormat="1" applyFont="1" applyFill="1" applyBorder="1" applyAlignment="1" applyProtection="1">
      <alignment horizontal="right" vertical="center" wrapText="1"/>
    </xf>
    <xf numFmtId="173" fontId="10" fillId="2" borderId="31" xfId="0" applyNumberFormat="1" applyFont="1" applyFill="1" applyBorder="1" applyAlignment="1" applyProtection="1">
      <alignment horizontal="right"/>
    </xf>
    <xf numFmtId="172" fontId="5" fillId="2" borderId="31" xfId="709" applyNumberFormat="1" applyFont="1" applyFill="1" applyBorder="1" applyAlignment="1" applyProtection="1">
      <alignment horizontal="right"/>
    </xf>
    <xf numFmtId="4" fontId="5" fillId="2" borderId="31" xfId="143" applyNumberFormat="1" applyFont="1" applyFill="1" applyBorder="1" applyAlignment="1" applyProtection="1">
      <alignment horizontal="right" vertical="center" wrapText="1"/>
    </xf>
    <xf numFmtId="4" fontId="5" fillId="2" borderId="31" xfId="143" applyNumberFormat="1" applyFont="1" applyFill="1" applyBorder="1" applyAlignment="1" applyProtection="1">
      <alignment horizontal="right" vertical="center" wrapText="1"/>
      <protection locked="0"/>
    </xf>
    <xf numFmtId="173" fontId="6" fillId="2" borderId="31" xfId="0" applyNumberFormat="1" applyFont="1" applyFill="1" applyBorder="1" applyAlignment="1" applyProtection="1">
      <alignment horizontal="right" wrapText="1"/>
    </xf>
    <xf numFmtId="172" fontId="5" fillId="2" borderId="31" xfId="709" applyNumberFormat="1" applyFont="1" applyFill="1" applyBorder="1" applyAlignment="1" applyProtection="1">
      <alignment horizontal="right" vertical="center" wrapText="1"/>
    </xf>
    <xf numFmtId="4" fontId="5" fillId="2" borderId="31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31" xfId="143" applyNumberFormat="1" applyFont="1" applyFill="1" applyBorder="1" applyAlignment="1" applyProtection="1">
      <alignment horizontal="right" wrapText="1"/>
      <protection locked="0"/>
    </xf>
    <xf numFmtId="215" fontId="6" fillId="2" borderId="31" xfId="6" applyNumberFormat="1" applyFont="1" applyFill="1" applyBorder="1" applyAlignment="1" applyProtection="1">
      <alignment horizontal="right"/>
    </xf>
    <xf numFmtId="174" fontId="5" fillId="2" borderId="31" xfId="143" applyNumberFormat="1" applyFont="1" applyFill="1" applyBorder="1" applyAlignment="1" applyProtection="1">
      <alignment horizontal="right" vertical="top" wrapText="1"/>
      <protection locked="0"/>
    </xf>
    <xf numFmtId="39" fontId="5" fillId="2" borderId="31" xfId="0" applyNumberFormat="1" applyFont="1" applyFill="1" applyBorder="1" applyAlignment="1" applyProtection="1">
      <alignment vertical="top"/>
      <protection locked="0"/>
    </xf>
    <xf numFmtId="174" fontId="6" fillId="2" borderId="31" xfId="143" applyNumberFormat="1" applyFont="1" applyFill="1" applyBorder="1" applyAlignment="1" applyProtection="1">
      <alignment horizontal="right" vertical="top" wrapText="1"/>
      <protection locked="0"/>
    </xf>
    <xf numFmtId="0" fontId="5" fillId="2" borderId="31" xfId="0" applyFont="1" applyFill="1" applyBorder="1" applyAlignment="1" applyProtection="1">
      <alignment horizontal="right"/>
    </xf>
    <xf numFmtId="0" fontId="5" fillId="2" borderId="31" xfId="0" applyFont="1" applyFill="1" applyBorder="1" applyAlignment="1" applyProtection="1">
      <alignment horizontal="right" vertical="center" wrapText="1"/>
    </xf>
    <xf numFmtId="4" fontId="5" fillId="2" borderId="0" xfId="710" applyNumberFormat="1" applyFont="1" applyFill="1" applyBorder="1" applyAlignment="1">
      <alignment vertical="top"/>
    </xf>
    <xf numFmtId="0" fontId="48" fillId="2" borderId="31" xfId="0" applyFont="1" applyFill="1" applyBorder="1" applyAlignment="1" applyProtection="1">
      <alignment horizontal="right"/>
    </xf>
    <xf numFmtId="0" fontId="5" fillId="2" borderId="31" xfId="0" applyFont="1" applyFill="1" applyBorder="1" applyAlignment="1" applyProtection="1">
      <alignment horizontal="center" vertical="center"/>
    </xf>
    <xf numFmtId="4" fontId="6" fillId="41" borderId="23" xfId="0" applyNumberFormat="1" applyFont="1" applyFill="1" applyBorder="1" applyAlignment="1">
      <alignment wrapText="1"/>
    </xf>
    <xf numFmtId="4" fontId="5" fillId="2" borderId="31" xfId="143" applyNumberFormat="1" applyFont="1" applyFill="1" applyBorder="1" applyAlignment="1" applyProtection="1">
      <alignment horizontal="right" wrapText="1"/>
    </xf>
    <xf numFmtId="4" fontId="5" fillId="2" borderId="31" xfId="143" applyNumberFormat="1" applyFont="1" applyFill="1" applyBorder="1" applyAlignment="1" applyProtection="1">
      <alignment horizontal="right" wrapText="1"/>
      <protection locked="0"/>
    </xf>
    <xf numFmtId="172" fontId="5" fillId="2" borderId="31" xfId="709" applyNumberFormat="1" applyFont="1" applyFill="1" applyBorder="1" applyAlignment="1" applyProtection="1">
      <alignment horizontal="right" vertical="center"/>
    </xf>
    <xf numFmtId="0" fontId="69" fillId="2" borderId="0" xfId="0" applyFont="1" applyFill="1" applyBorder="1"/>
    <xf numFmtId="4" fontId="35" fillId="2" borderId="31" xfId="143" applyNumberFormat="1" applyFont="1" applyFill="1" applyBorder="1" applyAlignment="1" applyProtection="1">
      <alignment horizontal="right" vertical="center" wrapText="1"/>
      <protection locked="0"/>
    </xf>
    <xf numFmtId="173" fontId="10" fillId="2" borderId="31" xfId="0" applyNumberFormat="1" applyFont="1" applyFill="1" applyBorder="1" applyAlignment="1" applyProtection="1">
      <alignment horizontal="right" vertical="center" wrapText="1"/>
    </xf>
    <xf numFmtId="173" fontId="6" fillId="2" borderId="6" xfId="0" applyNumberFormat="1" applyFont="1" applyFill="1" applyBorder="1" applyAlignment="1" applyProtection="1">
      <alignment horizontal="right" vertical="center" wrapText="1"/>
    </xf>
    <xf numFmtId="171" fontId="10" fillId="2" borderId="31" xfId="4" applyNumberFormat="1" applyFont="1" applyFill="1" applyBorder="1" applyAlignment="1">
      <alignment horizontal="right" wrapText="1"/>
    </xf>
    <xf numFmtId="4" fontId="10" fillId="2" borderId="31" xfId="1" applyNumberFormat="1" applyFont="1" applyFill="1" applyBorder="1" applyAlignment="1">
      <alignment wrapText="1"/>
    </xf>
    <xf numFmtId="4" fontId="10" fillId="2" borderId="31" xfId="1" applyNumberFormat="1" applyFont="1" applyFill="1" applyBorder="1" applyAlignment="1">
      <alignment horizontal="center" wrapText="1"/>
    </xf>
    <xf numFmtId="170" fontId="14" fillId="2" borderId="0" xfId="1" applyFont="1" applyFill="1" applyBorder="1"/>
    <xf numFmtId="170" fontId="14" fillId="2" borderId="0" xfId="0" applyNumberFormat="1" applyFont="1" applyFill="1" applyBorder="1"/>
    <xf numFmtId="0" fontId="48" fillId="2" borderId="31" xfId="0" applyFont="1" applyFill="1" applyBorder="1" applyAlignment="1" applyProtection="1">
      <alignment horizontal="right" vertical="center" wrapText="1"/>
    </xf>
    <xf numFmtId="174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top"/>
    </xf>
    <xf numFmtId="0" fontId="34" fillId="2" borderId="0" xfId="0" applyFont="1" applyFill="1"/>
    <xf numFmtId="0" fontId="6" fillId="2" borderId="0" xfId="0" applyFont="1" applyFill="1" applyAlignment="1">
      <alignment vertical="top" wrapText="1"/>
    </xf>
    <xf numFmtId="0" fontId="34" fillId="2" borderId="0" xfId="0" applyFont="1" applyFill="1" applyBorder="1"/>
    <xf numFmtId="4" fontId="5" fillId="2" borderId="0" xfId="64" applyNumberFormat="1" applyFont="1" applyFill="1" applyBorder="1" applyAlignment="1"/>
    <xf numFmtId="43" fontId="5" fillId="2" borderId="0" xfId="0" applyNumberFormat="1" applyFont="1" applyFill="1"/>
    <xf numFmtId="174" fontId="35" fillId="2" borderId="0" xfId="0" applyNumberFormat="1" applyFont="1" applyFill="1" applyBorder="1"/>
    <xf numFmtId="2" fontId="14" fillId="2" borderId="0" xfId="0" applyNumberFormat="1" applyFont="1" applyFill="1" applyBorder="1"/>
    <xf numFmtId="4" fontId="5" fillId="2" borderId="0" xfId="158" applyNumberFormat="1" applyFont="1" applyFill="1" applyBorder="1" applyAlignment="1">
      <alignment horizontal="right" wrapText="1"/>
    </xf>
    <xf numFmtId="0" fontId="35" fillId="2" borderId="0" xfId="0" applyFont="1" applyFill="1" applyBorder="1" applyAlignment="1"/>
    <xf numFmtId="0" fontId="5" fillId="2" borderId="0" xfId="4" applyFont="1" applyFill="1" applyBorder="1" applyAlignment="1">
      <alignment vertical="top" wrapText="1"/>
    </xf>
    <xf numFmtId="0" fontId="14" fillId="2" borderId="0" xfId="0" applyFont="1" applyFill="1"/>
    <xf numFmtId="0" fontId="35" fillId="2" borderId="0" xfId="0" applyFont="1" applyFill="1" applyBorder="1" applyAlignment="1">
      <alignment vertical="justify" wrapText="1"/>
    </xf>
    <xf numFmtId="0" fontId="14" fillId="2" borderId="0" xfId="0" applyFont="1" applyFill="1" applyAlignment="1">
      <alignment vertical="justify" wrapText="1"/>
    </xf>
    <xf numFmtId="0" fontId="35" fillId="2" borderId="0" xfId="1" applyNumberFormat="1" applyFont="1" applyFill="1" applyBorder="1"/>
    <xf numFmtId="39" fontId="5" fillId="2" borderId="0" xfId="0" applyNumberFormat="1" applyFont="1" applyFill="1" applyBorder="1" applyAlignment="1">
      <alignment wrapText="1"/>
    </xf>
    <xf numFmtId="4" fontId="5" fillId="2" borderId="7" xfId="0" applyNumberFormat="1" applyFont="1" applyFill="1" applyBorder="1" applyAlignment="1" applyProtection="1">
      <alignment horizontal="right" vertical="center" wrapText="1"/>
      <protection locked="0"/>
    </xf>
    <xf numFmtId="174" fontId="5" fillId="2" borderId="7" xfId="143" applyNumberFormat="1" applyFont="1" applyFill="1" applyBorder="1" applyAlignment="1" applyProtection="1">
      <alignment horizontal="right" vertical="top" wrapText="1"/>
      <protection locked="0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/>
    </xf>
    <xf numFmtId="0" fontId="35" fillId="2" borderId="6" xfId="0" applyFont="1" applyFill="1" applyBorder="1"/>
    <xf numFmtId="174" fontId="35" fillId="2" borderId="6" xfId="201" applyNumberFormat="1" applyFont="1" applyFill="1" applyBorder="1" applyAlignment="1">
      <alignment horizontal="right"/>
    </xf>
    <xf numFmtId="174" fontId="54" fillId="37" borderId="0" xfId="0" applyNumberFormat="1" applyFont="1" applyFill="1" applyBorder="1"/>
    <xf numFmtId="174" fontId="6" fillId="37" borderId="0" xfId="0" applyNumberFormat="1" applyFont="1" applyFill="1" applyBorder="1"/>
    <xf numFmtId="174" fontId="7" fillId="37" borderId="0" xfId="0" applyNumberFormat="1" applyFont="1" applyFill="1" applyBorder="1"/>
    <xf numFmtId="170" fontId="5" fillId="2" borderId="0" xfId="3" applyNumberFormat="1" applyFont="1" applyFill="1" applyBorder="1"/>
    <xf numFmtId="0" fontId="5" fillId="2" borderId="0" xfId="4" applyFont="1" applyFill="1" applyBorder="1"/>
    <xf numFmtId="170" fontId="5" fillId="22" borderId="0" xfId="3" applyNumberFormat="1" applyFont="1" applyFill="1" applyBorder="1" applyAlignment="1">
      <alignment horizontal="center"/>
    </xf>
    <xf numFmtId="0" fontId="5" fillId="22" borderId="0" xfId="4" applyFont="1" applyFill="1" applyBorder="1" applyAlignment="1">
      <alignment horizontal="center"/>
    </xf>
    <xf numFmtId="170" fontId="35" fillId="2" borderId="0" xfId="3" applyNumberFormat="1" applyFont="1" applyFill="1" applyBorder="1" applyAlignment="1">
      <alignment vertical="top" wrapText="1"/>
    </xf>
    <xf numFmtId="0" fontId="35" fillId="2" borderId="0" xfId="5" applyFont="1" applyFill="1" applyBorder="1"/>
    <xf numFmtId="170" fontId="35" fillId="2" borderId="0" xfId="5" applyNumberFormat="1" applyFont="1" applyFill="1" applyBorder="1"/>
    <xf numFmtId="0" fontId="70" fillId="2" borderId="0" xfId="8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4" fontId="51" fillId="34" borderId="0" xfId="64" applyNumberFormat="1" applyFont="1" applyFill="1" applyBorder="1" applyAlignment="1"/>
    <xf numFmtId="4" fontId="5" fillId="23" borderId="0" xfId="0" applyNumberFormat="1" applyFont="1" applyFill="1" applyBorder="1" applyAlignment="1">
      <alignment vertical="top"/>
    </xf>
    <xf numFmtId="39" fontId="34" fillId="23" borderId="0" xfId="94" applyFont="1" applyFill="1" applyBorder="1"/>
    <xf numFmtId="43" fontId="35" fillId="21" borderId="0" xfId="0" applyNumberFormat="1" applyFont="1" applyFill="1" applyBorder="1" applyAlignment="1">
      <alignment vertical="top"/>
    </xf>
    <xf numFmtId="4" fontId="35" fillId="23" borderId="0" xfId="0" applyNumberFormat="1" applyFont="1" applyFill="1" applyBorder="1" applyAlignment="1">
      <alignment vertical="top"/>
    </xf>
    <xf numFmtId="43" fontId="35" fillId="40" borderId="0" xfId="0" applyNumberFormat="1" applyFont="1" applyFill="1" applyBorder="1" applyAlignment="1"/>
    <xf numFmtId="4" fontId="5" fillId="21" borderId="0" xfId="0" applyNumberFormat="1" applyFont="1" applyFill="1" applyBorder="1" applyAlignment="1">
      <alignment vertical="center" wrapText="1"/>
    </xf>
    <xf numFmtId="0" fontId="5" fillId="23" borderId="0" xfId="0" applyFont="1" applyFill="1" applyBorder="1" applyAlignment="1">
      <alignment horizontal="left" vertical="center"/>
    </xf>
    <xf numFmtId="39" fontId="5" fillId="2" borderId="0" xfId="0" applyNumberFormat="1" applyFont="1" applyFill="1" applyBorder="1"/>
    <xf numFmtId="39" fontId="5" fillId="2" borderId="0" xfId="0" applyNumberFormat="1" applyFont="1" applyFill="1" applyBorder="1" applyAlignment="1" applyProtection="1">
      <alignment horizontal="left"/>
    </xf>
    <xf numFmtId="0" fontId="5" fillId="23" borderId="0" xfId="0" applyFont="1" applyFill="1" applyBorder="1"/>
    <xf numFmtId="39" fontId="35" fillId="2" borderId="0" xfId="0" applyNumberFormat="1" applyFont="1" applyFill="1" applyBorder="1"/>
    <xf numFmtId="0" fontId="35" fillId="23" borderId="0" xfId="0" applyFont="1" applyFill="1" applyBorder="1"/>
    <xf numFmtId="4" fontId="35" fillId="23" borderId="0" xfId="0" applyNumberFormat="1" applyFont="1" applyFill="1" applyBorder="1"/>
    <xf numFmtId="43" fontId="5" fillId="63" borderId="0" xfId="0" applyNumberFormat="1" applyFont="1" applyFill="1" applyBorder="1"/>
    <xf numFmtId="4" fontId="5" fillId="63" borderId="0" xfId="0" applyNumberFormat="1" applyFont="1" applyFill="1" applyBorder="1"/>
    <xf numFmtId="0" fontId="5" fillId="47" borderId="0" xfId="0" applyFont="1" applyFill="1" applyBorder="1"/>
    <xf numFmtId="4" fontId="35" fillId="47" borderId="0" xfId="0" applyNumberFormat="1" applyFont="1" applyFill="1" applyBorder="1"/>
    <xf numFmtId="0" fontId="6" fillId="23" borderId="0" xfId="0" applyFont="1" applyFill="1" applyBorder="1"/>
    <xf numFmtId="0" fontId="5" fillId="62" borderId="0" xfId="0" applyFont="1" applyFill="1" applyBorder="1"/>
    <xf numFmtId="39" fontId="5" fillId="22" borderId="0" xfId="0" applyNumberFormat="1" applyFont="1" applyFill="1" applyBorder="1"/>
    <xf numFmtId="39" fontId="5" fillId="22" borderId="0" xfId="0" applyNumberFormat="1" applyFont="1" applyFill="1" applyBorder="1" applyAlignment="1" applyProtection="1">
      <alignment horizontal="left"/>
    </xf>
    <xf numFmtId="43" fontId="5" fillId="23" borderId="0" xfId="0" applyNumberFormat="1" applyFont="1" applyFill="1" applyBorder="1"/>
    <xf numFmtId="4" fontId="35" fillId="2" borderId="0" xfId="5" applyNumberFormat="1" applyFont="1" applyFill="1" applyBorder="1"/>
    <xf numFmtId="0" fontId="5" fillId="38" borderId="0" xfId="5" applyFont="1" applyFill="1" applyBorder="1"/>
    <xf numFmtId="174" fontId="5" fillId="2" borderId="0" xfId="5" applyNumberFormat="1" applyFont="1" applyFill="1" applyBorder="1"/>
    <xf numFmtId="174" fontId="6" fillId="2" borderId="0" xfId="5" applyNumberFormat="1" applyFont="1" applyFill="1" applyBorder="1" applyAlignment="1">
      <alignment horizontal="center"/>
    </xf>
    <xf numFmtId="43" fontId="5" fillId="2" borderId="0" xfId="5" applyNumberFormat="1" applyFont="1" applyFill="1" applyBorder="1" applyAlignment="1">
      <alignment vertical="top" wrapText="1"/>
    </xf>
    <xf numFmtId="0" fontId="5" fillId="23" borderId="0" xfId="0" applyFont="1" applyFill="1" applyBorder="1" applyAlignment="1">
      <alignment horizontal="left" vertical="top" wrapText="1"/>
    </xf>
    <xf numFmtId="174" fontId="5" fillId="23" borderId="0" xfId="0" applyNumberFormat="1" applyFont="1" applyFill="1" applyBorder="1" applyAlignment="1">
      <alignment horizontal="right" vertical="top" wrapText="1"/>
    </xf>
    <xf numFmtId="43" fontId="35" fillId="2" borderId="0" xfId="5" applyNumberFormat="1" applyFont="1" applyFill="1" applyBorder="1"/>
    <xf numFmtId="170" fontId="5" fillId="2" borderId="0" xfId="3" applyNumberFormat="1" applyFont="1" applyFill="1" applyBorder="1" applyAlignment="1">
      <alignment vertical="center" wrapText="1"/>
    </xf>
    <xf numFmtId="0" fontId="5" fillId="23" borderId="0" xfId="0" applyFont="1" applyFill="1" applyBorder="1" applyAlignment="1">
      <alignment horizontal="left" vertical="center" wrapText="1"/>
    </xf>
    <xf numFmtId="174" fontId="5" fillId="23" borderId="0" xfId="0" applyNumberFormat="1" applyFont="1" applyFill="1" applyBorder="1" applyAlignment="1">
      <alignment horizontal="right" vertical="center" wrapText="1"/>
    </xf>
    <xf numFmtId="0" fontId="5" fillId="2" borderId="0" xfId="5" applyFont="1" applyFill="1" applyBorder="1" applyAlignment="1">
      <alignment vertical="center" wrapText="1"/>
    </xf>
    <xf numFmtId="2" fontId="5" fillId="0" borderId="0" xfId="0" applyNumberFormat="1" applyFont="1" applyBorder="1"/>
    <xf numFmtId="4" fontId="5" fillId="2" borderId="0" xfId="4" applyNumberFormat="1" applyFont="1" applyFill="1" applyBorder="1" applyAlignment="1">
      <alignment vertical="top" wrapText="1"/>
    </xf>
    <xf numFmtId="4" fontId="5" fillId="0" borderId="0" xfId="0" applyNumberFormat="1" applyFont="1" applyBorder="1"/>
    <xf numFmtId="170" fontId="5" fillId="3" borderId="0" xfId="3" applyNumberFormat="1" applyFont="1" applyFill="1" applyBorder="1" applyAlignment="1">
      <alignment vertical="top" wrapText="1"/>
    </xf>
    <xf numFmtId="43" fontId="5" fillId="3" borderId="0" xfId="5" applyNumberFormat="1" applyFont="1" applyFill="1" applyBorder="1"/>
    <xf numFmtId="0" fontId="35" fillId="22" borderId="0" xfId="5" applyFont="1" applyFill="1" applyBorder="1"/>
    <xf numFmtId="43" fontId="5" fillId="22" borderId="0" xfId="5" applyNumberFormat="1" applyFont="1" applyFill="1" applyBorder="1"/>
    <xf numFmtId="43" fontId="35" fillId="22" borderId="0" xfId="5" applyNumberFormat="1" applyFont="1" applyFill="1" applyBorder="1"/>
    <xf numFmtId="43" fontId="6" fillId="0" borderId="0" xfId="0" applyNumberFormat="1" applyFont="1" applyFill="1" applyBorder="1" applyAlignment="1">
      <alignment vertical="top" wrapText="1"/>
    </xf>
    <xf numFmtId="171" fontId="35" fillId="3" borderId="0" xfId="0" applyNumberFormat="1" applyFont="1" applyFill="1" applyBorder="1" applyAlignment="1">
      <alignment horizontal="center" vertical="center"/>
    </xf>
    <xf numFmtId="43" fontId="35" fillId="37" borderId="0" xfId="0" applyNumberFormat="1" applyFont="1" applyFill="1" applyBorder="1" applyAlignment="1"/>
    <xf numFmtId="4" fontId="5" fillId="2" borderId="0" xfId="0" applyNumberFormat="1" applyFont="1" applyFill="1" applyBorder="1" applyAlignment="1">
      <alignment horizontal="center" vertical="center"/>
    </xf>
    <xf numFmtId="4" fontId="35" fillId="22" borderId="0" xfId="0" applyNumberFormat="1" applyFont="1" applyFill="1" applyBorder="1" applyAlignment="1">
      <alignment horizontal="center" vertical="center"/>
    </xf>
    <xf numFmtId="170" fontId="35" fillId="22" borderId="0" xfId="3" applyNumberFormat="1" applyFont="1" applyFill="1" applyBorder="1" applyAlignment="1">
      <alignment vertical="top" wrapText="1"/>
    </xf>
    <xf numFmtId="171" fontId="35" fillId="22" borderId="0" xfId="0" applyNumberFormat="1" applyFont="1" applyFill="1" applyBorder="1" applyAlignment="1">
      <alignment horizontal="right" vertical="center"/>
    </xf>
    <xf numFmtId="170" fontId="5" fillId="23" borderId="0" xfId="3" applyNumberFormat="1" applyFont="1" applyFill="1" applyBorder="1" applyAlignment="1">
      <alignment vertical="top" wrapText="1"/>
    </xf>
    <xf numFmtId="0" fontId="5" fillId="23" borderId="0" xfId="5" applyFont="1" applyFill="1" applyBorder="1"/>
    <xf numFmtId="0" fontId="35" fillId="23" borderId="0" xfId="5" applyFont="1" applyFill="1" applyBorder="1"/>
    <xf numFmtId="170" fontId="5" fillId="37" borderId="0" xfId="3" applyNumberFormat="1" applyFont="1" applyFill="1" applyBorder="1" applyAlignment="1">
      <alignment vertical="top" wrapText="1"/>
    </xf>
    <xf numFmtId="0" fontId="35" fillId="37" borderId="0" xfId="5" applyFont="1" applyFill="1" applyBorder="1"/>
    <xf numFmtId="170" fontId="35" fillId="37" borderId="0" xfId="3" applyNumberFormat="1" applyFont="1" applyFill="1" applyBorder="1" applyAlignment="1">
      <alignment vertical="top" wrapText="1"/>
    </xf>
    <xf numFmtId="0" fontId="35" fillId="3" borderId="0" xfId="5" applyFont="1" applyFill="1" applyBorder="1"/>
    <xf numFmtId="171" fontId="35" fillId="23" borderId="0" xfId="0" applyNumberFormat="1" applyFont="1" applyFill="1" applyBorder="1" applyAlignment="1">
      <alignment horizontal="right" vertical="center"/>
    </xf>
    <xf numFmtId="171" fontId="35" fillId="37" borderId="0" xfId="0" applyNumberFormat="1" applyFont="1" applyFill="1" applyBorder="1" applyAlignment="1">
      <alignment horizontal="right" vertical="center"/>
    </xf>
    <xf numFmtId="170" fontId="5" fillId="39" borderId="0" xfId="3" applyNumberFormat="1" applyFont="1" applyFill="1" applyBorder="1" applyAlignment="1">
      <alignment vertical="top" wrapText="1"/>
    </xf>
    <xf numFmtId="0" fontId="5" fillId="39" borderId="0" xfId="5" applyFont="1" applyFill="1" applyBorder="1"/>
    <xf numFmtId="171" fontId="11" fillId="39" borderId="0" xfId="0" applyNumberFormat="1" applyFont="1" applyFill="1" applyBorder="1" applyAlignment="1">
      <alignment vertical="top"/>
    </xf>
    <xf numFmtId="171" fontId="11" fillId="22" borderId="0" xfId="0" applyNumberFormat="1" applyFont="1" applyFill="1" applyBorder="1" applyAlignment="1">
      <alignment vertical="top"/>
    </xf>
    <xf numFmtId="171" fontId="5" fillId="2" borderId="0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center"/>
    </xf>
    <xf numFmtId="170" fontId="5" fillId="2" borderId="0" xfId="5" applyNumberFormat="1" applyFont="1" applyFill="1" applyBorder="1"/>
    <xf numFmtId="170" fontId="5" fillId="2" borderId="0" xfId="1" applyFont="1" applyFill="1" applyBorder="1" applyAlignment="1">
      <alignment horizontal="center" vertical="center"/>
    </xf>
    <xf numFmtId="171" fontId="5" fillId="2" borderId="0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vertical="top" wrapText="1"/>
    </xf>
    <xf numFmtId="4" fontId="5" fillId="22" borderId="0" xfId="5" applyNumberFormat="1" applyFont="1" applyFill="1" applyBorder="1"/>
    <xf numFmtId="171" fontId="35" fillId="22" borderId="0" xfId="0" applyNumberFormat="1" applyFont="1" applyFill="1" applyBorder="1" applyAlignment="1">
      <alignment horizontal="center" vertical="center"/>
    </xf>
    <xf numFmtId="171" fontId="11" fillId="37" borderId="0" xfId="0" applyNumberFormat="1" applyFont="1" applyFill="1" applyBorder="1" applyAlignment="1">
      <alignment horizontal="center" vertical="center"/>
    </xf>
    <xf numFmtId="43" fontId="35" fillId="3" borderId="0" xfId="0" applyNumberFormat="1" applyFont="1" applyFill="1" applyBorder="1" applyAlignment="1"/>
    <xf numFmtId="170" fontId="35" fillId="34" borderId="0" xfId="3" applyNumberFormat="1" applyFont="1" applyFill="1" applyBorder="1" applyAlignment="1">
      <alignment vertical="top" wrapText="1"/>
    </xf>
    <xf numFmtId="0" fontId="5" fillId="34" borderId="0" xfId="5" applyFont="1" applyFill="1" applyBorder="1"/>
    <xf numFmtId="4" fontId="35" fillId="34" borderId="0" xfId="0" applyNumberFormat="1" applyFont="1" applyFill="1" applyBorder="1" applyAlignment="1">
      <alignment horizontal="center" vertical="center"/>
    </xf>
    <xf numFmtId="4" fontId="11" fillId="22" borderId="0" xfId="0" applyNumberFormat="1" applyFont="1" applyFill="1" applyBorder="1" applyAlignment="1">
      <alignment horizontal="center" vertical="center"/>
    </xf>
    <xf numFmtId="171" fontId="35" fillId="2" borderId="0" xfId="0" applyNumberFormat="1" applyFont="1" applyFill="1" applyBorder="1" applyAlignment="1">
      <alignment horizontal="right" vertical="center"/>
    </xf>
    <xf numFmtId="0" fontId="35" fillId="44" borderId="0" xfId="5" applyFont="1" applyFill="1" applyBorder="1"/>
    <xf numFmtId="43" fontId="35" fillId="2" borderId="0" xfId="5" applyNumberFormat="1" applyFont="1" applyFill="1" applyBorder="1" applyAlignment="1">
      <alignment vertical="top" wrapText="1"/>
    </xf>
    <xf numFmtId="4" fontId="5" fillId="37" borderId="0" xfId="0" applyNumberFormat="1" applyFont="1" applyFill="1" applyBorder="1" applyAlignment="1">
      <alignment vertical="top"/>
    </xf>
    <xf numFmtId="171" fontId="35" fillId="2" borderId="0" xfId="0" applyNumberFormat="1" applyFont="1" applyFill="1" applyBorder="1" applyAlignment="1">
      <alignment horizontal="center" vertical="center"/>
    </xf>
    <xf numFmtId="0" fontId="35" fillId="21" borderId="0" xfId="0" applyFont="1" applyFill="1" applyBorder="1" applyAlignment="1">
      <alignment vertical="top" wrapText="1"/>
    </xf>
    <xf numFmtId="174" fontId="35" fillId="2" borderId="0" xfId="0" applyNumberFormat="1" applyFont="1" applyFill="1" applyBorder="1" applyAlignment="1">
      <alignment horizontal="right" vertical="top" wrapText="1"/>
    </xf>
    <xf numFmtId="0" fontId="35" fillId="2" borderId="0" xfId="0" applyFont="1" applyFill="1" applyBorder="1" applyAlignment="1">
      <alignment vertical="top" wrapText="1"/>
    </xf>
    <xf numFmtId="170" fontId="5" fillId="2" borderId="0" xfId="1" applyFont="1" applyFill="1" applyBorder="1" applyAlignment="1"/>
    <xf numFmtId="0" fontId="35" fillId="2" borderId="0" xfId="0" applyFont="1" applyFill="1" applyBorder="1" applyAlignment="1">
      <alignment vertical="top"/>
    </xf>
    <xf numFmtId="39" fontId="35" fillId="2" borderId="0" xfId="5" applyNumberFormat="1" applyFont="1" applyFill="1" applyBorder="1"/>
    <xf numFmtId="4" fontId="51" fillId="22" borderId="0" xfId="64" applyNumberFormat="1" applyFont="1" applyFill="1" applyBorder="1" applyAlignment="1"/>
    <xf numFmtId="4" fontId="51" fillId="4" borderId="0" xfId="64" applyNumberFormat="1" applyFont="1" applyFill="1" applyBorder="1" applyAlignment="1"/>
    <xf numFmtId="4" fontId="35" fillId="2" borderId="0" xfId="4" applyNumberFormat="1" applyFont="1" applyFill="1" applyBorder="1" applyAlignment="1">
      <alignment vertical="top" wrapText="1"/>
    </xf>
    <xf numFmtId="2" fontId="5" fillId="2" borderId="0" xfId="0" applyNumberFormat="1" applyFont="1" applyFill="1" applyBorder="1" applyAlignment="1">
      <alignment horizontal="right"/>
    </xf>
    <xf numFmtId="171" fontId="5" fillId="3" borderId="0" xfId="0" applyNumberFormat="1" applyFont="1" applyFill="1" applyBorder="1" applyAlignment="1">
      <alignment horizontal="center" vertical="center"/>
    </xf>
    <xf numFmtId="4" fontId="5" fillId="37" borderId="0" xfId="4" applyNumberFormat="1" applyFont="1" applyFill="1" applyBorder="1" applyAlignment="1">
      <alignment vertical="top" wrapText="1"/>
    </xf>
    <xf numFmtId="4" fontId="5" fillId="37" borderId="0" xfId="5" applyNumberFormat="1" applyFont="1" applyFill="1" applyBorder="1"/>
    <xf numFmtId="171" fontId="5" fillId="37" borderId="0" xfId="0" applyNumberFormat="1" applyFont="1" applyFill="1" applyBorder="1" applyAlignment="1">
      <alignment horizontal="center" vertical="center"/>
    </xf>
    <xf numFmtId="39" fontId="5" fillId="37" borderId="0" xfId="5" applyNumberFormat="1" applyFont="1" applyFill="1" applyBorder="1"/>
    <xf numFmtId="39" fontId="5" fillId="2" borderId="0" xfId="5" applyNumberFormat="1" applyFont="1" applyFill="1" applyBorder="1"/>
    <xf numFmtId="39" fontId="5" fillId="2" borderId="0" xfId="5" applyNumberFormat="1" applyFont="1" applyFill="1" applyBorder="1" applyAlignment="1">
      <alignment vertical="center" wrapText="1"/>
    </xf>
    <xf numFmtId="171" fontId="11" fillId="2" borderId="0" xfId="0" applyNumberFormat="1" applyFont="1" applyFill="1" applyBorder="1" applyAlignment="1">
      <alignment horizontal="center" vertical="center" wrapText="1"/>
    </xf>
    <xf numFmtId="174" fontId="35" fillId="2" borderId="0" xfId="0" applyNumberFormat="1" applyFont="1" applyFill="1" applyBorder="1" applyAlignment="1">
      <alignment horizontal="right" vertical="center"/>
    </xf>
    <xf numFmtId="2" fontId="35" fillId="2" borderId="0" xfId="0" applyNumberFormat="1" applyFont="1" applyFill="1" applyBorder="1" applyAlignment="1">
      <alignment horizontal="right" vertical="top" wrapText="1"/>
    </xf>
    <xf numFmtId="2" fontId="35" fillId="2" borderId="0" xfId="0" applyNumberFormat="1" applyFont="1" applyFill="1" applyBorder="1" applyAlignment="1">
      <alignment horizontal="right"/>
    </xf>
    <xf numFmtId="2" fontId="35" fillId="2" borderId="0" xfId="0" applyNumberFormat="1" applyFont="1" applyFill="1" applyBorder="1" applyAlignment="1">
      <alignment horizontal="right" vertical="justify" wrapText="1"/>
    </xf>
    <xf numFmtId="0" fontId="5" fillId="2" borderId="0" xfId="4" applyFont="1" applyFill="1" applyBorder="1" applyAlignment="1">
      <alignment vertical="justify" wrapText="1"/>
    </xf>
    <xf numFmtId="2" fontId="5" fillId="2" borderId="0" xfId="4" applyNumberFormat="1" applyFont="1" applyFill="1" applyBorder="1" applyAlignment="1">
      <alignment vertical="top" wrapText="1"/>
    </xf>
    <xf numFmtId="39" fontId="5" fillId="2" borderId="0" xfId="4" applyNumberFormat="1" applyFont="1" applyFill="1" applyBorder="1" applyAlignment="1">
      <alignment vertical="top" wrapText="1"/>
    </xf>
    <xf numFmtId="39" fontId="5" fillId="22" borderId="0" xfId="5" applyNumberFormat="1" applyFont="1" applyFill="1" applyBorder="1"/>
    <xf numFmtId="0" fontId="5" fillId="22" borderId="0" xfId="4" applyFont="1" applyFill="1" applyBorder="1" applyAlignment="1">
      <alignment vertical="top" wrapText="1"/>
    </xf>
    <xf numFmtId="0" fontId="35" fillId="22" borderId="0" xfId="4" applyFont="1" applyFill="1" applyBorder="1" applyAlignment="1">
      <alignment vertical="top" wrapText="1"/>
    </xf>
    <xf numFmtId="0" fontId="35" fillId="2" borderId="0" xfId="4" applyFont="1" applyFill="1" applyBorder="1" applyAlignment="1">
      <alignment vertical="top" wrapText="1"/>
    </xf>
    <xf numFmtId="174" fontId="7" fillId="2" borderId="0" xfId="4" applyNumberFormat="1" applyFont="1" applyFill="1" applyBorder="1" applyAlignment="1">
      <alignment vertical="top" wrapText="1"/>
    </xf>
    <xf numFmtId="0" fontId="5" fillId="3" borderId="0" xfId="4" applyFont="1" applyFill="1" applyBorder="1" applyAlignment="1">
      <alignment vertical="top" wrapText="1"/>
    </xf>
    <xf numFmtId="39" fontId="35" fillId="37" borderId="0" xfId="4" applyNumberFormat="1" applyFont="1" applyFill="1" applyBorder="1" applyAlignment="1">
      <alignment vertical="top" wrapText="1"/>
    </xf>
    <xf numFmtId="39" fontId="35" fillId="2" borderId="0" xfId="4" applyNumberFormat="1" applyFont="1" applyFill="1" applyBorder="1" applyAlignment="1">
      <alignment vertical="top" wrapText="1"/>
    </xf>
    <xf numFmtId="0" fontId="5" fillId="37" borderId="0" xfId="4" applyFont="1" applyFill="1" applyBorder="1" applyAlignment="1">
      <alignment vertical="center" wrapText="1"/>
    </xf>
    <xf numFmtId="170" fontId="5" fillId="37" borderId="0" xfId="3" applyNumberFormat="1" applyFont="1" applyFill="1" applyBorder="1" applyAlignment="1">
      <alignment vertical="center" wrapText="1"/>
    </xf>
    <xf numFmtId="0" fontId="14" fillId="37" borderId="0" xfId="0" applyFont="1" applyFill="1" applyBorder="1" applyAlignment="1">
      <alignment vertical="center" wrapText="1"/>
    </xf>
    <xf numFmtId="39" fontId="35" fillId="37" borderId="0" xfId="5" applyNumberFormat="1" applyFont="1" applyFill="1" applyBorder="1"/>
    <xf numFmtId="171" fontId="35" fillId="37" borderId="0" xfId="0" applyNumberFormat="1" applyFont="1" applyFill="1" applyBorder="1" applyAlignment="1">
      <alignment horizontal="center" vertical="center"/>
    </xf>
    <xf numFmtId="170" fontId="5" fillId="42" borderId="0" xfId="3" applyNumberFormat="1" applyFont="1" applyFill="1" applyBorder="1" applyAlignment="1">
      <alignment vertical="top" wrapText="1"/>
    </xf>
    <xf numFmtId="0" fontId="5" fillId="42" borderId="0" xfId="4" applyFont="1" applyFill="1" applyBorder="1" applyAlignment="1">
      <alignment vertical="top" wrapText="1"/>
    </xf>
    <xf numFmtId="0" fontId="69" fillId="37" borderId="0" xfId="0" applyFont="1" applyFill="1" applyBorder="1" applyAlignment="1">
      <alignment vertical="top" wrapText="1"/>
    </xf>
    <xf numFmtId="0" fontId="69" fillId="42" borderId="0" xfId="0" applyFont="1" applyFill="1" applyBorder="1"/>
    <xf numFmtId="0" fontId="69" fillId="0" borderId="0" xfId="0" applyFont="1" applyBorder="1"/>
    <xf numFmtId="0" fontId="35" fillId="0" borderId="0" xfId="0" applyFont="1" applyBorder="1"/>
    <xf numFmtId="171" fontId="5" fillId="23" borderId="0" xfId="0" applyNumberFormat="1" applyFont="1" applyFill="1" applyBorder="1" applyAlignment="1">
      <alignment horizontal="center" vertical="center"/>
    </xf>
    <xf numFmtId="0" fontId="69" fillId="3" borderId="0" xfId="0" applyFont="1" applyFill="1" applyBorder="1"/>
    <xf numFmtId="4" fontId="49" fillId="37" borderId="0" xfId="0" applyNumberFormat="1" applyFont="1" applyFill="1" applyBorder="1"/>
    <xf numFmtId="0" fontId="11" fillId="21" borderId="0" xfId="0" applyFont="1" applyFill="1" applyBorder="1" applyAlignment="1">
      <alignment horizontal="right"/>
    </xf>
    <xf numFmtId="1" fontId="10" fillId="21" borderId="0" xfId="0" applyNumberFormat="1" applyFont="1" applyFill="1" applyBorder="1" applyAlignment="1">
      <alignment horizontal="right"/>
    </xf>
    <xf numFmtId="0" fontId="69" fillId="0" borderId="0" xfId="0" applyFont="1" applyBorder="1" applyAlignment="1">
      <alignment vertical="justify"/>
    </xf>
    <xf numFmtId="178" fontId="11" fillId="21" borderId="0" xfId="0" applyNumberFormat="1" applyFont="1" applyFill="1" applyBorder="1" applyAlignment="1">
      <alignment horizontal="right" vertical="justify" wrapText="1"/>
    </xf>
    <xf numFmtId="178" fontId="11" fillId="21" borderId="0" xfId="0" applyNumberFormat="1" applyFont="1" applyFill="1" applyBorder="1" applyAlignment="1">
      <alignment horizontal="right" wrapText="1"/>
    </xf>
    <xf numFmtId="39" fontId="5" fillId="3" borderId="0" xfId="5" applyNumberFormat="1" applyFont="1" applyFill="1" applyBorder="1"/>
    <xf numFmtId="4" fontId="6" fillId="2" borderId="0" xfId="143" applyNumberFormat="1" applyFont="1" applyFill="1" applyBorder="1" applyAlignment="1" applyProtection="1">
      <alignment horizontal="right" wrapText="1"/>
    </xf>
    <xf numFmtId="0" fontId="6" fillId="0" borderId="0" xfId="0" applyFont="1" applyFill="1" applyBorder="1"/>
    <xf numFmtId="4" fontId="7" fillId="2" borderId="0" xfId="143" applyNumberFormat="1" applyFont="1" applyFill="1" applyBorder="1" applyAlignment="1" applyProtection="1">
      <alignment horizontal="right" wrapText="1"/>
    </xf>
    <xf numFmtId="0" fontId="7" fillId="2" borderId="0" xfId="0" applyFont="1" applyFill="1" applyBorder="1"/>
    <xf numFmtId="0" fontId="6" fillId="34" borderId="0" xfId="0" applyFont="1" applyFill="1" applyBorder="1" applyAlignment="1">
      <alignment vertical="top" wrapText="1"/>
    </xf>
    <xf numFmtId="4" fontId="35" fillId="2" borderId="0" xfId="0" applyNumberFormat="1" applyFont="1" applyFill="1" applyBorder="1" applyAlignment="1">
      <alignment horizontal="right" vertical="top"/>
    </xf>
    <xf numFmtId="4" fontId="35" fillId="2" borderId="0" xfId="0" applyNumberFormat="1" applyFont="1" applyFill="1" applyBorder="1" applyAlignment="1">
      <alignment horizontal="center" vertical="top"/>
    </xf>
    <xf numFmtId="170" fontId="48" fillId="2" borderId="0" xfId="3" applyNumberFormat="1" applyFont="1" applyFill="1" applyBorder="1" applyAlignment="1">
      <alignment vertical="top" wrapText="1"/>
    </xf>
    <xf numFmtId="0" fontId="48" fillId="2" borderId="0" xfId="4" applyFont="1" applyFill="1" applyBorder="1" applyAlignment="1">
      <alignment vertical="top" wrapText="1"/>
    </xf>
    <xf numFmtId="170" fontId="6" fillId="37" borderId="0" xfId="3" applyNumberFormat="1" applyFont="1" applyFill="1" applyBorder="1" applyAlignment="1">
      <alignment vertical="top" wrapText="1"/>
    </xf>
    <xf numFmtId="0" fontId="6" fillId="37" borderId="0" xfId="0" applyFont="1" applyFill="1" applyBorder="1" applyAlignment="1">
      <alignment horizontal="left" vertical="top" wrapText="1"/>
    </xf>
    <xf numFmtId="0" fontId="7" fillId="37" borderId="0" xfId="0" applyFont="1" applyFill="1" applyBorder="1" applyAlignment="1">
      <alignment horizontal="center"/>
    </xf>
    <xf numFmtId="1" fontId="6" fillId="37" borderId="0" xfId="0" applyNumberFormat="1" applyFont="1" applyFill="1" applyBorder="1"/>
    <xf numFmtId="174" fontId="5" fillId="37" borderId="0" xfId="0" applyNumberFormat="1" applyFont="1" applyFill="1" applyBorder="1" applyAlignment="1">
      <alignment horizontal="center"/>
    </xf>
    <xf numFmtId="194" fontId="5" fillId="37" borderId="0" xfId="0" applyNumberFormat="1" applyFont="1" applyFill="1" applyBorder="1" applyAlignment="1">
      <alignment horizontal="right"/>
    </xf>
    <xf numFmtId="0" fontId="5" fillId="37" borderId="0" xfId="0" applyFont="1" applyFill="1" applyBorder="1" applyAlignment="1">
      <alignment horizontal="left"/>
    </xf>
    <xf numFmtId="1" fontId="5" fillId="37" borderId="0" xfId="0" applyNumberFormat="1" applyFont="1" applyFill="1" applyBorder="1" applyAlignment="1">
      <alignment horizontal="right"/>
    </xf>
    <xf numFmtId="0" fontId="5" fillId="37" borderId="0" xfId="0" applyFont="1" applyFill="1" applyBorder="1" applyAlignment="1">
      <alignment horizontal="right"/>
    </xf>
    <xf numFmtId="0" fontId="6" fillId="37" borderId="0" xfId="0" applyFont="1" applyFill="1" applyBorder="1" applyAlignment="1">
      <alignment wrapText="1"/>
    </xf>
    <xf numFmtId="0" fontId="5" fillId="37" borderId="0" xfId="0" applyFont="1" applyFill="1" applyBorder="1" applyAlignment="1">
      <alignment wrapText="1"/>
    </xf>
    <xf numFmtId="2" fontId="5" fillId="37" borderId="0" xfId="0" applyNumberFormat="1" applyFont="1" applyFill="1" applyBorder="1"/>
    <xf numFmtId="1" fontId="5" fillId="37" borderId="0" xfId="0" applyNumberFormat="1" applyFont="1" applyFill="1" applyBorder="1"/>
    <xf numFmtId="194" fontId="5" fillId="37" borderId="0" xfId="0" applyNumberFormat="1" applyFont="1" applyFill="1" applyBorder="1"/>
    <xf numFmtId="0" fontId="35" fillId="37" borderId="0" xfId="0" applyFont="1" applyFill="1" applyBorder="1" applyAlignment="1">
      <alignment wrapText="1"/>
    </xf>
    <xf numFmtId="174" fontId="35" fillId="37" borderId="0" xfId="0" applyNumberFormat="1" applyFont="1" applyFill="1" applyBorder="1" applyAlignment="1">
      <alignment horizontal="center"/>
    </xf>
    <xf numFmtId="2" fontId="6" fillId="37" borderId="0" xfId="0" applyNumberFormat="1" applyFont="1" applyFill="1" applyBorder="1"/>
    <xf numFmtId="0" fontId="6" fillId="22" borderId="0" xfId="0" applyFont="1" applyFill="1" applyBorder="1" applyAlignment="1">
      <alignment horizontal="center" wrapText="1"/>
    </xf>
    <xf numFmtId="174" fontId="5" fillId="22" borderId="0" xfId="0" applyNumberFormat="1" applyFont="1" applyFill="1" applyBorder="1" applyAlignment="1">
      <alignment horizontal="center"/>
    </xf>
    <xf numFmtId="172" fontId="10" fillId="37" borderId="0" xfId="0" applyNumberFormat="1" applyFont="1" applyFill="1" applyBorder="1" applyAlignment="1" applyProtection="1">
      <alignment horizontal="center" vertical="center"/>
    </xf>
    <xf numFmtId="0" fontId="6" fillId="37" borderId="0" xfId="5" applyFont="1" applyFill="1" applyBorder="1" applyAlignment="1">
      <alignment vertical="top" wrapText="1"/>
    </xf>
    <xf numFmtId="4" fontId="6" fillId="37" borderId="0" xfId="1" applyNumberFormat="1" applyFont="1" applyFill="1" applyBorder="1" applyAlignment="1"/>
    <xf numFmtId="4" fontId="6" fillId="37" borderId="0" xfId="1" applyNumberFormat="1" applyFont="1" applyFill="1" applyBorder="1" applyAlignment="1">
      <alignment horizontal="center"/>
    </xf>
    <xf numFmtId="194" fontId="6" fillId="37" borderId="0" xfId="0" applyNumberFormat="1" applyFont="1" applyFill="1" applyBorder="1" applyAlignment="1">
      <alignment horizontal="center" vertical="top" wrapText="1"/>
    </xf>
    <xf numFmtId="194" fontId="35" fillId="37" borderId="0" xfId="0" applyNumberFormat="1" applyFont="1" applyFill="1" applyBorder="1" applyAlignment="1">
      <alignment horizontal="right"/>
    </xf>
    <xf numFmtId="1" fontId="35" fillId="37" borderId="0" xfId="0" applyNumberFormat="1" applyFont="1" applyFill="1" applyBorder="1" applyAlignment="1">
      <alignment horizontal="right"/>
    </xf>
    <xf numFmtId="0" fontId="35" fillId="37" borderId="0" xfId="0" applyFont="1" applyFill="1" applyBorder="1" applyAlignment="1">
      <alignment horizontal="left"/>
    </xf>
    <xf numFmtId="0" fontId="6" fillId="37" borderId="0" xfId="0" applyFont="1" applyFill="1" applyBorder="1" applyAlignment="1">
      <alignment horizontal="center"/>
    </xf>
    <xf numFmtId="1" fontId="6" fillId="37" borderId="0" xfId="0" applyNumberFormat="1" applyFont="1" applyFill="1" applyBorder="1" applyAlignment="1">
      <alignment horizontal="right"/>
    </xf>
    <xf numFmtId="0" fontId="6" fillId="37" borderId="0" xfId="0" applyFont="1" applyFill="1" applyBorder="1" applyAlignment="1">
      <alignment horizontal="left"/>
    </xf>
    <xf numFmtId="174" fontId="5" fillId="37" borderId="0" xfId="0" applyNumberFormat="1" applyFont="1" applyFill="1" applyBorder="1" applyAlignment="1">
      <alignment horizontal="right"/>
    </xf>
    <xf numFmtId="2" fontId="5" fillId="37" borderId="0" xfId="0" applyNumberFormat="1" applyFont="1" applyFill="1" applyBorder="1" applyAlignment="1">
      <alignment horizontal="right"/>
    </xf>
    <xf numFmtId="194" fontId="35" fillId="38" borderId="0" xfId="0" applyNumberFormat="1" applyFont="1" applyFill="1" applyBorder="1" applyAlignment="1">
      <alignment horizontal="right"/>
    </xf>
    <xf numFmtId="0" fontId="35" fillId="38" borderId="0" xfId="0" applyFont="1" applyFill="1" applyBorder="1" applyAlignment="1">
      <alignment horizontal="left"/>
    </xf>
    <xf numFmtId="174" fontId="35" fillId="38" borderId="0" xfId="0" applyNumberFormat="1" applyFont="1" applyFill="1" applyBorder="1" applyAlignment="1">
      <alignment horizontal="center"/>
    </xf>
    <xf numFmtId="4" fontId="5" fillId="37" borderId="0" xfId="10" applyNumberFormat="1" applyFont="1" applyFill="1" applyBorder="1" applyAlignment="1">
      <alignment horizontal="right" vertical="top"/>
    </xf>
    <xf numFmtId="1" fontId="35" fillId="37" borderId="0" xfId="0" applyNumberFormat="1" applyFont="1" applyFill="1" applyBorder="1" applyAlignment="1"/>
    <xf numFmtId="0" fontId="35" fillId="37" borderId="0" xfId="0" applyFont="1" applyFill="1" applyBorder="1" applyAlignment="1"/>
    <xf numFmtId="194" fontId="5" fillId="42" borderId="0" xfId="0" applyNumberFormat="1" applyFont="1" applyFill="1" applyBorder="1" applyAlignment="1">
      <alignment horizontal="right"/>
    </xf>
    <xf numFmtId="0" fontId="6" fillId="42" borderId="0" xfId="0" applyFont="1" applyFill="1" applyBorder="1" applyAlignment="1">
      <alignment horizontal="center"/>
    </xf>
    <xf numFmtId="174" fontId="5" fillId="42" borderId="0" xfId="0" applyNumberFormat="1" applyFont="1" applyFill="1" applyBorder="1"/>
    <xf numFmtId="174" fontId="5" fillId="42" borderId="0" xfId="0" applyNumberFormat="1" applyFont="1" applyFill="1" applyBorder="1" applyAlignment="1">
      <alignment horizontal="center"/>
    </xf>
    <xf numFmtId="2" fontId="35" fillId="0" borderId="0" xfId="0" applyNumberFormat="1" applyFont="1" applyBorder="1"/>
    <xf numFmtId="4" fontId="35" fillId="34" borderId="0" xfId="64" applyNumberFormat="1" applyFont="1" applyFill="1" applyBorder="1" applyAlignment="1"/>
    <xf numFmtId="4" fontId="35" fillId="0" borderId="0" xfId="0" applyNumberFormat="1" applyFont="1" applyBorder="1"/>
    <xf numFmtId="4" fontId="35" fillId="2" borderId="0" xfId="198" applyNumberFormat="1" applyFont="1" applyFill="1" applyBorder="1" applyAlignment="1">
      <alignment wrapText="1"/>
    </xf>
    <xf numFmtId="0" fontId="35" fillId="2" borderId="0" xfId="710" applyFont="1" applyFill="1" applyBorder="1" applyAlignment="1">
      <alignment vertical="top"/>
    </xf>
    <xf numFmtId="4" fontId="35" fillId="2" borderId="0" xfId="710" applyNumberFormat="1" applyFont="1" applyFill="1" applyBorder="1" applyAlignment="1">
      <alignment vertical="top"/>
    </xf>
    <xf numFmtId="0" fontId="35" fillId="2" borderId="0" xfId="210" applyFont="1" applyFill="1" applyBorder="1" applyAlignment="1">
      <alignment wrapText="1"/>
    </xf>
    <xf numFmtId="4" fontId="35" fillId="2" borderId="0" xfId="202" applyNumberFormat="1" applyFont="1" applyFill="1" applyBorder="1" applyAlignment="1"/>
    <xf numFmtId="0" fontId="35" fillId="37" borderId="0" xfId="710" applyFont="1" applyFill="1" applyBorder="1" applyAlignment="1">
      <alignment vertical="top"/>
    </xf>
    <xf numFmtId="4" fontId="35" fillId="37" borderId="0" xfId="710" applyNumberFormat="1" applyFont="1" applyFill="1" applyBorder="1" applyAlignment="1">
      <alignment vertical="top"/>
    </xf>
    <xf numFmtId="4" fontId="35" fillId="2" borderId="0" xfId="64" applyNumberFormat="1" applyFont="1" applyFill="1" applyBorder="1" applyAlignment="1"/>
    <xf numFmtId="4" fontId="5" fillId="23" borderId="6" xfId="3" applyNumberFormat="1" applyFont="1" applyFill="1" applyBorder="1" applyAlignment="1">
      <alignment horizontal="right" wrapText="1"/>
    </xf>
    <xf numFmtId="0" fontId="6" fillId="23" borderId="6" xfId="2" applyFont="1" applyFill="1" applyBorder="1" applyAlignment="1">
      <alignment horizontal="center" vertical="top" wrapText="1"/>
    </xf>
    <xf numFmtId="4" fontId="9" fillId="24" borderId="6" xfId="3" applyNumberFormat="1" applyFont="1" applyFill="1" applyBorder="1" applyAlignment="1">
      <alignment horizontal="center" wrapText="1"/>
    </xf>
    <xf numFmtId="4" fontId="10" fillId="23" borderId="6" xfId="3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215" fontId="6" fillId="2" borderId="31" xfId="6" applyNumberFormat="1" applyFont="1" applyFill="1" applyBorder="1" applyAlignment="1" applyProtection="1">
      <alignment horizontal="center" vertical="center"/>
    </xf>
    <xf numFmtId="4" fontId="10" fillId="2" borderId="30" xfId="3" applyNumberFormat="1" applyFont="1" applyFill="1" applyBorder="1" applyAlignment="1">
      <alignment horizontal="right" wrapText="1"/>
    </xf>
    <xf numFmtId="4" fontId="10" fillId="2" borderId="31" xfId="3" applyNumberFormat="1" applyFont="1" applyFill="1" applyBorder="1" applyAlignment="1">
      <alignment horizontal="right" wrapText="1"/>
    </xf>
    <xf numFmtId="4" fontId="9" fillId="66" borderId="1" xfId="3" applyNumberFormat="1" applyFont="1" applyFill="1" applyBorder="1" applyAlignment="1">
      <alignment horizontal="center" wrapText="1"/>
    </xf>
    <xf numFmtId="4" fontId="5" fillId="2" borderId="0" xfId="10" applyNumberFormat="1" applyFont="1" applyFill="1" applyBorder="1" applyAlignment="1">
      <alignment horizontal="right" vertical="top"/>
    </xf>
    <xf numFmtId="14" fontId="5" fillId="2" borderId="0" xfId="10" applyNumberFormat="1" applyFont="1" applyFill="1" applyBorder="1" applyAlignment="1">
      <alignment horizontal="left" vertical="top"/>
    </xf>
    <xf numFmtId="173" fontId="6" fillId="2" borderId="31" xfId="0" applyNumberFormat="1" applyFont="1" applyFill="1" applyBorder="1" applyAlignment="1" applyProtection="1">
      <alignment horizontal="center" wrapText="1"/>
    </xf>
    <xf numFmtId="173" fontId="10" fillId="2" borderId="31" xfId="0" applyNumberFormat="1" applyFont="1" applyFill="1" applyBorder="1" applyAlignment="1" applyProtection="1">
      <alignment horizontal="right" vertical="center"/>
    </xf>
    <xf numFmtId="173" fontId="6" fillId="2" borderId="31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>
      <alignment vertical="top"/>
    </xf>
    <xf numFmtId="0" fontId="6" fillId="2" borderId="3" xfId="0" applyFont="1" applyFill="1" applyBorder="1" applyAlignment="1" applyProtection="1">
      <alignment horizontal="center" vertical="center" wrapText="1"/>
    </xf>
    <xf numFmtId="0" fontId="53" fillId="2" borderId="3" xfId="0" applyFont="1" applyFill="1" applyBorder="1" applyAlignment="1" applyProtection="1">
      <alignment wrapText="1"/>
    </xf>
    <xf numFmtId="4" fontId="5" fillId="2" borderId="3" xfId="10" applyNumberFormat="1" applyFont="1" applyFill="1" applyBorder="1" applyAlignment="1" applyProtection="1">
      <alignment vertical="top"/>
    </xf>
    <xf numFmtId="0" fontId="6" fillId="2" borderId="6" xfId="0" applyFont="1" applyFill="1" applyBorder="1" applyAlignment="1" applyProtection="1">
      <alignment horizontal="right" wrapText="1"/>
    </xf>
    <xf numFmtId="0" fontId="6" fillId="2" borderId="3" xfId="0" applyFont="1" applyFill="1" applyBorder="1" applyAlignment="1" applyProtection="1">
      <alignment wrapText="1"/>
    </xf>
    <xf numFmtId="4" fontId="5" fillId="2" borderId="6" xfId="10" applyNumberFormat="1" applyFont="1" applyFill="1" applyBorder="1" applyAlignment="1" applyProtection="1">
      <alignment vertical="top"/>
    </xf>
    <xf numFmtId="49" fontId="6" fillId="2" borderId="3" xfId="9" applyNumberFormat="1" applyFont="1" applyFill="1" applyBorder="1" applyAlignment="1" applyProtection="1">
      <alignment horizontal="left" vertical="center" wrapText="1"/>
    </xf>
    <xf numFmtId="4" fontId="35" fillId="2" borderId="6" xfId="0" applyNumberFormat="1" applyFont="1" applyFill="1" applyBorder="1" applyAlignment="1" applyProtection="1">
      <alignment vertical="top"/>
    </xf>
    <xf numFmtId="4" fontId="35" fillId="2" borderId="3" xfId="0" applyNumberFormat="1" applyFont="1" applyFill="1" applyBorder="1" applyAlignment="1" applyProtection="1">
      <alignment horizontal="center" vertical="top"/>
    </xf>
    <xf numFmtId="194" fontId="5" fillId="2" borderId="3" xfId="9" applyNumberFormat="1" applyFont="1" applyFill="1" applyBorder="1" applyAlignment="1" applyProtection="1">
      <alignment horizontal="right" wrapText="1"/>
    </xf>
    <xf numFmtId="49" fontId="5" fillId="2" borderId="3" xfId="9" applyNumberFormat="1" applyFont="1" applyFill="1" applyBorder="1" applyAlignment="1" applyProtection="1">
      <alignment vertical="center" wrapText="1"/>
    </xf>
    <xf numFmtId="4" fontId="11" fillId="2" borderId="6" xfId="0" applyNumberFormat="1" applyFont="1" applyFill="1" applyBorder="1" applyAlignment="1" applyProtection="1">
      <alignment vertical="center"/>
    </xf>
    <xf numFmtId="4" fontId="11" fillId="2" borderId="3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/>
    </xf>
    <xf numFmtId="0" fontId="5" fillId="2" borderId="3" xfId="0" applyFont="1" applyFill="1" applyBorder="1" applyAlignment="1" applyProtection="1">
      <alignment vertical="top" wrapText="1"/>
    </xf>
    <xf numFmtId="4" fontId="5" fillId="2" borderId="3" xfId="10" applyNumberFormat="1" applyFont="1" applyFill="1" applyBorder="1" applyAlignment="1" applyProtection="1">
      <alignment vertical="center"/>
    </xf>
    <xf numFmtId="4" fontId="5" fillId="2" borderId="3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vertical="center" wrapText="1"/>
    </xf>
    <xf numFmtId="194" fontId="5" fillId="2" borderId="31" xfId="9" applyNumberFormat="1" applyFont="1" applyFill="1" applyBorder="1" applyAlignment="1" applyProtection="1">
      <alignment horizontal="right" vertical="center" wrapText="1"/>
    </xf>
    <xf numFmtId="49" fontId="5" fillId="2" borderId="6" xfId="9" applyNumberFormat="1" applyFont="1" applyFill="1" applyBorder="1" applyAlignment="1" applyProtection="1">
      <alignment vertical="top" wrapText="1"/>
    </xf>
    <xf numFmtId="4" fontId="11" fillId="2" borderId="31" xfId="0" applyNumberFormat="1" applyFont="1" applyFill="1" applyBorder="1" applyAlignment="1" applyProtection="1">
      <alignment horizontal="center" vertical="center"/>
    </xf>
    <xf numFmtId="194" fontId="5" fillId="2" borderId="31" xfId="9" applyNumberFormat="1" applyFont="1" applyFill="1" applyBorder="1" applyAlignment="1" applyProtection="1">
      <alignment horizontal="right" wrapText="1"/>
    </xf>
    <xf numFmtId="0" fontId="48" fillId="2" borderId="3" xfId="0" applyFont="1" applyFill="1" applyBorder="1" applyAlignment="1" applyProtection="1">
      <alignment horizontal="left"/>
    </xf>
    <xf numFmtId="174" fontId="5" fillId="2" borderId="3" xfId="0" applyNumberFormat="1" applyFont="1" applyFill="1" applyBorder="1" applyAlignment="1" applyProtection="1">
      <alignment horizontal="right"/>
    </xf>
    <xf numFmtId="174" fontId="5" fillId="2" borderId="3" xfId="0" applyNumberFormat="1" applyFont="1" applyFill="1" applyBorder="1" applyAlignment="1" applyProtection="1">
      <alignment horizontal="center"/>
    </xf>
    <xf numFmtId="2" fontId="5" fillId="2" borderId="31" xfId="9" applyNumberFormat="1" applyFont="1" applyFill="1" applyBorder="1" applyAlignment="1" applyProtection="1">
      <alignment horizontal="right" vertical="center" wrapText="1"/>
    </xf>
    <xf numFmtId="4" fontId="11" fillId="2" borderId="6" xfId="0" applyNumberFormat="1" applyFont="1" applyFill="1" applyBorder="1" applyAlignment="1" applyProtection="1">
      <alignment vertical="top"/>
    </xf>
    <xf numFmtId="4" fontId="11" fillId="2" borderId="31" xfId="0" applyNumberFormat="1" applyFont="1" applyFill="1" applyBorder="1" applyAlignment="1" applyProtection="1">
      <alignment horizontal="center" vertical="top"/>
    </xf>
    <xf numFmtId="0" fontId="6" fillId="2" borderId="3" xfId="0" applyFont="1" applyFill="1" applyBorder="1" applyAlignment="1" applyProtection="1">
      <alignment horizontal="right"/>
    </xf>
    <xf numFmtId="0" fontId="6" fillId="2" borderId="3" xfId="0" applyFont="1" applyFill="1" applyBorder="1" applyAlignment="1" applyProtection="1">
      <alignment vertical="top" wrapText="1"/>
    </xf>
    <xf numFmtId="0" fontId="6" fillId="2" borderId="31" xfId="5" applyFont="1" applyFill="1" applyBorder="1" applyAlignment="1" applyProtection="1">
      <alignment horizontal="left" vertical="top" wrapText="1"/>
    </xf>
    <xf numFmtId="4" fontId="11" fillId="2" borderId="31" xfId="143" applyNumberFormat="1" applyFont="1" applyFill="1" applyBorder="1" applyAlignment="1" applyProtection="1">
      <alignment horizontal="right" vertical="center" wrapText="1"/>
    </xf>
    <xf numFmtId="4" fontId="11" fillId="2" borderId="31" xfId="143" applyNumberFormat="1" applyFont="1" applyFill="1" applyBorder="1" applyAlignment="1" applyProtection="1">
      <alignment horizontal="center" vertical="center"/>
    </xf>
    <xf numFmtId="0" fontId="5" fillId="2" borderId="31" xfId="0" applyNumberFormat="1" applyFont="1" applyFill="1" applyBorder="1" applyAlignment="1" applyProtection="1">
      <alignment horizontal="left" vertical="justify" wrapText="1"/>
    </xf>
    <xf numFmtId="4" fontId="5" fillId="2" borderId="31" xfId="0" applyNumberFormat="1" applyFont="1" applyFill="1" applyBorder="1" applyAlignment="1" applyProtection="1">
      <alignment horizontal="center" vertical="center"/>
    </xf>
    <xf numFmtId="0" fontId="5" fillId="2" borderId="31" xfId="0" applyNumberFormat="1" applyFont="1" applyFill="1" applyBorder="1" applyAlignment="1" applyProtection="1">
      <alignment horizontal="left"/>
    </xf>
    <xf numFmtId="0" fontId="5" fillId="2" borderId="31" xfId="0" applyNumberFormat="1" applyFont="1" applyFill="1" applyBorder="1" applyAlignment="1" applyProtection="1">
      <alignment horizontal="left" wrapText="1"/>
    </xf>
    <xf numFmtId="4" fontId="5" fillId="2" borderId="31" xfId="0" applyNumberFormat="1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horizontal="right" wrapText="1"/>
    </xf>
    <xf numFmtId="0" fontId="6" fillId="2" borderId="31" xfId="0" applyFont="1" applyFill="1" applyBorder="1" applyAlignment="1" applyProtection="1">
      <alignment horizontal="right"/>
    </xf>
    <xf numFmtId="0" fontId="6" fillId="2" borderId="31" xfId="0" applyFont="1" applyFill="1" applyBorder="1" applyAlignment="1" applyProtection="1">
      <alignment vertical="top" wrapText="1"/>
    </xf>
    <xf numFmtId="4" fontId="5" fillId="2" borderId="31" xfId="10" applyNumberFormat="1" applyFont="1" applyFill="1" applyBorder="1" applyAlignment="1" applyProtection="1">
      <alignment vertical="center"/>
    </xf>
    <xf numFmtId="0" fontId="5" fillId="2" borderId="31" xfId="0" applyFont="1" applyFill="1" applyBorder="1" applyAlignment="1" applyProtection="1">
      <alignment vertical="top" wrapText="1"/>
    </xf>
    <xf numFmtId="0" fontId="5" fillId="2" borderId="31" xfId="0" applyFont="1" applyFill="1" applyBorder="1" applyAlignment="1" applyProtection="1">
      <alignment horizontal="right" vertical="center"/>
    </xf>
    <xf numFmtId="0" fontId="5" fillId="2" borderId="31" xfId="0" applyFont="1" applyFill="1" applyBorder="1" applyAlignment="1" applyProtection="1">
      <alignment horizontal="left" vertical="top" wrapText="1"/>
    </xf>
    <xf numFmtId="4" fontId="5" fillId="2" borderId="31" xfId="10" applyNumberFormat="1" applyFont="1" applyFill="1" applyBorder="1" applyAlignment="1" applyProtection="1">
      <alignment vertical="center" wrapText="1"/>
    </xf>
    <xf numFmtId="4" fontId="5" fillId="2" borderId="31" xfId="0" applyNumberFormat="1" applyFont="1" applyFill="1" applyBorder="1" applyAlignment="1" applyProtection="1">
      <alignment horizontal="center" vertical="center" wrapText="1"/>
    </xf>
    <xf numFmtId="0" fontId="11" fillId="2" borderId="31" xfId="0" applyNumberFormat="1" applyFont="1" applyFill="1" applyBorder="1" applyAlignment="1" applyProtection="1">
      <alignment vertical="top" wrapText="1"/>
    </xf>
    <xf numFmtId="193" fontId="11" fillId="2" borderId="31" xfId="0" applyNumberFormat="1" applyFont="1" applyFill="1" applyBorder="1" applyAlignment="1" applyProtection="1">
      <alignment vertical="center" wrapText="1"/>
    </xf>
    <xf numFmtId="4" fontId="11" fillId="2" borderId="31" xfId="0" applyNumberFormat="1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right"/>
    </xf>
    <xf numFmtId="0" fontId="5" fillId="2" borderId="7" xfId="0" applyFont="1" applyFill="1" applyBorder="1" applyAlignment="1" applyProtection="1">
      <alignment horizontal="left"/>
    </xf>
    <xf numFmtId="4" fontId="5" fillId="2" borderId="7" xfId="10" applyNumberFormat="1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vertical="center"/>
    </xf>
    <xf numFmtId="49" fontId="5" fillId="2" borderId="6" xfId="9" applyNumberFormat="1" applyFont="1" applyFill="1" applyBorder="1" applyAlignment="1" applyProtection="1">
      <alignment horizontal="left" wrapText="1"/>
    </xf>
    <xf numFmtId="2" fontId="5" fillId="2" borderId="3" xfId="0" applyNumberFormat="1" applyFont="1" applyFill="1" applyBorder="1" applyAlignment="1" applyProtection="1">
      <alignment horizontal="right"/>
    </xf>
    <xf numFmtId="0" fontId="6" fillId="2" borderId="3" xfId="0" applyFont="1" applyFill="1" applyBorder="1" applyAlignment="1" applyProtection="1">
      <alignment horizontal="left"/>
    </xf>
    <xf numFmtId="0" fontId="6" fillId="2" borderId="3" xfId="0" applyFont="1" applyFill="1" applyBorder="1" applyAlignment="1" applyProtection="1">
      <alignment horizontal="right" vertical="center"/>
    </xf>
    <xf numFmtId="0" fontId="48" fillId="2" borderId="3" xfId="0" applyFont="1" applyFill="1" applyBorder="1" applyAlignment="1" applyProtection="1">
      <alignment horizontal="left" vertical="center" wrapText="1"/>
    </xf>
    <xf numFmtId="174" fontId="5" fillId="2" borderId="3" xfId="0" applyNumberFormat="1" applyFont="1" applyFill="1" applyBorder="1" applyAlignment="1" applyProtection="1">
      <alignment horizontal="right" vertical="center"/>
    </xf>
    <xf numFmtId="174" fontId="5" fillId="2" borderId="3" xfId="0" applyNumberFormat="1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vertical="center" wrapText="1"/>
    </xf>
    <xf numFmtId="4" fontId="5" fillId="2" borderId="31" xfId="10" applyNumberFormat="1" applyFont="1" applyFill="1" applyBorder="1" applyAlignment="1" applyProtection="1">
      <alignment vertical="top"/>
    </xf>
    <xf numFmtId="4" fontId="5" fillId="2" borderId="31" xfId="0" applyNumberFormat="1" applyFont="1" applyFill="1" applyBorder="1" applyAlignment="1" applyProtection="1">
      <alignment horizontal="center" vertical="top"/>
    </xf>
    <xf numFmtId="0" fontId="6" fillId="2" borderId="31" xfId="0" applyFont="1" applyFill="1" applyBorder="1" applyAlignment="1" applyProtection="1">
      <alignment horizontal="right" vertical="center"/>
    </xf>
    <xf numFmtId="174" fontId="5" fillId="2" borderId="31" xfId="0" applyNumberFormat="1" applyFont="1" applyFill="1" applyBorder="1" applyAlignment="1" applyProtection="1">
      <alignment horizontal="right"/>
    </xf>
    <xf numFmtId="174" fontId="5" fillId="2" borderId="31" xfId="0" applyNumberFormat="1" applyFont="1" applyFill="1" applyBorder="1" applyAlignment="1" applyProtection="1">
      <alignment horizontal="center"/>
    </xf>
    <xf numFmtId="4" fontId="35" fillId="2" borderId="31" xfId="10" applyNumberFormat="1" applyFont="1" applyFill="1" applyBorder="1" applyAlignment="1" applyProtection="1">
      <alignment vertical="top"/>
    </xf>
    <xf numFmtId="4" fontId="35" fillId="2" borderId="31" xfId="0" applyNumberFormat="1" applyFont="1" applyFill="1" applyBorder="1" applyAlignment="1" applyProtection="1">
      <alignment horizontal="center" vertical="top"/>
    </xf>
    <xf numFmtId="0" fontId="6" fillId="2" borderId="31" xfId="0" applyFont="1" applyFill="1" applyBorder="1" applyAlignment="1" applyProtection="1">
      <alignment horizontal="right" vertical="center" wrapText="1"/>
    </xf>
    <xf numFmtId="0" fontId="6" fillId="2" borderId="31" xfId="0" applyFont="1" applyFill="1" applyBorder="1" applyAlignment="1" applyProtection="1">
      <alignment horizontal="left" vertical="center" wrapText="1"/>
    </xf>
    <xf numFmtId="174" fontId="6" fillId="2" borderId="31" xfId="0" applyNumberFormat="1" applyFont="1" applyFill="1" applyBorder="1" applyAlignment="1" applyProtection="1">
      <alignment horizontal="right" vertical="center"/>
    </xf>
    <xf numFmtId="174" fontId="6" fillId="2" borderId="31" xfId="0" applyNumberFormat="1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left" vertical="center" wrapText="1"/>
    </xf>
    <xf numFmtId="174" fontId="5" fillId="2" borderId="31" xfId="0" applyNumberFormat="1" applyFont="1" applyFill="1" applyBorder="1" applyAlignment="1" applyProtection="1">
      <alignment horizontal="right" vertical="center" wrapText="1"/>
    </xf>
    <xf numFmtId="174" fontId="5" fillId="2" borderId="31" xfId="0" applyNumberFormat="1" applyFont="1" applyFill="1" applyBorder="1" applyAlignment="1" applyProtection="1">
      <alignment horizontal="center" vertical="center" wrapText="1"/>
    </xf>
    <xf numFmtId="174" fontId="5" fillId="2" borderId="31" xfId="0" applyNumberFormat="1" applyFont="1" applyFill="1" applyBorder="1" applyAlignment="1" applyProtection="1">
      <alignment horizontal="right" vertical="center"/>
    </xf>
    <xf numFmtId="174" fontId="5" fillId="2" borderId="31" xfId="0" applyNumberFormat="1" applyFont="1" applyFill="1" applyBorder="1" applyAlignment="1" applyProtection="1">
      <alignment horizontal="center" vertical="center"/>
    </xf>
    <xf numFmtId="0" fontId="5" fillId="2" borderId="31" xfId="0" applyNumberFormat="1" applyFont="1" applyFill="1" applyBorder="1" applyAlignment="1" applyProtection="1">
      <alignment vertical="top" wrapText="1"/>
    </xf>
    <xf numFmtId="4" fontId="5" fillId="2" borderId="31" xfId="0" applyNumberFormat="1" applyFont="1" applyFill="1" applyBorder="1" applyAlignment="1" applyProtection="1">
      <alignment horizontal="right" vertical="center" wrapText="1"/>
    </xf>
    <xf numFmtId="43" fontId="5" fillId="2" borderId="31" xfId="0" applyNumberFormat="1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left" vertical="center"/>
    </xf>
    <xf numFmtId="4" fontId="5" fillId="2" borderId="31" xfId="198" applyNumberFormat="1" applyFont="1" applyFill="1" applyBorder="1" applyAlignment="1" applyProtection="1">
      <alignment horizontal="right" vertical="top" wrapText="1"/>
    </xf>
    <xf numFmtId="4" fontId="5" fillId="2" borderId="31" xfId="0" applyNumberFormat="1" applyFont="1" applyFill="1" applyBorder="1" applyAlignment="1" applyProtection="1">
      <alignment horizontal="center" vertical="top" wrapText="1"/>
    </xf>
    <xf numFmtId="0" fontId="5" fillId="2" borderId="7" xfId="0" applyFont="1" applyFill="1" applyBorder="1" applyAlignment="1" applyProtection="1">
      <alignment horizontal="right" vertical="center" wrapText="1"/>
    </xf>
    <xf numFmtId="0" fontId="5" fillId="2" borderId="7" xfId="0" applyFont="1" applyFill="1" applyBorder="1" applyAlignment="1" applyProtection="1">
      <alignment horizontal="left" vertical="top" wrapText="1"/>
    </xf>
    <xf numFmtId="4" fontId="5" fillId="2" borderId="7" xfId="198" applyNumberFormat="1" applyFont="1" applyFill="1" applyBorder="1" applyAlignment="1" applyProtection="1">
      <alignment horizontal="right" vertical="center" wrapText="1"/>
    </xf>
    <xf numFmtId="4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left" vertical="top"/>
    </xf>
    <xf numFmtId="39" fontId="5" fillId="2" borderId="31" xfId="226" applyFont="1" applyFill="1" applyBorder="1" applyAlignment="1" applyProtection="1">
      <alignment vertical="top"/>
    </xf>
    <xf numFmtId="0" fontId="6" fillId="2" borderId="31" xfId="0" applyFont="1" applyFill="1" applyBorder="1" applyAlignment="1" applyProtection="1">
      <alignment horizontal="left" vertical="top" wrapText="1"/>
    </xf>
    <xf numFmtId="4" fontId="11" fillId="2" borderId="31" xfId="0" applyNumberFormat="1" applyFont="1" applyFill="1" applyBorder="1" applyAlignment="1" applyProtection="1">
      <alignment vertical="top"/>
    </xf>
    <xf numFmtId="0" fontId="5" fillId="22" borderId="31" xfId="0" applyFont="1" applyFill="1" applyBorder="1" applyAlignment="1" applyProtection="1">
      <alignment horizontal="right"/>
    </xf>
    <xf numFmtId="0" fontId="6" fillId="22" borderId="31" xfId="0" applyFont="1" applyFill="1" applyBorder="1" applyAlignment="1" applyProtection="1">
      <alignment horizontal="center" wrapText="1"/>
    </xf>
    <xf numFmtId="174" fontId="5" fillId="22" borderId="31" xfId="0" applyNumberFormat="1" applyFont="1" applyFill="1" applyBorder="1" applyProtection="1"/>
    <xf numFmtId="174" fontId="5" fillId="22" borderId="31" xfId="0" applyNumberFormat="1" applyFont="1" applyFill="1" applyBorder="1" applyAlignment="1" applyProtection="1">
      <alignment horizontal="center"/>
    </xf>
    <xf numFmtId="0" fontId="6" fillId="2" borderId="31" xfId="0" applyFont="1" applyFill="1" applyBorder="1" applyAlignment="1" applyProtection="1">
      <alignment horizontal="center" wrapText="1"/>
    </xf>
    <xf numFmtId="174" fontId="5" fillId="2" borderId="31" xfId="0" applyNumberFormat="1" applyFont="1" applyFill="1" applyBorder="1" applyProtection="1"/>
    <xf numFmtId="0" fontId="6" fillId="2" borderId="31" xfId="0" applyFont="1" applyFill="1" applyBorder="1" applyAlignment="1" applyProtection="1">
      <alignment horizontal="center" vertical="center" wrapText="1"/>
    </xf>
    <xf numFmtId="49" fontId="6" fillId="2" borderId="31" xfId="9" applyNumberFormat="1" applyFont="1" applyFill="1" applyBorder="1" applyAlignment="1" applyProtection="1">
      <alignment horizontal="left" vertical="center" wrapText="1"/>
    </xf>
    <xf numFmtId="0" fontId="6" fillId="2" borderId="31" xfId="0" applyFont="1" applyFill="1" applyBorder="1" applyAlignment="1" applyProtection="1">
      <alignment horizontal="right" wrapText="1"/>
    </xf>
    <xf numFmtId="197" fontId="6" fillId="2" borderId="31" xfId="0" applyNumberFormat="1" applyFont="1" applyFill="1" applyBorder="1" applyAlignment="1" applyProtection="1">
      <alignment horizontal="right"/>
    </xf>
    <xf numFmtId="0" fontId="6" fillId="2" borderId="31" xfId="0" applyFont="1" applyFill="1" applyBorder="1" applyProtection="1"/>
    <xf numFmtId="4" fontId="5" fillId="2" borderId="31" xfId="0" applyNumberFormat="1" applyFont="1" applyFill="1" applyBorder="1" applyAlignment="1" applyProtection="1">
      <alignment horizontal="right"/>
    </xf>
    <xf numFmtId="1" fontId="6" fillId="2" borderId="3" xfId="0" applyNumberFormat="1" applyFont="1" applyFill="1" applyBorder="1" applyAlignment="1" applyProtection="1">
      <alignment horizontal="right"/>
    </xf>
    <xf numFmtId="4" fontId="5" fillId="2" borderId="3" xfId="0" applyNumberFormat="1" applyFont="1" applyFill="1" applyBorder="1" applyAlignment="1" applyProtection="1">
      <alignment horizontal="right"/>
    </xf>
    <xf numFmtId="178" fontId="5" fillId="2" borderId="3" xfId="0" applyNumberFormat="1" applyFont="1" applyFill="1" applyBorder="1" applyAlignment="1" applyProtection="1">
      <alignment horizontal="right"/>
    </xf>
    <xf numFmtId="0" fontId="5" fillId="2" borderId="3" xfId="0" applyFont="1" applyFill="1" applyBorder="1" applyAlignment="1" applyProtection="1">
      <alignment horizontal="left"/>
    </xf>
    <xf numFmtId="178" fontId="5" fillId="2" borderId="31" xfId="0" applyNumberFormat="1" applyFont="1" applyFill="1" applyBorder="1" applyAlignment="1" applyProtection="1">
      <alignment horizontal="right"/>
    </xf>
    <xf numFmtId="4" fontId="5" fillId="2" borderId="31" xfId="0" applyNumberFormat="1" applyFont="1" applyFill="1" applyBorder="1" applyAlignment="1" applyProtection="1">
      <alignment horizontal="center"/>
    </xf>
    <xf numFmtId="37" fontId="5" fillId="2" borderId="3" xfId="0" applyNumberFormat="1" applyFont="1" applyFill="1" applyBorder="1" applyAlignment="1" applyProtection="1">
      <alignment horizontal="right"/>
    </xf>
    <xf numFmtId="0" fontId="5" fillId="2" borderId="3" xfId="0" applyFont="1" applyFill="1" applyBorder="1" applyAlignment="1" applyProtection="1">
      <alignment wrapText="1"/>
    </xf>
    <xf numFmtId="174" fontId="5" fillId="2" borderId="3" xfId="1" applyNumberFormat="1" applyFont="1" applyFill="1" applyBorder="1" applyAlignment="1" applyProtection="1">
      <alignment horizontal="right"/>
    </xf>
    <xf numFmtId="0" fontId="5" fillId="2" borderId="3" xfId="0" applyFont="1" applyFill="1" applyBorder="1" applyAlignment="1" applyProtection="1">
      <alignment horizontal="center"/>
    </xf>
    <xf numFmtId="194" fontId="5" fillId="2" borderId="3" xfId="0" applyNumberFormat="1" applyFont="1" applyFill="1" applyBorder="1" applyAlignment="1" applyProtection="1">
      <alignment horizontal="right"/>
    </xf>
    <xf numFmtId="49" fontId="5" fillId="2" borderId="3" xfId="0" applyNumberFormat="1" applyFont="1" applyFill="1" applyBorder="1" applyAlignment="1" applyProtection="1">
      <alignment horizontal="right" vertical="center"/>
    </xf>
    <xf numFmtId="49" fontId="5" fillId="2" borderId="3" xfId="0" applyNumberFormat="1" applyFont="1" applyFill="1" applyBorder="1" applyAlignment="1" applyProtection="1">
      <alignment horizontal="left" wrapText="1"/>
    </xf>
    <xf numFmtId="49" fontId="5" fillId="2" borderId="31" xfId="0" applyNumberFormat="1" applyFont="1" applyFill="1" applyBorder="1" applyAlignment="1" applyProtection="1">
      <alignment horizontal="right"/>
    </xf>
    <xf numFmtId="49" fontId="5" fillId="2" borderId="31" xfId="0" applyNumberFormat="1" applyFont="1" applyFill="1" applyBorder="1" applyAlignment="1" applyProtection="1">
      <alignment horizontal="left"/>
    </xf>
    <xf numFmtId="49" fontId="5" fillId="2" borderId="31" xfId="0" quotePrefix="1" applyNumberFormat="1" applyFont="1" applyFill="1" applyBorder="1" applyAlignment="1" applyProtection="1">
      <alignment horizontal="right"/>
    </xf>
    <xf numFmtId="0" fontId="35" fillId="2" borderId="31" xfId="0" applyNumberFormat="1" applyFont="1" applyFill="1" applyBorder="1" applyAlignment="1" applyProtection="1">
      <alignment horizontal="right"/>
    </xf>
    <xf numFmtId="0" fontId="35" fillId="2" borderId="31" xfId="0" applyFont="1" applyFill="1" applyBorder="1" applyAlignment="1" applyProtection="1">
      <alignment vertical="top"/>
    </xf>
    <xf numFmtId="0" fontId="35" fillId="2" borderId="31" xfId="0" applyFont="1" applyFill="1" applyBorder="1" applyAlignment="1" applyProtection="1">
      <alignment horizontal="right" vertical="top"/>
    </xf>
    <xf numFmtId="0" fontId="35" fillId="2" borderId="31" xfId="0" applyFont="1" applyFill="1" applyBorder="1" applyAlignment="1" applyProtection="1">
      <alignment horizontal="center" vertical="top"/>
    </xf>
    <xf numFmtId="0" fontId="5" fillId="2" borderId="31" xfId="0" applyFont="1" applyFill="1" applyBorder="1" applyAlignment="1" applyProtection="1">
      <alignment wrapText="1"/>
    </xf>
    <xf numFmtId="174" fontId="5" fillId="2" borderId="31" xfId="1" applyNumberFormat="1" applyFont="1" applyFill="1" applyBorder="1" applyAlignment="1" applyProtection="1">
      <alignment horizontal="right"/>
    </xf>
    <xf numFmtId="1" fontId="6" fillId="2" borderId="31" xfId="0" applyNumberFormat="1" applyFont="1" applyFill="1" applyBorder="1" applyAlignment="1" applyProtection="1">
      <alignment horizontal="right"/>
    </xf>
    <xf numFmtId="0" fontId="6" fillId="2" borderId="31" xfId="0" applyFont="1" applyFill="1" applyBorder="1" applyAlignment="1" applyProtection="1">
      <alignment horizontal="left"/>
    </xf>
    <xf numFmtId="178" fontId="5" fillId="2" borderId="31" xfId="0" applyNumberFormat="1" applyFont="1" applyFill="1" applyBorder="1" applyAlignment="1" applyProtection="1">
      <alignment horizontal="right" wrapText="1"/>
    </xf>
    <xf numFmtId="0" fontId="35" fillId="2" borderId="31" xfId="0" applyFont="1" applyFill="1" applyBorder="1" applyAlignment="1" applyProtection="1">
      <alignment horizontal="right"/>
    </xf>
    <xf numFmtId="0" fontId="35" fillId="2" borderId="31" xfId="0" applyFont="1" applyFill="1" applyBorder="1" applyAlignment="1" applyProtection="1">
      <alignment horizontal="left"/>
    </xf>
    <xf numFmtId="4" fontId="35" fillId="2" borderId="31" xfId="0" applyNumberFormat="1" applyFont="1" applyFill="1" applyBorder="1" applyAlignment="1" applyProtection="1">
      <alignment horizontal="right"/>
    </xf>
    <xf numFmtId="4" fontId="35" fillId="2" borderId="31" xfId="0" applyNumberFormat="1" applyFont="1" applyFill="1" applyBorder="1" applyAlignment="1" applyProtection="1">
      <alignment horizontal="center"/>
    </xf>
    <xf numFmtId="49" fontId="5" fillId="2" borderId="31" xfId="0" applyNumberFormat="1" applyFont="1" applyFill="1" applyBorder="1" applyAlignment="1" applyProtection="1">
      <alignment horizontal="right" vertical="center"/>
    </xf>
    <xf numFmtId="178" fontId="35" fillId="2" borderId="31" xfId="0" applyNumberFormat="1" applyFont="1" applyFill="1" applyBorder="1" applyAlignment="1" applyProtection="1">
      <alignment horizontal="right"/>
    </xf>
    <xf numFmtId="39" fontId="6" fillId="2" borderId="31" xfId="0" applyNumberFormat="1" applyFont="1" applyFill="1" applyBorder="1" applyAlignment="1" applyProtection="1">
      <alignment wrapText="1"/>
    </xf>
    <xf numFmtId="4" fontId="5" fillId="2" borderId="31" xfId="512" applyNumberFormat="1" applyFont="1" applyFill="1" applyBorder="1" applyProtection="1"/>
    <xf numFmtId="194" fontId="5" fillId="2" borderId="31" xfId="0" applyNumberFormat="1" applyFont="1" applyFill="1" applyBorder="1" applyAlignment="1" applyProtection="1">
      <alignment horizontal="right"/>
    </xf>
    <xf numFmtId="39" fontId="5" fillId="2" borderId="31" xfId="0" applyNumberFormat="1" applyFont="1" applyFill="1" applyBorder="1" applyAlignment="1" applyProtection="1">
      <alignment wrapText="1"/>
    </xf>
    <xf numFmtId="39" fontId="5" fillId="2" borderId="7" xfId="0" applyNumberFormat="1" applyFont="1" applyFill="1" applyBorder="1" applyAlignment="1" applyProtection="1">
      <alignment vertical="top" wrapText="1"/>
    </xf>
    <xf numFmtId="4" fontId="5" fillId="2" borderId="7" xfId="512" applyNumberFormat="1" applyFont="1" applyFill="1" applyBorder="1" applyAlignment="1" applyProtection="1">
      <alignment vertical="center" wrapText="1"/>
    </xf>
    <xf numFmtId="174" fontId="5" fillId="2" borderId="7" xfId="0" applyNumberFormat="1" applyFont="1" applyFill="1" applyBorder="1" applyAlignment="1" applyProtection="1">
      <alignment horizontal="center" vertical="center" wrapText="1"/>
    </xf>
    <xf numFmtId="0" fontId="35" fillId="2" borderId="31" xfId="0" applyFont="1" applyFill="1" applyBorder="1" applyAlignment="1" applyProtection="1">
      <alignment horizontal="right" wrapText="1"/>
    </xf>
    <xf numFmtId="49" fontId="35" fillId="2" borderId="31" xfId="0" applyNumberFormat="1" applyFont="1" applyFill="1" applyBorder="1" applyAlignment="1" applyProtection="1">
      <alignment horizontal="left" vertical="top" wrapText="1"/>
    </xf>
    <xf numFmtId="4" fontId="35" fillId="2" borderId="31" xfId="199" applyNumberFormat="1" applyFont="1" applyFill="1" applyBorder="1" applyAlignment="1" applyProtection="1">
      <alignment vertical="top" wrapText="1"/>
    </xf>
    <xf numFmtId="0" fontId="35" fillId="2" borderId="31" xfId="0" applyFont="1" applyFill="1" applyBorder="1" applyAlignment="1" applyProtection="1">
      <alignment horizontal="center" vertical="top" wrapText="1"/>
    </xf>
    <xf numFmtId="0" fontId="5" fillId="2" borderId="31" xfId="0" applyFont="1" applyFill="1" applyBorder="1" applyAlignment="1" applyProtection="1">
      <alignment horizontal="right" wrapText="1"/>
    </xf>
    <xf numFmtId="49" fontId="5" fillId="2" borderId="31" xfId="0" applyNumberFormat="1" applyFont="1" applyFill="1" applyBorder="1" applyAlignment="1" applyProtection="1">
      <alignment horizontal="left" vertical="top" wrapText="1"/>
    </xf>
    <xf numFmtId="4" fontId="5" fillId="2" borderId="31" xfId="199" applyNumberFormat="1" applyFont="1" applyFill="1" applyBorder="1" applyAlignment="1" applyProtection="1">
      <alignment vertical="top" wrapText="1"/>
    </xf>
    <xf numFmtId="0" fontId="5" fillId="2" borderId="31" xfId="0" applyFont="1" applyFill="1" applyBorder="1" applyAlignment="1" applyProtection="1">
      <alignment horizontal="center" vertical="top" wrapText="1"/>
    </xf>
    <xf numFmtId="1" fontId="10" fillId="22" borderId="31" xfId="0" applyNumberFormat="1" applyFont="1" applyFill="1" applyBorder="1" applyAlignment="1" applyProtection="1">
      <alignment horizontal="right"/>
    </xf>
    <xf numFmtId="0" fontId="10" fillId="22" borderId="31" xfId="0" applyFont="1" applyFill="1" applyBorder="1" applyAlignment="1" applyProtection="1">
      <alignment horizontal="center"/>
    </xf>
    <xf numFmtId="174" fontId="11" fillId="22" borderId="31" xfId="0" applyNumberFormat="1" applyFont="1" applyFill="1" applyBorder="1" applyProtection="1"/>
    <xf numFmtId="0" fontId="11" fillId="22" borderId="31" xfId="0" applyFont="1" applyFill="1" applyBorder="1" applyAlignment="1" applyProtection="1">
      <alignment horizontal="center"/>
    </xf>
    <xf numFmtId="0" fontId="7" fillId="2" borderId="31" xfId="0" applyNumberFormat="1" applyFont="1" applyFill="1" applyBorder="1" applyAlignment="1" applyProtection="1">
      <alignment horizontal="right"/>
    </xf>
    <xf numFmtId="0" fontId="7" fillId="2" borderId="31" xfId="0" applyNumberFormat="1" applyFont="1" applyFill="1" applyBorder="1" applyAlignment="1" applyProtection="1">
      <alignment horizontal="center" vertical="top"/>
    </xf>
    <xf numFmtId="174" fontId="35" fillId="2" borderId="31" xfId="0" applyNumberFormat="1" applyFont="1" applyFill="1" applyBorder="1" applyAlignment="1" applyProtection="1">
      <alignment horizontal="center"/>
    </xf>
    <xf numFmtId="0" fontId="35" fillId="2" borderId="31" xfId="0" applyNumberFormat="1" applyFont="1" applyFill="1" applyBorder="1" applyAlignment="1" applyProtection="1">
      <alignment horizontal="center"/>
    </xf>
    <xf numFmtId="0" fontId="6" fillId="2" borderId="31" xfId="0" applyFont="1" applyFill="1" applyBorder="1" applyAlignment="1" applyProtection="1">
      <alignment horizontal="left" wrapText="1"/>
    </xf>
    <xf numFmtId="0" fontId="6" fillId="2" borderId="31" xfId="0" applyNumberFormat="1" applyFont="1" applyFill="1" applyBorder="1" applyAlignment="1" applyProtection="1">
      <alignment horizontal="right"/>
    </xf>
    <xf numFmtId="0" fontId="6" fillId="2" borderId="31" xfId="0" applyNumberFormat="1" applyFont="1" applyFill="1" applyBorder="1" applyAlignment="1" applyProtection="1">
      <alignment horizontal="left" vertical="top" wrapText="1"/>
    </xf>
    <xf numFmtId="0" fontId="5" fillId="2" borderId="31" xfId="0" applyNumberFormat="1" applyFont="1" applyFill="1" applyBorder="1" applyAlignment="1" applyProtection="1">
      <alignment horizontal="center"/>
    </xf>
    <xf numFmtId="213" fontId="5" fillId="2" borderId="31" xfId="8" applyNumberFormat="1" applyFont="1" applyFill="1" applyBorder="1" applyAlignment="1" applyProtection="1">
      <alignment horizontal="right" wrapText="1"/>
    </xf>
    <xf numFmtId="0" fontId="5" fillId="2" borderId="31" xfId="8" applyFont="1" applyFill="1" applyBorder="1" applyAlignment="1" applyProtection="1">
      <alignment horizontal="left" vertical="top" wrapText="1"/>
    </xf>
    <xf numFmtId="4" fontId="5" fillId="2" borderId="31" xfId="383" applyNumberFormat="1" applyFont="1" applyFill="1" applyBorder="1" applyAlignment="1" applyProtection="1">
      <alignment horizontal="right" wrapText="1"/>
    </xf>
    <xf numFmtId="174" fontId="5" fillId="2" borderId="31" xfId="8" applyNumberFormat="1" applyFont="1" applyFill="1" applyBorder="1" applyAlignment="1" applyProtection="1">
      <alignment horizontal="center" wrapText="1"/>
    </xf>
    <xf numFmtId="214" fontId="5" fillId="2" borderId="31" xfId="8" applyNumberFormat="1" applyFont="1" applyFill="1" applyBorder="1" applyAlignment="1" applyProtection="1">
      <alignment horizontal="right" wrapText="1"/>
    </xf>
    <xf numFmtId="0" fontId="5" fillId="2" borderId="31" xfId="8" applyFont="1" applyFill="1" applyBorder="1" applyAlignment="1" applyProtection="1">
      <alignment vertical="top" wrapText="1"/>
    </xf>
    <xf numFmtId="4" fontId="5" fillId="2" borderId="31" xfId="383" applyNumberFormat="1" applyFont="1" applyFill="1" applyBorder="1" applyAlignment="1" applyProtection="1">
      <alignment horizontal="right" vertical="top" wrapText="1"/>
    </xf>
    <xf numFmtId="174" fontId="5" fillId="2" borderId="31" xfId="8" applyNumberFormat="1" applyFont="1" applyFill="1" applyBorder="1" applyAlignment="1" applyProtection="1">
      <alignment horizontal="center" vertical="top" wrapText="1"/>
    </xf>
    <xf numFmtId="4" fontId="5" fillId="2" borderId="31" xfId="383" applyNumberFormat="1" applyFont="1" applyFill="1" applyBorder="1" applyAlignment="1" applyProtection="1">
      <alignment vertical="top" wrapText="1"/>
    </xf>
    <xf numFmtId="193" fontId="5" fillId="2" borderId="31" xfId="8" applyNumberFormat="1" applyFont="1" applyFill="1" applyBorder="1" applyAlignment="1" applyProtection="1">
      <alignment horizontal="right" wrapText="1"/>
    </xf>
    <xf numFmtId="193" fontId="5" fillId="2" borderId="31" xfId="0" applyNumberFormat="1" applyFont="1" applyFill="1" applyBorder="1" applyAlignment="1" applyProtection="1">
      <alignment horizontal="right" vertical="center" wrapText="1"/>
    </xf>
    <xf numFmtId="171" fontId="5" fillId="2" borderId="31" xfId="0" applyNumberFormat="1" applyFont="1" applyFill="1" applyBorder="1" applyAlignment="1" applyProtection="1">
      <alignment horizontal="center" vertical="center"/>
    </xf>
    <xf numFmtId="171" fontId="5" fillId="2" borderId="31" xfId="0" applyNumberFormat="1" applyFont="1" applyFill="1" applyBorder="1" applyAlignment="1" applyProtection="1">
      <alignment horizontal="justify" vertical="center" wrapText="1"/>
    </xf>
    <xf numFmtId="171" fontId="5" fillId="2" borderId="31" xfId="0" applyNumberFormat="1" applyFont="1" applyFill="1" applyBorder="1" applyAlignment="1" applyProtection="1">
      <alignment horizontal="center" vertical="center" wrapText="1"/>
    </xf>
    <xf numFmtId="39" fontId="5" fillId="2" borderId="31" xfId="0" applyNumberFormat="1" applyFont="1" applyFill="1" applyBorder="1" applyAlignment="1" applyProtection="1">
      <alignment horizontal="left" vertical="top"/>
    </xf>
    <xf numFmtId="43" fontId="5" fillId="2" borderId="31" xfId="143" applyNumberFormat="1" applyFont="1" applyFill="1" applyBorder="1" applyAlignment="1" applyProtection="1">
      <alignment horizontal="right" vertical="top" wrapText="1"/>
    </xf>
    <xf numFmtId="39" fontId="5" fillId="2" borderId="31" xfId="0" applyNumberFormat="1" applyFont="1" applyFill="1" applyBorder="1" applyAlignment="1" applyProtection="1">
      <alignment horizontal="center" vertical="top"/>
    </xf>
    <xf numFmtId="193" fontId="5" fillId="2" borderId="31" xfId="0" applyNumberFormat="1" applyFont="1" applyFill="1" applyBorder="1" applyAlignment="1" applyProtection="1">
      <alignment horizontal="right" vertical="top" wrapText="1"/>
    </xf>
    <xf numFmtId="171" fontId="5" fillId="2" borderId="31" xfId="0" applyNumberFormat="1" applyFont="1" applyFill="1" applyBorder="1" applyAlignment="1" applyProtection="1">
      <alignment horizontal="center" vertical="top"/>
    </xf>
    <xf numFmtId="0" fontId="5" fillId="2" borderId="31" xfId="0" applyNumberFormat="1" applyFont="1" applyFill="1" applyBorder="1" applyAlignment="1" applyProtection="1">
      <alignment horizontal="left" vertical="top" wrapText="1"/>
    </xf>
    <xf numFmtId="0" fontId="6" fillId="22" borderId="31" xfId="0" applyNumberFormat="1" applyFont="1" applyFill="1" applyBorder="1" applyAlignment="1" applyProtection="1">
      <alignment horizontal="right"/>
    </xf>
    <xf numFmtId="0" fontId="6" fillId="22" borderId="31" xfId="0" applyNumberFormat="1" applyFont="1" applyFill="1" applyBorder="1" applyAlignment="1" applyProtection="1">
      <alignment horizontal="center" vertical="top"/>
    </xf>
    <xf numFmtId="0" fontId="5" fillId="22" borderId="31" xfId="0" applyNumberFormat="1" applyFont="1" applyFill="1" applyBorder="1" applyAlignment="1" applyProtection="1">
      <alignment horizontal="center"/>
    </xf>
    <xf numFmtId="0" fontId="7" fillId="2" borderId="6" xfId="0" applyNumberFormat="1" applyFont="1" applyFill="1" applyBorder="1" applyAlignment="1" applyProtection="1">
      <alignment horizontal="right"/>
    </xf>
    <xf numFmtId="0" fontId="7" fillId="2" borderId="6" xfId="0" applyNumberFormat="1" applyFont="1" applyFill="1" applyBorder="1" applyAlignment="1" applyProtection="1">
      <alignment horizontal="center" vertical="top"/>
    </xf>
    <xf numFmtId="174" fontId="35" fillId="2" borderId="6" xfId="0" applyNumberFormat="1" applyFont="1" applyFill="1" applyBorder="1" applyAlignment="1" applyProtection="1">
      <alignment horizontal="center"/>
    </xf>
    <xf numFmtId="0" fontId="35" fillId="2" borderId="6" xfId="0" applyNumberFormat="1" applyFont="1" applyFill="1" applyBorder="1" applyAlignment="1" applyProtection="1">
      <alignment horizontal="center"/>
    </xf>
    <xf numFmtId="0" fontId="6" fillId="2" borderId="31" xfId="0" applyNumberFormat="1" applyFont="1" applyFill="1" applyBorder="1" applyAlignment="1" applyProtection="1">
      <alignment horizontal="center" vertical="center"/>
    </xf>
    <xf numFmtId="0" fontId="6" fillId="2" borderId="31" xfId="0" applyNumberFormat="1" applyFont="1" applyFill="1" applyBorder="1" applyAlignment="1" applyProtection="1">
      <alignment horizontal="left" vertical="top"/>
    </xf>
    <xf numFmtId="49" fontId="5" fillId="21" borderId="31" xfId="0" applyNumberFormat="1" applyFont="1" applyFill="1" applyBorder="1" applyAlignment="1" applyProtection="1">
      <alignment horizontal="right" vertical="center" wrapText="1"/>
    </xf>
    <xf numFmtId="174" fontId="5" fillId="2" borderId="31" xfId="0" applyNumberFormat="1" applyFont="1" applyFill="1" applyBorder="1" applyAlignment="1" applyProtection="1"/>
    <xf numFmtId="49" fontId="5" fillId="21" borderId="7" xfId="0" applyNumberFormat="1" applyFont="1" applyFill="1" applyBorder="1" applyAlignment="1" applyProtection="1">
      <alignment horizontal="right" vertical="center" wrapText="1"/>
    </xf>
    <xf numFmtId="0" fontId="5" fillId="2" borderId="7" xfId="0" applyNumberFormat="1" applyFont="1" applyFill="1" applyBorder="1" applyAlignment="1" applyProtection="1">
      <alignment horizontal="left" vertical="top" wrapText="1"/>
    </xf>
    <xf numFmtId="174" fontId="5" fillId="2" borderId="7" xfId="0" applyNumberFormat="1" applyFont="1" applyFill="1" applyBorder="1" applyAlignment="1" applyProtection="1"/>
    <xf numFmtId="0" fontId="5" fillId="2" borderId="7" xfId="0" applyNumberFormat="1" applyFont="1" applyFill="1" applyBorder="1" applyAlignment="1" applyProtection="1">
      <alignment horizontal="center"/>
    </xf>
    <xf numFmtId="2" fontId="5" fillId="2" borderId="31" xfId="0" applyNumberFormat="1" applyFont="1" applyFill="1" applyBorder="1" applyAlignment="1" applyProtection="1">
      <alignment vertical="center"/>
    </xf>
    <xf numFmtId="2" fontId="5" fillId="2" borderId="31" xfId="0" applyNumberFormat="1" applyFont="1" applyFill="1" applyBorder="1" applyAlignment="1" applyProtection="1"/>
    <xf numFmtId="0" fontId="5" fillId="2" borderId="31" xfId="0" applyFont="1" applyFill="1" applyBorder="1" applyAlignment="1" applyProtection="1">
      <alignment horizontal="center"/>
    </xf>
    <xf numFmtId="1" fontId="5" fillId="2" borderId="31" xfId="143" applyNumberFormat="1" applyFont="1" applyFill="1" applyBorder="1" applyAlignment="1" applyProtection="1">
      <alignment horizontal="right" vertical="center" wrapText="1"/>
    </xf>
    <xf numFmtId="2" fontId="5" fillId="22" borderId="31" xfId="143" applyNumberFormat="1" applyFont="1" applyFill="1" applyBorder="1" applyAlignment="1" applyProtection="1">
      <alignment horizontal="right" wrapText="1"/>
    </xf>
    <xf numFmtId="0" fontId="6" fillId="22" borderId="31" xfId="0" applyFont="1" applyFill="1" applyBorder="1" applyAlignment="1" applyProtection="1">
      <alignment horizontal="center" vertical="top" wrapText="1"/>
    </xf>
    <xf numFmtId="193" fontId="5" fillId="22" borderId="31" xfId="0" applyNumberFormat="1" applyFont="1" applyFill="1" applyBorder="1" applyAlignment="1" applyProtection="1">
      <alignment horizontal="right" vertical="top" wrapText="1"/>
    </xf>
    <xf numFmtId="0" fontId="5" fillId="22" borderId="31" xfId="0" applyFont="1" applyFill="1" applyBorder="1" applyAlignment="1" applyProtection="1">
      <alignment horizontal="center" vertical="top"/>
    </xf>
    <xf numFmtId="0" fontId="7" fillId="2" borderId="31" xfId="0" applyNumberFormat="1" applyFont="1" applyFill="1" applyBorder="1" applyAlignment="1" applyProtection="1">
      <alignment horizontal="left" vertical="top"/>
    </xf>
    <xf numFmtId="174" fontId="35" fillId="2" borderId="31" xfId="0" applyNumberFormat="1" applyFont="1" applyFill="1" applyBorder="1" applyAlignment="1" applyProtection="1">
      <alignment horizontal="right"/>
    </xf>
    <xf numFmtId="3" fontId="6" fillId="2" borderId="31" xfId="9" applyNumberFormat="1" applyFont="1" applyFill="1" applyBorder="1" applyAlignment="1" applyProtection="1">
      <alignment horizontal="center" vertical="center" wrapText="1"/>
    </xf>
    <xf numFmtId="4" fontId="5" fillId="2" borderId="31" xfId="9" applyNumberFormat="1" applyFont="1" applyFill="1" applyBorder="1" applyAlignment="1" applyProtection="1">
      <alignment horizontal="right" vertical="center" wrapText="1"/>
    </xf>
    <xf numFmtId="39" fontId="5" fillId="2" borderId="31" xfId="9" applyNumberFormat="1" applyFont="1" applyFill="1" applyBorder="1" applyAlignment="1" applyProtection="1">
      <alignment vertical="center"/>
    </xf>
    <xf numFmtId="3" fontId="5" fillId="2" borderId="31" xfId="9" applyNumberFormat="1" applyFont="1" applyFill="1" applyBorder="1" applyAlignment="1" applyProtection="1">
      <alignment horizontal="right" vertical="center" wrapText="1"/>
    </xf>
    <xf numFmtId="49" fontId="5" fillId="2" borderId="31" xfId="9" applyNumberFormat="1" applyFont="1" applyFill="1" applyBorder="1" applyAlignment="1" applyProtection="1">
      <alignment horizontal="left" vertical="center" wrapText="1"/>
    </xf>
    <xf numFmtId="4" fontId="5" fillId="2" borderId="31" xfId="9" applyNumberFormat="1" applyFont="1" applyFill="1" applyBorder="1" applyAlignment="1" applyProtection="1">
      <alignment horizontal="right" wrapText="1"/>
    </xf>
    <xf numFmtId="39" fontId="5" fillId="2" borderId="31" xfId="9" applyNumberFormat="1" applyFont="1" applyFill="1" applyBorder="1" applyAlignment="1" applyProtection="1">
      <alignment horizontal="center"/>
    </xf>
    <xf numFmtId="49" fontId="5" fillId="2" borderId="31" xfId="9" applyNumberFormat="1" applyFont="1" applyFill="1" applyBorder="1" applyAlignment="1" applyProtection="1">
      <alignment horizontal="left" vertical="top" wrapText="1"/>
    </xf>
    <xf numFmtId="39" fontId="5" fillId="2" borderId="31" xfId="9" applyNumberFormat="1" applyFont="1" applyFill="1" applyBorder="1" applyAlignment="1" applyProtection="1">
      <alignment horizontal="center" vertical="center"/>
    </xf>
    <xf numFmtId="0" fontId="6" fillId="2" borderId="31" xfId="0" applyNumberFormat="1" applyFont="1" applyFill="1" applyBorder="1" applyAlignment="1" applyProtection="1">
      <alignment horizontal="center" vertical="top"/>
    </xf>
    <xf numFmtId="0" fontId="5" fillId="2" borderId="31" xfId="0" applyNumberFormat="1" applyFont="1" applyFill="1" applyBorder="1" applyAlignment="1" applyProtection="1">
      <alignment horizontal="right"/>
    </xf>
    <xf numFmtId="0" fontId="5" fillId="2" borderId="31" xfId="0" applyNumberFormat="1" applyFont="1" applyFill="1" applyBorder="1" applyAlignment="1" applyProtection="1">
      <alignment horizontal="left" vertical="top"/>
    </xf>
    <xf numFmtId="174" fontId="5" fillId="2" borderId="31" xfId="0" applyNumberFormat="1" applyFont="1" applyFill="1" applyBorder="1" applyAlignment="1" applyProtection="1">
      <alignment vertical="top"/>
    </xf>
    <xf numFmtId="0" fontId="5" fillId="2" borderId="31" xfId="0" applyNumberFormat="1" applyFont="1" applyFill="1" applyBorder="1" applyAlignment="1" applyProtection="1">
      <alignment horizontal="center" vertical="top"/>
    </xf>
    <xf numFmtId="197" fontId="6" fillId="2" borderId="31" xfId="0" applyNumberFormat="1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wrapText="1"/>
    </xf>
    <xf numFmtId="1" fontId="10" fillId="2" borderId="31" xfId="0" applyNumberFormat="1" applyFont="1" applyFill="1" applyBorder="1" applyAlignment="1" applyProtection="1">
      <alignment horizontal="right"/>
    </xf>
    <xf numFmtId="0" fontId="10" fillId="2" borderId="31" xfId="0" applyFont="1" applyFill="1" applyBorder="1" applyAlignment="1" applyProtection="1">
      <alignment horizontal="left"/>
    </xf>
    <xf numFmtId="4" fontId="11" fillId="2" borderId="31" xfId="0" applyNumberFormat="1" applyFont="1" applyFill="1" applyBorder="1" applyAlignment="1" applyProtection="1">
      <alignment horizontal="right"/>
    </xf>
    <xf numFmtId="194" fontId="11" fillId="2" borderId="31" xfId="0" applyNumberFormat="1" applyFont="1" applyFill="1" applyBorder="1" applyAlignment="1" applyProtection="1">
      <alignment horizontal="right"/>
    </xf>
    <xf numFmtId="0" fontId="11" fillId="2" borderId="31" xfId="0" applyFont="1" applyFill="1" applyBorder="1" applyAlignment="1" applyProtection="1">
      <alignment horizontal="left"/>
    </xf>
    <xf numFmtId="178" fontId="11" fillId="2" borderId="31" xfId="0" applyNumberFormat="1" applyFont="1" applyFill="1" applyBorder="1" applyAlignment="1" applyProtection="1">
      <alignment horizontal="right"/>
    </xf>
    <xf numFmtId="0" fontId="48" fillId="2" borderId="31" xfId="0" applyFont="1" applyFill="1" applyBorder="1" applyAlignment="1" applyProtection="1">
      <alignment horizontal="center"/>
    </xf>
    <xf numFmtId="0" fontId="48" fillId="2" borderId="3" xfId="0" applyFont="1" applyFill="1" applyBorder="1" applyAlignment="1" applyProtection="1">
      <alignment horizontal="right"/>
    </xf>
    <xf numFmtId="0" fontId="48" fillId="2" borderId="3" xfId="0" applyFont="1" applyFill="1" applyBorder="1" applyAlignment="1" applyProtection="1">
      <alignment horizontal="center"/>
    </xf>
    <xf numFmtId="178" fontId="11" fillId="2" borderId="3" xfId="0" applyNumberFormat="1" applyFont="1" applyFill="1" applyBorder="1" applyAlignment="1" applyProtection="1">
      <alignment horizontal="right"/>
    </xf>
    <xf numFmtId="0" fontId="11" fillId="2" borderId="3" xfId="0" applyFont="1" applyFill="1" applyBorder="1" applyAlignment="1" applyProtection="1">
      <alignment horizontal="left"/>
    </xf>
    <xf numFmtId="4" fontId="11" fillId="2" borderId="3" xfId="0" applyNumberFormat="1" applyFont="1" applyFill="1" applyBorder="1" applyAlignment="1" applyProtection="1">
      <alignment horizontal="center"/>
    </xf>
    <xf numFmtId="1" fontId="10" fillId="2" borderId="3" xfId="0" applyNumberFormat="1" applyFont="1" applyFill="1" applyBorder="1" applyAlignment="1" applyProtection="1">
      <alignment horizontal="right"/>
    </xf>
    <xf numFmtId="0" fontId="10" fillId="2" borderId="3" xfId="0" applyFont="1" applyFill="1" applyBorder="1" applyAlignment="1" applyProtection="1">
      <alignment horizontal="left"/>
    </xf>
    <xf numFmtId="0" fontId="48" fillId="2" borderId="3" xfId="0" applyFont="1" applyFill="1" applyBorder="1" applyAlignment="1" applyProtection="1">
      <alignment wrapText="1"/>
    </xf>
    <xf numFmtId="194" fontId="48" fillId="2" borderId="31" xfId="0" applyNumberFormat="1" applyFont="1" applyFill="1" applyBorder="1" applyAlignment="1" applyProtection="1">
      <alignment horizontal="right"/>
    </xf>
    <xf numFmtId="0" fontId="48" fillId="2" borderId="31" xfId="0" applyFont="1" applyFill="1" applyBorder="1" applyAlignment="1" applyProtection="1">
      <alignment wrapText="1"/>
    </xf>
    <xf numFmtId="49" fontId="11" fillId="2" borderId="31" xfId="0" applyNumberFormat="1" applyFont="1" applyFill="1" applyBorder="1" applyAlignment="1" applyProtection="1">
      <alignment horizontal="right"/>
    </xf>
    <xf numFmtId="49" fontId="11" fillId="2" borderId="31" xfId="0" applyNumberFormat="1" applyFont="1" applyFill="1" applyBorder="1" applyAlignment="1" applyProtection="1">
      <alignment horizontal="left"/>
    </xf>
    <xf numFmtId="49" fontId="11" fillId="2" borderId="31" xfId="0" quotePrefix="1" applyNumberFormat="1" applyFont="1" applyFill="1" applyBorder="1" applyAlignment="1" applyProtection="1">
      <alignment horizontal="right"/>
    </xf>
    <xf numFmtId="0" fontId="48" fillId="2" borderId="31" xfId="0" applyNumberFormat="1" applyFont="1" applyFill="1" applyBorder="1" applyAlignment="1" applyProtection="1">
      <alignment horizontal="right"/>
    </xf>
    <xf numFmtId="0" fontId="48" fillId="2" borderId="31" xfId="0" applyFont="1" applyFill="1" applyBorder="1" applyAlignment="1" applyProtection="1">
      <alignment vertical="top"/>
    </xf>
    <xf numFmtId="0" fontId="5" fillId="2" borderId="31" xfId="0" applyFont="1" applyFill="1" applyBorder="1" applyAlignment="1" applyProtection="1">
      <alignment horizontal="right" vertical="top"/>
    </xf>
    <xf numFmtId="0" fontId="48" fillId="2" borderId="31" xfId="0" applyFont="1" applyFill="1" applyBorder="1" applyAlignment="1" applyProtection="1">
      <alignment horizontal="center" vertical="top"/>
    </xf>
    <xf numFmtId="1" fontId="53" fillId="2" borderId="31" xfId="0" applyNumberFormat="1" applyFont="1" applyFill="1" applyBorder="1" applyAlignment="1" applyProtection="1">
      <alignment horizontal="right"/>
    </xf>
    <xf numFmtId="0" fontId="53" fillId="2" borderId="31" xfId="0" applyFont="1" applyFill="1" applyBorder="1" applyAlignment="1" applyProtection="1">
      <alignment wrapText="1"/>
    </xf>
    <xf numFmtId="174" fontId="48" fillId="2" borderId="31" xfId="1" applyNumberFormat="1" applyFont="1" applyFill="1" applyBorder="1" applyAlignment="1" applyProtection="1">
      <alignment horizontal="right"/>
    </xf>
    <xf numFmtId="0" fontId="5" fillId="2" borderId="7" xfId="0" applyFont="1" applyFill="1" applyBorder="1" applyAlignment="1" applyProtection="1">
      <alignment wrapText="1"/>
    </xf>
    <xf numFmtId="0" fontId="48" fillId="2" borderId="31" xfId="0" applyFont="1" applyFill="1" applyBorder="1" applyAlignment="1" applyProtection="1">
      <alignment horizontal="right" vertical="center"/>
    </xf>
    <xf numFmtId="2" fontId="48" fillId="2" borderId="31" xfId="0" applyNumberFormat="1" applyFont="1" applyFill="1" applyBorder="1" applyAlignment="1" applyProtection="1">
      <alignment horizontal="right"/>
    </xf>
    <xf numFmtId="178" fontId="11" fillId="2" borderId="31" xfId="0" applyNumberFormat="1" applyFont="1" applyFill="1" applyBorder="1" applyAlignment="1" applyProtection="1">
      <alignment horizontal="right" wrapText="1"/>
    </xf>
    <xf numFmtId="0" fontId="11" fillId="2" borderId="31" xfId="0" applyFont="1" applyFill="1" applyBorder="1" applyAlignment="1" applyProtection="1">
      <alignment horizontal="right"/>
    </xf>
    <xf numFmtId="49" fontId="11" fillId="2" borderId="31" xfId="0" applyNumberFormat="1" applyFont="1" applyFill="1" applyBorder="1" applyAlignment="1" applyProtection="1">
      <alignment horizontal="right" vertical="center" wrapText="1"/>
    </xf>
    <xf numFmtId="0" fontId="5" fillId="2" borderId="31" xfId="0" applyFont="1" applyFill="1" applyBorder="1" applyAlignment="1" applyProtection="1">
      <alignment vertical="justify" wrapText="1"/>
    </xf>
    <xf numFmtId="4" fontId="11" fillId="2" borderId="31" xfId="0" applyNumberFormat="1" applyFont="1" applyFill="1" applyBorder="1" applyAlignment="1" applyProtection="1">
      <alignment horizontal="right" vertical="center" wrapText="1"/>
    </xf>
    <xf numFmtId="4" fontId="11" fillId="2" borderId="3" xfId="0" applyNumberFormat="1" applyFont="1" applyFill="1" applyBorder="1" applyAlignment="1" applyProtection="1">
      <alignment horizontal="right"/>
    </xf>
    <xf numFmtId="1" fontId="6" fillId="2" borderId="3" xfId="0" applyNumberFormat="1" applyFont="1" applyFill="1" applyBorder="1" applyAlignment="1" applyProtection="1">
      <alignment horizontal="right" vertical="justify" wrapText="1"/>
    </xf>
    <xf numFmtId="39" fontId="6" fillId="2" borderId="3" xfId="0" applyNumberFormat="1" applyFont="1" applyFill="1" applyBorder="1" applyAlignment="1" applyProtection="1">
      <alignment vertical="justify" wrapText="1"/>
    </xf>
    <xf numFmtId="4" fontId="5" fillId="2" borderId="3" xfId="512" applyNumberFormat="1" applyFont="1" applyFill="1" applyBorder="1" applyAlignment="1" applyProtection="1">
      <alignment vertical="justify" wrapText="1"/>
    </xf>
    <xf numFmtId="174" fontId="5" fillId="2" borderId="3" xfId="0" applyNumberFormat="1" applyFont="1" applyFill="1" applyBorder="1" applyAlignment="1" applyProtection="1">
      <alignment horizontal="center" vertical="justify" wrapText="1"/>
    </xf>
    <xf numFmtId="194" fontId="48" fillId="2" borderId="3" xfId="0" applyNumberFormat="1" applyFont="1" applyFill="1" applyBorder="1" applyAlignment="1" applyProtection="1">
      <alignment horizontal="right" vertical="justify" wrapText="1"/>
    </xf>
    <xf numFmtId="39" fontId="5" fillId="2" borderId="3" xfId="0" applyNumberFormat="1" applyFont="1" applyFill="1" applyBorder="1" applyAlignment="1" applyProtection="1">
      <alignment vertical="justify" wrapText="1"/>
    </xf>
    <xf numFmtId="39" fontId="5" fillId="2" borderId="3" xfId="0" applyNumberFormat="1" applyFont="1" applyFill="1" applyBorder="1" applyAlignment="1" applyProtection="1">
      <alignment wrapText="1"/>
    </xf>
    <xf numFmtId="4" fontId="5" fillId="2" borderId="3" xfId="512" applyNumberFormat="1" applyFont="1" applyFill="1" applyBorder="1" applyProtection="1"/>
    <xf numFmtId="39" fontId="5" fillId="2" borderId="3" xfId="0" applyNumberFormat="1" applyFont="1" applyFill="1" applyBorder="1" applyAlignment="1" applyProtection="1">
      <alignment vertical="top" wrapText="1"/>
    </xf>
    <xf numFmtId="4" fontId="5" fillId="2" borderId="3" xfId="512" applyNumberFormat="1" applyFont="1" applyFill="1" applyBorder="1" applyAlignment="1" applyProtection="1">
      <alignment vertical="top"/>
    </xf>
    <xf numFmtId="194" fontId="48" fillId="2" borderId="3" xfId="0" applyNumberFormat="1" applyFont="1" applyFill="1" applyBorder="1" applyAlignment="1" applyProtection="1">
      <alignment horizontal="right"/>
    </xf>
    <xf numFmtId="0" fontId="5" fillId="2" borderId="3" xfId="0" applyFont="1" applyFill="1" applyBorder="1" applyAlignment="1" applyProtection="1">
      <alignment horizontal="right" wrapText="1"/>
    </xf>
    <xf numFmtId="49" fontId="5" fillId="2" borderId="3" xfId="0" applyNumberFormat="1" applyFont="1" applyFill="1" applyBorder="1" applyAlignment="1" applyProtection="1">
      <alignment horizontal="left" vertical="top" wrapText="1"/>
    </xf>
    <xf numFmtId="4" fontId="5" fillId="2" borderId="3" xfId="199" applyNumberFormat="1" applyFont="1" applyFill="1" applyBorder="1" applyAlignment="1" applyProtection="1">
      <alignment vertical="top" wrapText="1"/>
    </xf>
    <xf numFmtId="0" fontId="5" fillId="2" borderId="3" xfId="0" applyFont="1" applyFill="1" applyBorder="1" applyAlignment="1" applyProtection="1">
      <alignment horizontal="center" vertical="top" wrapText="1"/>
    </xf>
    <xf numFmtId="0" fontId="11" fillId="2" borderId="3" xfId="0" applyFont="1" applyFill="1" applyBorder="1" applyAlignment="1" applyProtection="1">
      <alignment horizontal="right" wrapText="1"/>
    </xf>
    <xf numFmtId="49" fontId="11" fillId="2" borderId="3" xfId="0" applyNumberFormat="1" applyFont="1" applyFill="1" applyBorder="1" applyAlignment="1" applyProtection="1">
      <alignment horizontal="left" vertical="top" wrapText="1"/>
    </xf>
    <xf numFmtId="0" fontId="10" fillId="2" borderId="31" xfId="0" applyFont="1" applyFill="1" applyBorder="1" applyAlignment="1" applyProtection="1">
      <alignment horizontal="center"/>
    </xf>
    <xf numFmtId="174" fontId="11" fillId="2" borderId="31" xfId="0" applyNumberFormat="1" applyFont="1" applyFill="1" applyBorder="1" applyProtection="1"/>
    <xf numFmtId="0" fontId="11" fillId="2" borderId="31" xfId="0" applyFont="1" applyFill="1" applyBorder="1" applyAlignment="1" applyProtection="1">
      <alignment horizontal="center"/>
    </xf>
    <xf numFmtId="0" fontId="6" fillId="2" borderId="31" xfId="5" applyFont="1" applyFill="1" applyBorder="1" applyAlignment="1" applyProtection="1">
      <alignment vertical="top" wrapText="1"/>
    </xf>
    <xf numFmtId="4" fontId="6" fillId="2" borderId="31" xfId="1" applyNumberFormat="1" applyFont="1" applyFill="1" applyBorder="1" applyAlignment="1" applyProtection="1"/>
    <xf numFmtId="4" fontId="6" fillId="2" borderId="31" xfId="1" applyNumberFormat="1" applyFont="1" applyFill="1" applyBorder="1" applyAlignment="1" applyProtection="1">
      <alignment horizontal="center"/>
    </xf>
    <xf numFmtId="0" fontId="6" fillId="2" borderId="31" xfId="0" applyFont="1" applyFill="1" applyBorder="1" applyAlignment="1" applyProtection="1">
      <alignment vertical="justify" wrapText="1"/>
    </xf>
    <xf numFmtId="4" fontId="5" fillId="2" borderId="31" xfId="10" applyNumberFormat="1" applyFont="1" applyFill="1" applyBorder="1" applyAlignment="1" applyProtection="1">
      <alignment vertical="justify"/>
    </xf>
    <xf numFmtId="0" fontId="6" fillId="2" borderId="31" xfId="5" applyFont="1" applyFill="1" applyBorder="1" applyAlignment="1" applyProtection="1">
      <alignment horizontal="left" vertical="center" wrapText="1"/>
    </xf>
    <xf numFmtId="4" fontId="5" fillId="2" borderId="31" xfId="143" applyNumberFormat="1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vertical="top" wrapText="1"/>
    </xf>
    <xf numFmtId="4" fontId="5" fillId="2" borderId="7" xfId="10" applyNumberFormat="1" applyFont="1" applyFill="1" applyBorder="1" applyAlignment="1" applyProtection="1">
      <alignment vertical="top"/>
    </xf>
    <xf numFmtId="4" fontId="5" fillId="2" borderId="7" xfId="0" applyNumberFormat="1" applyFont="1" applyFill="1" applyBorder="1" applyAlignment="1" applyProtection="1">
      <alignment horizontal="center" vertical="top"/>
    </xf>
    <xf numFmtId="0" fontId="5" fillId="2" borderId="3" xfId="0" applyFont="1" applyFill="1" applyBorder="1" applyAlignment="1" applyProtection="1">
      <alignment horizontal="left" vertical="top" wrapText="1"/>
    </xf>
    <xf numFmtId="4" fontId="5" fillId="2" borderId="3" xfId="0" applyNumberFormat="1" applyFont="1" applyFill="1" applyBorder="1" applyAlignment="1" applyProtection="1">
      <alignment horizontal="center" vertical="top"/>
    </xf>
    <xf numFmtId="193" fontId="5" fillId="2" borderId="31" xfId="0" applyNumberFormat="1" applyFont="1" applyFill="1" applyBorder="1" applyAlignment="1" applyProtection="1">
      <alignment vertical="center" wrapText="1"/>
    </xf>
    <xf numFmtId="4" fontId="35" fillId="2" borderId="31" xfId="0" applyNumberFormat="1" applyFont="1" applyFill="1" applyBorder="1" applyProtection="1"/>
    <xf numFmtId="0" fontId="35" fillId="2" borderId="31" xfId="0" applyFont="1" applyFill="1" applyBorder="1" applyAlignment="1" applyProtection="1">
      <alignment horizontal="center"/>
    </xf>
    <xf numFmtId="194" fontId="5" fillId="2" borderId="31" xfId="0" applyNumberFormat="1" applyFont="1" applyFill="1" applyBorder="1" applyAlignment="1" applyProtection="1">
      <alignment horizontal="right" vertical="center" wrapText="1"/>
    </xf>
    <xf numFmtId="2" fontId="5" fillId="2" borderId="31" xfId="0" applyNumberFormat="1" applyFont="1" applyFill="1" applyBorder="1" applyAlignment="1" applyProtection="1">
      <alignment vertical="top" wrapText="1"/>
    </xf>
    <xf numFmtId="2" fontId="5" fillId="2" borderId="31" xfId="10" applyNumberFormat="1" applyFont="1" applyFill="1" applyBorder="1" applyAlignment="1" applyProtection="1">
      <alignment vertical="top" wrapText="1"/>
    </xf>
    <xf numFmtId="2" fontId="5" fillId="2" borderId="31" xfId="0" applyNumberFormat="1" applyFont="1" applyFill="1" applyBorder="1" applyAlignment="1" applyProtection="1">
      <alignment horizontal="center" vertical="top" wrapText="1"/>
    </xf>
    <xf numFmtId="2" fontId="35" fillId="2" borderId="31" xfId="0" applyNumberFormat="1" applyFont="1" applyFill="1" applyBorder="1" applyAlignment="1" applyProtection="1">
      <alignment horizontal="right"/>
    </xf>
    <xf numFmtId="0" fontId="35" fillId="2" borderId="31" xfId="0" applyFont="1" applyFill="1" applyBorder="1" applyAlignment="1" applyProtection="1">
      <alignment vertical="top" wrapText="1"/>
    </xf>
    <xf numFmtId="0" fontId="5" fillId="2" borderId="31" xfId="0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 wrapText="1"/>
    </xf>
    <xf numFmtId="4" fontId="5" fillId="2" borderId="0" xfId="0" applyNumberFormat="1" applyFont="1" applyFill="1" applyBorder="1" applyAlignment="1" applyProtection="1">
      <alignment vertical="top"/>
    </xf>
    <xf numFmtId="4" fontId="5" fillId="2" borderId="0" xfId="0" applyNumberFormat="1" applyFont="1" applyFill="1" applyBorder="1" applyAlignment="1" applyProtection="1">
      <alignment vertical="center" wrapText="1"/>
    </xf>
    <xf numFmtId="4" fontId="5" fillId="2" borderId="31" xfId="0" applyNumberFormat="1" applyFont="1" applyFill="1" applyBorder="1" applyAlignment="1" applyProtection="1">
      <alignment vertical="top"/>
    </xf>
    <xf numFmtId="4" fontId="5" fillId="2" borderId="31" xfId="0" applyNumberFormat="1" applyFont="1" applyFill="1" applyBorder="1" applyAlignment="1" applyProtection="1">
      <alignment vertical="center" wrapText="1"/>
    </xf>
    <xf numFmtId="4" fontId="5" fillId="2" borderId="31" xfId="0" applyNumberFormat="1" applyFont="1" applyFill="1" applyBorder="1" applyProtection="1"/>
    <xf numFmtId="0" fontId="48" fillId="0" borderId="31" xfId="0" applyFont="1" applyFill="1" applyBorder="1" applyAlignment="1" applyProtection="1">
      <alignment vertical="top" wrapText="1"/>
    </xf>
    <xf numFmtId="2" fontId="5" fillId="2" borderId="31" xfId="0" applyNumberFormat="1" applyFont="1" applyFill="1" applyBorder="1" applyAlignment="1" applyProtection="1">
      <alignment horizontal="right" vertical="center"/>
    </xf>
    <xf numFmtId="2" fontId="5" fillId="2" borderId="31" xfId="0" applyNumberFormat="1" applyFont="1" applyFill="1" applyBorder="1" applyAlignment="1" applyProtection="1">
      <alignment horizontal="right"/>
    </xf>
    <xf numFmtId="49" fontId="5" fillId="2" borderId="31" xfId="9" applyNumberFormat="1" applyFont="1" applyFill="1" applyBorder="1" applyAlignment="1" applyProtection="1">
      <alignment vertical="top" wrapText="1"/>
    </xf>
    <xf numFmtId="0" fontId="35" fillId="2" borderId="3" xfId="0" applyFont="1" applyFill="1" applyBorder="1" applyAlignment="1" applyProtection="1">
      <alignment horizontal="right"/>
    </xf>
    <xf numFmtId="0" fontId="35" fillId="2" borderId="3" xfId="0" applyFont="1" applyFill="1" applyBorder="1" applyAlignment="1" applyProtection="1">
      <alignment vertical="top" wrapText="1"/>
    </xf>
    <xf numFmtId="4" fontId="35" fillId="2" borderId="3" xfId="10" applyNumberFormat="1" applyFont="1" applyFill="1" applyBorder="1" applyAlignment="1" applyProtection="1">
      <alignment vertical="top"/>
    </xf>
    <xf numFmtId="174" fontId="5" fillId="2" borderId="7" xfId="0" applyNumberFormat="1" applyFont="1" applyFill="1" applyBorder="1" applyAlignment="1" applyProtection="1">
      <alignment horizontal="right" vertical="center"/>
    </xf>
    <xf numFmtId="174" fontId="5" fillId="2" borderId="7" xfId="0" applyNumberFormat="1" applyFont="1" applyFill="1" applyBorder="1" applyAlignment="1" applyProtection="1">
      <alignment horizontal="center" vertical="center"/>
    </xf>
    <xf numFmtId="0" fontId="7" fillId="2" borderId="31" xfId="5" applyFont="1" applyFill="1" applyBorder="1" applyAlignment="1" applyProtection="1">
      <alignment vertical="top" wrapText="1"/>
    </xf>
    <xf numFmtId="4" fontId="7" fillId="2" borderId="31" xfId="1" applyNumberFormat="1" applyFont="1" applyFill="1" applyBorder="1" applyAlignment="1" applyProtection="1"/>
    <xf numFmtId="4" fontId="7" fillId="2" borderId="31" xfId="1" applyNumberFormat="1" applyFont="1" applyFill="1" applyBorder="1" applyAlignment="1" applyProtection="1">
      <alignment horizontal="center"/>
    </xf>
    <xf numFmtId="174" fontId="7" fillId="2" borderId="31" xfId="0" applyNumberFormat="1" applyFont="1" applyFill="1" applyBorder="1" applyAlignment="1" applyProtection="1">
      <alignment horizontal="right" vertical="center"/>
    </xf>
    <xf numFmtId="174" fontId="7" fillId="2" borderId="31" xfId="0" applyNumberFormat="1" applyFont="1" applyFill="1" applyBorder="1" applyAlignment="1" applyProtection="1">
      <alignment horizontal="center" vertical="center"/>
    </xf>
    <xf numFmtId="0" fontId="35" fillId="2" borderId="31" xfId="0" applyFont="1" applyFill="1" applyBorder="1" applyAlignment="1" applyProtection="1">
      <alignment horizontal="left" vertical="center" wrapText="1"/>
    </xf>
    <xf numFmtId="37" fontId="5" fillId="2" borderId="31" xfId="0" applyNumberFormat="1" applyFont="1" applyFill="1" applyBorder="1" applyAlignment="1" applyProtection="1">
      <alignment horizontal="right" wrapText="1"/>
    </xf>
    <xf numFmtId="0" fontId="6" fillId="2" borderId="31" xfId="5" applyFont="1" applyFill="1" applyBorder="1" applyAlignment="1" applyProtection="1">
      <alignment vertical="justify" wrapText="1"/>
    </xf>
    <xf numFmtId="0" fontId="5" fillId="2" borderId="31" xfId="0" applyFont="1" applyFill="1" applyBorder="1" applyAlignment="1" applyProtection="1">
      <alignment horizontal="center" vertical="justify" wrapText="1"/>
    </xf>
    <xf numFmtId="0" fontId="5" fillId="2" borderId="31" xfId="0" applyFont="1" applyFill="1" applyBorder="1" applyAlignment="1" applyProtection="1">
      <alignment horizontal="left" vertical="justify" wrapText="1"/>
    </xf>
    <xf numFmtId="4" fontId="5" fillId="2" borderId="31" xfId="0" applyNumberFormat="1" applyFont="1" applyFill="1" applyBorder="1" applyAlignment="1" applyProtection="1">
      <alignment horizontal="right" vertical="justify" wrapText="1"/>
    </xf>
    <xf numFmtId="174" fontId="5" fillId="2" borderId="31" xfId="0" applyNumberFormat="1" applyFont="1" applyFill="1" applyBorder="1" applyAlignment="1" applyProtection="1">
      <alignment horizontal="center" vertical="justify" wrapText="1"/>
    </xf>
    <xf numFmtId="178" fontId="5" fillId="2" borderId="31" xfId="0" applyNumberFormat="1" applyFont="1" applyFill="1" applyBorder="1" applyAlignment="1" applyProtection="1">
      <alignment horizontal="right" vertical="center" wrapText="1"/>
    </xf>
    <xf numFmtId="0" fontId="5" fillId="2" borderId="31" xfId="0" applyFont="1" applyFill="1" applyBorder="1" applyAlignment="1" applyProtection="1">
      <alignment horizontal="center" vertical="center" wrapText="1"/>
    </xf>
    <xf numFmtId="39" fontId="5" fillId="2" borderId="31" xfId="0" applyNumberFormat="1" applyFont="1" applyFill="1" applyBorder="1" applyAlignment="1" applyProtection="1">
      <alignment horizontal="right" wrapText="1"/>
    </xf>
    <xf numFmtId="0" fontId="10" fillId="2" borderId="31" xfId="0" applyFont="1" applyFill="1" applyBorder="1" applyAlignment="1" applyProtection="1">
      <alignment horizontal="center" vertical="center" wrapText="1"/>
    </xf>
    <xf numFmtId="0" fontId="10" fillId="2" borderId="31" xfId="0" applyNumberFormat="1" applyFont="1" applyFill="1" applyBorder="1" applyAlignment="1" applyProtection="1">
      <alignment vertical="top" wrapText="1"/>
    </xf>
    <xf numFmtId="0" fontId="11" fillId="2" borderId="31" xfId="0" applyFont="1" applyFill="1" applyBorder="1" applyAlignment="1" applyProtection="1">
      <alignment horizontal="right" wrapText="1"/>
    </xf>
    <xf numFmtId="4" fontId="35" fillId="2" borderId="31" xfId="143" applyNumberFormat="1" applyFont="1" applyFill="1" applyBorder="1" applyAlignment="1" applyProtection="1">
      <alignment horizontal="right" vertical="center" wrapText="1"/>
    </xf>
    <xf numFmtId="4" fontId="35" fillId="2" borderId="31" xfId="143" applyNumberFormat="1" applyFont="1" applyFill="1" applyBorder="1" applyAlignment="1" applyProtection="1">
      <alignment horizontal="center" vertical="center"/>
    </xf>
    <xf numFmtId="4" fontId="35" fillId="2" borderId="31" xfId="0" applyNumberFormat="1" applyFont="1" applyFill="1" applyBorder="1" applyAlignment="1" applyProtection="1">
      <alignment vertical="center"/>
    </xf>
    <xf numFmtId="4" fontId="35" fillId="2" borderId="31" xfId="0" applyNumberFormat="1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39" fontId="5" fillId="2" borderId="31" xfId="0" applyNumberFormat="1" applyFont="1" applyFill="1" applyBorder="1" applyAlignment="1" applyProtection="1">
      <alignment horizontal="right"/>
    </xf>
    <xf numFmtId="0" fontId="5" fillId="2" borderId="31" xfId="0" applyFont="1" applyFill="1" applyBorder="1" applyAlignment="1" applyProtection="1">
      <alignment vertical="top"/>
    </xf>
    <xf numFmtId="37" fontId="6" fillId="2" borderId="31" xfId="0" applyNumberFormat="1" applyFont="1" applyFill="1" applyBorder="1" applyAlignment="1" applyProtection="1">
      <alignment horizontal="right"/>
    </xf>
    <xf numFmtId="174" fontId="5" fillId="2" borderId="31" xfId="0" applyNumberFormat="1" applyFont="1" applyFill="1" applyBorder="1" applyAlignment="1" applyProtection="1">
      <alignment horizontal="center" vertical="top" wrapText="1"/>
    </xf>
    <xf numFmtId="178" fontId="5" fillId="2" borderId="31" xfId="0" applyNumberFormat="1" applyFont="1" applyFill="1" applyBorder="1" applyAlignment="1" applyProtection="1">
      <alignment horizontal="right" vertical="center"/>
    </xf>
    <xf numFmtId="0" fontId="5" fillId="2" borderId="31" xfId="0" applyFont="1" applyFill="1" applyBorder="1" applyAlignment="1" applyProtection="1">
      <alignment horizontal="left" vertical="justify"/>
    </xf>
    <xf numFmtId="0" fontId="5" fillId="2" borderId="31" xfId="0" applyFont="1" applyFill="1" applyBorder="1" applyProtection="1"/>
    <xf numFmtId="178" fontId="5" fillId="2" borderId="31" xfId="0" applyNumberFormat="1" applyFont="1" applyFill="1" applyBorder="1" applyAlignment="1" applyProtection="1">
      <alignment horizontal="right" vertical="justify" wrapText="1"/>
    </xf>
    <xf numFmtId="0" fontId="48" fillId="2" borderId="31" xfId="0" applyFont="1" applyFill="1" applyBorder="1" applyProtection="1"/>
    <xf numFmtId="174" fontId="5" fillId="2" borderId="6" xfId="0" applyNumberFormat="1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right"/>
    </xf>
    <xf numFmtId="4" fontId="5" fillId="2" borderId="31" xfId="198" applyNumberFormat="1" applyFont="1" applyFill="1" applyBorder="1" applyAlignment="1" applyProtection="1">
      <alignment horizontal="right" vertical="center" wrapText="1"/>
    </xf>
    <xf numFmtId="0" fontId="35" fillId="2" borderId="31" xfId="0" applyFont="1" applyFill="1" applyBorder="1" applyProtection="1"/>
    <xf numFmtId="194" fontId="5" fillId="2" borderId="31" xfId="0" applyNumberFormat="1" applyFont="1" applyFill="1" applyBorder="1" applyAlignment="1" applyProtection="1">
      <alignment horizontal="right" vertical="center"/>
    </xf>
    <xf numFmtId="174" fontId="5" fillId="2" borderId="3" xfId="0" applyNumberFormat="1" applyFont="1" applyFill="1" applyBorder="1" applyProtection="1"/>
    <xf numFmtId="0" fontId="5" fillId="2" borderId="3" xfId="0" applyFont="1" applyFill="1" applyBorder="1" applyAlignment="1" applyProtection="1">
      <alignment vertical="center" wrapText="1"/>
    </xf>
    <xf numFmtId="174" fontId="5" fillId="2" borderId="3" xfId="0" applyNumberFormat="1" applyFont="1" applyFill="1" applyBorder="1" applyAlignment="1" applyProtection="1">
      <alignment vertical="center" wrapText="1"/>
    </xf>
    <xf numFmtId="174" fontId="5" fillId="2" borderId="3" xfId="0" applyNumberFormat="1" applyFont="1" applyFill="1" applyBorder="1" applyAlignment="1" applyProtection="1">
      <alignment horizontal="center" vertical="center" wrapText="1"/>
    </xf>
    <xf numFmtId="174" fontId="5" fillId="2" borderId="16" xfId="0" applyNumberFormat="1" applyFont="1" applyFill="1" applyBorder="1" applyProtection="1"/>
    <xf numFmtId="1" fontId="5" fillId="2" borderId="31" xfId="0" applyNumberFormat="1" applyFont="1" applyFill="1" applyBorder="1" applyAlignment="1" applyProtection="1">
      <alignment horizontal="right"/>
    </xf>
    <xf numFmtId="0" fontId="5" fillId="2" borderId="31" xfId="0" applyFont="1" applyFill="1" applyBorder="1" applyAlignment="1" applyProtection="1"/>
    <xf numFmtId="174" fontId="5" fillId="2" borderId="7" xfId="0" applyNumberFormat="1" applyFont="1" applyFill="1" applyBorder="1" applyProtection="1"/>
    <xf numFmtId="174" fontId="5" fillId="2" borderId="7" xfId="0" applyNumberFormat="1" applyFont="1" applyFill="1" applyBorder="1" applyAlignment="1" applyProtection="1">
      <alignment horizontal="center"/>
    </xf>
    <xf numFmtId="0" fontId="5" fillId="2" borderId="6" xfId="4" applyFont="1" applyFill="1" applyBorder="1" applyAlignment="1" applyProtection="1">
      <alignment horizontal="right" wrapText="1"/>
    </xf>
    <xf numFmtId="0" fontId="5" fillId="2" borderId="31" xfId="4" applyFont="1" applyFill="1" applyBorder="1" applyAlignment="1" applyProtection="1">
      <alignment vertical="top" wrapText="1"/>
    </xf>
    <xf numFmtId="4" fontId="5" fillId="2" borderId="31" xfId="1" applyNumberFormat="1" applyFont="1" applyFill="1" applyBorder="1" applyAlignment="1" applyProtection="1">
      <alignment wrapText="1"/>
    </xf>
    <xf numFmtId="4" fontId="5" fillId="2" borderId="31" xfId="1" applyNumberFormat="1" applyFont="1" applyFill="1" applyBorder="1" applyAlignment="1" applyProtection="1">
      <alignment horizontal="center" wrapText="1"/>
    </xf>
    <xf numFmtId="174" fontId="5" fillId="2" borderId="31" xfId="0" applyNumberFormat="1" applyFont="1" applyFill="1" applyBorder="1" applyAlignment="1" applyProtection="1">
      <alignment vertical="justify" wrapText="1"/>
    </xf>
    <xf numFmtId="0" fontId="5" fillId="2" borderId="31" xfId="0" applyFont="1" applyFill="1" applyBorder="1" applyAlignment="1" applyProtection="1">
      <alignment vertical="justify"/>
    </xf>
    <xf numFmtId="2" fontId="5" fillId="2" borderId="31" xfId="0" applyNumberFormat="1" applyFont="1" applyFill="1" applyBorder="1" applyAlignment="1" applyProtection="1">
      <alignment horizontal="right" vertical="center" wrapText="1"/>
    </xf>
    <xf numFmtId="49" fontId="5" fillId="2" borderId="31" xfId="9" applyNumberFormat="1" applyFont="1" applyFill="1" applyBorder="1" applyAlignment="1" applyProtection="1">
      <alignment vertical="justify" wrapText="1"/>
    </xf>
    <xf numFmtId="4" fontId="5" fillId="2" borderId="31" xfId="10" applyNumberFormat="1" applyFont="1" applyFill="1" applyBorder="1" applyAlignment="1" applyProtection="1">
      <alignment vertical="justify" wrapText="1"/>
    </xf>
    <xf numFmtId="4" fontId="5" fillId="2" borderId="31" xfId="0" applyNumberFormat="1" applyFont="1" applyFill="1" applyBorder="1" applyAlignment="1" applyProtection="1">
      <alignment horizontal="center" vertical="justify" wrapText="1"/>
    </xf>
    <xf numFmtId="0" fontId="35" fillId="2" borderId="31" xfId="0" applyFont="1" applyFill="1" applyBorder="1" applyAlignment="1" applyProtection="1">
      <alignment vertical="justify" wrapText="1"/>
    </xf>
    <xf numFmtId="174" fontId="35" fillId="2" borderId="31" xfId="0" applyNumberFormat="1" applyFont="1" applyFill="1" applyBorder="1" applyAlignment="1" applyProtection="1">
      <alignment vertical="justify" wrapText="1"/>
    </xf>
    <xf numFmtId="174" fontId="35" fillId="2" borderId="31" xfId="0" applyNumberFormat="1" applyFont="1" applyFill="1" applyBorder="1" applyAlignment="1" applyProtection="1">
      <alignment horizontal="center" vertical="justify" wrapText="1"/>
    </xf>
    <xf numFmtId="174" fontId="5" fillId="2" borderId="31" xfId="0" applyNumberFormat="1" applyFont="1" applyFill="1" applyBorder="1" applyAlignment="1" applyProtection="1">
      <alignment vertical="center"/>
    </xf>
    <xf numFmtId="194" fontId="6" fillId="2" borderId="31" xfId="0" applyNumberFormat="1" applyFont="1" applyFill="1" applyBorder="1" applyAlignment="1" applyProtection="1">
      <alignment horizontal="center" vertical="center" wrapText="1"/>
    </xf>
    <xf numFmtId="174" fontId="35" fillId="2" borderId="31" xfId="0" applyNumberFormat="1" applyFont="1" applyFill="1" applyBorder="1" applyProtection="1"/>
    <xf numFmtId="194" fontId="35" fillId="2" borderId="31" xfId="0" applyNumberFormat="1" applyFont="1" applyFill="1" applyBorder="1" applyAlignment="1" applyProtection="1">
      <alignment horizontal="right"/>
    </xf>
    <xf numFmtId="194" fontId="5" fillId="2" borderId="3" xfId="0" applyNumberFormat="1" applyFont="1" applyFill="1" applyBorder="1" applyAlignment="1" applyProtection="1">
      <alignment horizontal="right" vertical="center" wrapText="1"/>
    </xf>
    <xf numFmtId="194" fontId="35" fillId="2" borderId="3" xfId="0" applyNumberFormat="1" applyFont="1" applyFill="1" applyBorder="1" applyAlignment="1" applyProtection="1">
      <alignment horizontal="right"/>
    </xf>
    <xf numFmtId="0" fontId="7" fillId="2" borderId="3" xfId="0" applyFont="1" applyFill="1" applyBorder="1" applyAlignment="1" applyProtection="1">
      <alignment horizontal="center"/>
    </xf>
    <xf numFmtId="174" fontId="35" fillId="2" borderId="3" xfId="0" applyNumberFormat="1" applyFont="1" applyFill="1" applyBorder="1" applyProtection="1"/>
    <xf numFmtId="174" fontId="35" fillId="2" borderId="3" xfId="0" applyNumberFormat="1" applyFont="1" applyFill="1" applyBorder="1" applyAlignment="1" applyProtection="1">
      <alignment horizontal="center"/>
    </xf>
    <xf numFmtId="0" fontId="6" fillId="2" borderId="31" xfId="0" applyFont="1" applyFill="1" applyBorder="1" applyAlignment="1" applyProtection="1">
      <alignment horizontal="center"/>
    </xf>
    <xf numFmtId="1" fontId="6" fillId="2" borderId="31" xfId="0" applyNumberFormat="1" applyFont="1" applyFill="1" applyBorder="1" applyAlignment="1" applyProtection="1">
      <alignment horizontal="right" vertical="center" wrapText="1"/>
    </xf>
    <xf numFmtId="174" fontId="5" fillId="2" borderId="31" xfId="0" applyNumberFormat="1" applyFont="1" applyFill="1" applyBorder="1" applyAlignment="1" applyProtection="1">
      <alignment vertical="top" wrapText="1"/>
    </xf>
    <xf numFmtId="1" fontId="5" fillId="2" borderId="31" xfId="0" applyNumberFormat="1" applyFont="1" applyFill="1" applyBorder="1" applyAlignment="1" applyProtection="1">
      <alignment horizontal="right" vertical="center" wrapText="1"/>
    </xf>
    <xf numFmtId="174" fontId="36" fillId="2" borderId="31" xfId="0" applyNumberFormat="1" applyFont="1" applyFill="1" applyBorder="1" applyAlignment="1" applyProtection="1">
      <alignment horizontal="center"/>
    </xf>
    <xf numFmtId="0" fontId="14" fillId="2" borderId="31" xfId="0" applyFont="1" applyFill="1" applyBorder="1" applyAlignment="1" applyProtection="1">
      <alignment horizontal="right" vertical="center" wrapText="1"/>
    </xf>
    <xf numFmtId="0" fontId="14" fillId="2" borderId="31" xfId="0" applyFont="1" applyFill="1" applyBorder="1" applyAlignment="1" applyProtection="1">
      <alignment horizontal="left" vertical="center" wrapText="1"/>
    </xf>
    <xf numFmtId="4" fontId="14" fillId="2" borderId="31" xfId="0" applyNumberFormat="1" applyFont="1" applyFill="1" applyBorder="1" applyAlignment="1" applyProtection="1">
      <alignment vertical="center" wrapText="1"/>
    </xf>
    <xf numFmtId="0" fontId="14" fillId="2" borderId="31" xfId="0" applyFont="1" applyFill="1" applyBorder="1" applyAlignment="1" applyProtection="1">
      <alignment horizontal="center" vertical="center" wrapText="1"/>
    </xf>
    <xf numFmtId="194" fontId="5" fillId="22" borderId="31" xfId="0" applyNumberFormat="1" applyFont="1" applyFill="1" applyBorder="1" applyAlignment="1" applyProtection="1">
      <alignment horizontal="right" vertical="center" wrapText="1"/>
    </xf>
    <xf numFmtId="0" fontId="6" fillId="22" borderId="31" xfId="0" applyFont="1" applyFill="1" applyBorder="1" applyAlignment="1" applyProtection="1">
      <alignment horizontal="center"/>
    </xf>
    <xf numFmtId="0" fontId="6" fillId="2" borderId="31" xfId="0" applyNumberFormat="1" applyFont="1" applyFill="1" applyBorder="1" applyAlignment="1" applyProtection="1">
      <alignment horizontal="left" vertical="justify" wrapText="1"/>
    </xf>
    <xf numFmtId="4" fontId="6" fillId="2" borderId="31" xfId="0" applyNumberFormat="1" applyFont="1" applyFill="1" applyBorder="1" applyAlignment="1" applyProtection="1">
      <alignment horizontal="center"/>
    </xf>
    <xf numFmtId="0" fontId="6" fillId="2" borderId="31" xfId="228" applyFont="1" applyFill="1" applyBorder="1" applyAlignment="1" applyProtection="1">
      <alignment horizontal="center" wrapText="1"/>
    </xf>
    <xf numFmtId="0" fontId="6" fillId="2" borderId="31" xfId="228" applyFont="1" applyFill="1" applyBorder="1" applyAlignment="1" applyProtection="1">
      <alignment vertical="top" wrapText="1"/>
    </xf>
    <xf numFmtId="4" fontId="5" fillId="2" borderId="31" xfId="719" applyNumberFormat="1" applyFont="1" applyFill="1" applyBorder="1" applyAlignment="1" applyProtection="1">
      <alignment vertical="top"/>
    </xf>
    <xf numFmtId="4" fontId="5" fillId="2" borderId="31" xfId="228" applyNumberFormat="1" applyFont="1" applyFill="1" applyBorder="1" applyAlignment="1" applyProtection="1">
      <alignment horizontal="center" vertical="top"/>
    </xf>
    <xf numFmtId="173" fontId="6" fillId="2" borderId="31" xfId="0" applyNumberFormat="1" applyFont="1" applyFill="1" applyBorder="1" applyAlignment="1" applyProtection="1">
      <alignment horizontal="right"/>
    </xf>
    <xf numFmtId="4" fontId="5" fillId="2" borderId="31" xfId="143" applyNumberFormat="1" applyFont="1" applyFill="1" applyBorder="1" applyAlignment="1" applyProtection="1">
      <alignment horizontal="right" vertical="top" wrapText="1"/>
    </xf>
    <xf numFmtId="4" fontId="5" fillId="2" borderId="31" xfId="143" applyNumberFormat="1" applyFont="1" applyFill="1" applyBorder="1" applyAlignment="1" applyProtection="1">
      <alignment horizontal="center" vertical="top"/>
    </xf>
    <xf numFmtId="172" fontId="6" fillId="2" borderId="31" xfId="0" applyNumberFormat="1" applyFont="1" applyFill="1" applyBorder="1" applyAlignment="1" applyProtection="1">
      <alignment horizontal="right"/>
    </xf>
    <xf numFmtId="172" fontId="5" fillId="2" borderId="31" xfId="0" applyNumberFormat="1" applyFont="1" applyFill="1" applyBorder="1" applyAlignment="1" applyProtection="1">
      <alignment horizontal="right"/>
    </xf>
    <xf numFmtId="4" fontId="5" fillId="2" borderId="31" xfId="0" applyNumberFormat="1" applyFont="1" applyFill="1" applyBorder="1" applyAlignment="1" applyProtection="1">
      <alignment horizontal="right" vertical="top"/>
    </xf>
    <xf numFmtId="0" fontId="6" fillId="2" borderId="31" xfId="0" applyNumberFormat="1" applyFont="1" applyFill="1" applyBorder="1" applyAlignment="1" applyProtection="1">
      <alignment vertical="top" wrapText="1"/>
    </xf>
    <xf numFmtId="4" fontId="6" fillId="2" borderId="31" xfId="0" applyNumberFormat="1" applyFont="1" applyFill="1" applyBorder="1" applyAlignment="1" applyProtection="1">
      <alignment horizontal="right" vertical="top"/>
    </xf>
    <xf numFmtId="4" fontId="6" fillId="2" borderId="31" xfId="0" applyNumberFormat="1" applyFont="1" applyFill="1" applyBorder="1" applyAlignment="1" applyProtection="1">
      <alignment horizontal="center" vertical="top"/>
    </xf>
    <xf numFmtId="172" fontId="35" fillId="2" borderId="31" xfId="0" applyNumberFormat="1" applyFont="1" applyFill="1" applyBorder="1" applyAlignment="1" applyProtection="1">
      <alignment horizontal="right"/>
    </xf>
    <xf numFmtId="4" fontId="5" fillId="2" borderId="31" xfId="389" applyNumberFormat="1" applyFont="1" applyFill="1" applyBorder="1" applyAlignment="1" applyProtection="1">
      <alignment horizontal="center" vertical="top" wrapText="1"/>
    </xf>
    <xf numFmtId="4" fontId="6" fillId="2" borderId="31" xfId="0" applyNumberFormat="1" applyFont="1" applyFill="1" applyBorder="1" applyAlignment="1" applyProtection="1">
      <alignment vertical="top"/>
    </xf>
    <xf numFmtId="4" fontId="5" fillId="2" borderId="31" xfId="235" applyNumberFormat="1" applyFont="1" applyFill="1" applyBorder="1" applyAlignment="1" applyProtection="1"/>
    <xf numFmtId="4" fontId="5" fillId="2" borderId="31" xfId="0" applyNumberFormat="1" applyFont="1" applyFill="1" applyBorder="1" applyAlignment="1" applyProtection="1">
      <alignment vertical="top" wrapText="1"/>
    </xf>
    <xf numFmtId="0" fontId="5" fillId="2" borderId="31" xfId="210" applyFont="1" applyFill="1" applyBorder="1" applyAlignment="1" applyProtection="1">
      <alignment vertical="top" wrapText="1"/>
    </xf>
    <xf numFmtId="4" fontId="5" fillId="2" borderId="31" xfId="210" applyNumberFormat="1" applyFont="1" applyFill="1" applyBorder="1" applyAlignment="1" applyProtection="1">
      <alignment horizontal="right" vertical="center"/>
    </xf>
    <xf numFmtId="4" fontId="5" fillId="2" borderId="31" xfId="210" applyNumberFormat="1" applyFont="1" applyFill="1" applyBorder="1" applyAlignment="1" applyProtection="1">
      <alignment horizontal="center" vertical="center"/>
    </xf>
    <xf numFmtId="4" fontId="5" fillId="2" borderId="31" xfId="210" applyNumberFormat="1" applyFont="1" applyFill="1" applyBorder="1" applyAlignment="1" applyProtection="1">
      <alignment horizontal="right"/>
    </xf>
    <xf numFmtId="4" fontId="5" fillId="2" borderId="31" xfId="210" applyNumberFormat="1" applyFont="1" applyFill="1" applyBorder="1" applyAlignment="1" applyProtection="1">
      <alignment horizontal="center"/>
    </xf>
    <xf numFmtId="0" fontId="48" fillId="2" borderId="31" xfId="210" applyFont="1" applyFill="1" applyBorder="1" applyAlignment="1" applyProtection="1">
      <alignment vertical="top" wrapText="1"/>
    </xf>
    <xf numFmtId="4" fontId="48" fillId="2" borderId="31" xfId="0" applyNumberFormat="1" applyFont="1" applyFill="1" applyBorder="1" applyAlignment="1" applyProtection="1">
      <alignment horizontal="right"/>
    </xf>
    <xf numFmtId="4" fontId="48" fillId="2" borderId="31" xfId="210" applyNumberFormat="1" applyFont="1" applyFill="1" applyBorder="1" applyAlignment="1" applyProtection="1">
      <alignment horizontal="center"/>
    </xf>
    <xf numFmtId="0" fontId="5" fillId="22" borderId="3" xfId="0" applyFont="1" applyFill="1" applyBorder="1" applyAlignment="1" applyProtection="1">
      <alignment horizontal="right" wrapText="1"/>
    </xf>
    <xf numFmtId="49" fontId="6" fillId="22" borderId="3" xfId="9" applyNumberFormat="1" applyFont="1" applyFill="1" applyBorder="1" applyAlignment="1" applyProtection="1">
      <alignment horizontal="center" vertical="top" wrapText="1"/>
    </xf>
    <xf numFmtId="174" fontId="5" fillId="22" borderId="0" xfId="0" applyNumberFormat="1" applyFont="1" applyFill="1" applyBorder="1" applyAlignment="1" applyProtection="1">
      <alignment vertical="top" wrapText="1"/>
    </xf>
    <xf numFmtId="174" fontId="5" fillId="22" borderId="3" xfId="0" applyNumberFormat="1" applyFont="1" applyFill="1" applyBorder="1" applyAlignment="1" applyProtection="1">
      <alignment horizontal="center" vertical="top" wrapText="1"/>
    </xf>
    <xf numFmtId="0" fontId="5" fillId="2" borderId="3" xfId="0" applyFont="1" applyFill="1" applyBorder="1" applyAlignment="1" applyProtection="1">
      <alignment horizontal="right" vertical="top" wrapText="1"/>
    </xf>
    <xf numFmtId="174" fontId="5" fillId="2" borderId="0" xfId="0" applyNumberFormat="1" applyFont="1" applyFill="1" applyBorder="1" applyAlignment="1" applyProtection="1">
      <alignment vertical="top" wrapText="1"/>
    </xf>
    <xf numFmtId="174" fontId="5" fillId="2" borderId="3" xfId="0" applyNumberFormat="1" applyFont="1" applyFill="1" applyBorder="1" applyAlignment="1" applyProtection="1">
      <alignment horizontal="center" vertical="top" wrapText="1"/>
    </xf>
    <xf numFmtId="0" fontId="6" fillId="65" borderId="7" xfId="0" applyFont="1" applyFill="1" applyBorder="1" applyAlignment="1" applyProtection="1">
      <alignment vertical="center" wrapText="1"/>
    </xf>
    <xf numFmtId="0" fontId="6" fillId="65" borderId="7" xfId="0" applyFont="1" applyFill="1" applyBorder="1" applyAlignment="1" applyProtection="1">
      <alignment horizontal="right" vertical="center" wrapText="1"/>
    </xf>
    <xf numFmtId="4" fontId="5" fillId="65" borderId="7" xfId="0" applyNumberFormat="1" applyFont="1" applyFill="1" applyBorder="1" applyAlignment="1" applyProtection="1"/>
    <xf numFmtId="0" fontId="5" fillId="65" borderId="7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vertical="center" wrapText="1"/>
    </xf>
    <xf numFmtId="0" fontId="6" fillId="2" borderId="6" xfId="0" applyFont="1" applyFill="1" applyBorder="1" applyAlignment="1" applyProtection="1">
      <alignment horizontal="right" vertical="top" wrapText="1"/>
    </xf>
    <xf numFmtId="4" fontId="5" fillId="2" borderId="3" xfId="0" applyNumberFormat="1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 vertical="top"/>
    </xf>
    <xf numFmtId="0" fontId="6" fillId="2" borderId="3" xfId="0" applyFont="1" applyFill="1" applyBorder="1" applyAlignment="1" applyProtection="1">
      <alignment horizontal="right" vertical="top"/>
    </xf>
    <xf numFmtId="0" fontId="5" fillId="2" borderId="0" xfId="0" applyFont="1" applyFill="1" applyBorder="1" applyAlignment="1" applyProtection="1"/>
    <xf numFmtId="10" fontId="5" fillId="2" borderId="3" xfId="220" applyNumberFormat="1" applyFont="1" applyFill="1" applyBorder="1" applyAlignment="1" applyProtection="1"/>
    <xf numFmtId="0" fontId="6" fillId="2" borderId="3" xfId="0" applyFont="1" applyFill="1" applyBorder="1" applyAlignment="1" applyProtection="1">
      <alignment horizontal="center"/>
    </xf>
    <xf numFmtId="10" fontId="5" fillId="2" borderId="3" xfId="0" applyNumberFormat="1" applyFont="1" applyFill="1" applyBorder="1" applyAlignment="1" applyProtection="1"/>
    <xf numFmtId="10" fontId="11" fillId="2" borderId="3" xfId="0" applyNumberFormat="1" applyFont="1" applyFill="1" applyBorder="1" applyProtection="1"/>
    <xf numFmtId="0" fontId="11" fillId="2" borderId="0" xfId="0" applyFont="1" applyFill="1" applyBorder="1" applyAlignment="1" applyProtection="1">
      <alignment horizontal="right"/>
    </xf>
    <xf numFmtId="0" fontId="11" fillId="2" borderId="3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10" fontId="48" fillId="2" borderId="6" xfId="0" applyNumberFormat="1" applyFont="1" applyFill="1" applyBorder="1" applyProtection="1"/>
    <xf numFmtId="10" fontId="48" fillId="2" borderId="3" xfId="88" applyNumberFormat="1" applyFont="1" applyFill="1" applyBorder="1" applyAlignment="1" applyProtection="1">
      <alignment horizontal="right"/>
    </xf>
    <xf numFmtId="174" fontId="48" fillId="2" borderId="0" xfId="0" applyNumberFormat="1" applyFont="1" applyFill="1" applyBorder="1" applyAlignment="1" applyProtection="1">
      <alignment horizontal="center" vertical="top" wrapText="1"/>
    </xf>
    <xf numFmtId="10" fontId="48" fillId="2" borderId="31" xfId="88" applyNumberFormat="1" applyFont="1" applyFill="1" applyBorder="1" applyAlignment="1" applyProtection="1">
      <alignment horizontal="right"/>
    </xf>
    <xf numFmtId="0" fontId="5" fillId="2" borderId="3" xfId="0" applyNumberFormat="1" applyFont="1" applyFill="1" applyBorder="1" applyProtection="1"/>
    <xf numFmtId="0" fontId="5" fillId="2" borderId="3" xfId="0" applyNumberFormat="1" applyFont="1" applyFill="1" applyBorder="1" applyAlignment="1" applyProtection="1">
      <alignment horizontal="right"/>
    </xf>
    <xf numFmtId="10" fontId="5" fillId="2" borderId="3" xfId="0" applyNumberFormat="1" applyFont="1" applyFill="1" applyBorder="1" applyProtection="1"/>
    <xf numFmtId="0" fontId="6" fillId="2" borderId="31" xfId="0" applyFont="1" applyFill="1" applyBorder="1" applyAlignment="1" applyProtection="1">
      <alignment horizontal="right" vertical="top" wrapText="1"/>
    </xf>
    <xf numFmtId="0" fontId="5" fillId="2" borderId="31" xfId="0" applyFont="1" applyFill="1" applyBorder="1" applyAlignment="1" applyProtection="1">
      <alignment horizontal="right" vertical="top" wrapText="1"/>
    </xf>
    <xf numFmtId="177" fontId="5" fillId="2" borderId="31" xfId="0" applyNumberFormat="1" applyFont="1" applyFill="1" applyBorder="1" applyAlignment="1" applyProtection="1">
      <alignment vertical="top"/>
    </xf>
    <xf numFmtId="1" fontId="6" fillId="22" borderId="6" xfId="228" applyNumberFormat="1" applyFont="1" applyFill="1" applyBorder="1" applyAlignment="1" applyProtection="1">
      <alignment horizontal="right" vertical="center"/>
    </xf>
    <xf numFmtId="0" fontId="10" fillId="22" borderId="31" xfId="0" applyFont="1" applyFill="1" applyBorder="1" applyAlignment="1" applyProtection="1">
      <alignment horizontal="right"/>
    </xf>
    <xf numFmtId="10" fontId="10" fillId="22" borderId="0" xfId="0" applyNumberFormat="1" applyFont="1" applyFill="1" applyBorder="1" applyProtection="1"/>
    <xf numFmtId="0" fontId="6" fillId="22" borderId="31" xfId="229" applyFont="1" applyFill="1" applyBorder="1" applyAlignment="1" applyProtection="1">
      <alignment horizontal="center" vertical="center"/>
    </xf>
    <xf numFmtId="1" fontId="5" fillId="2" borderId="6" xfId="228" applyNumberFormat="1" applyFont="1" applyFill="1" applyBorder="1" applyAlignment="1" applyProtection="1">
      <alignment horizontal="right" vertical="center"/>
    </xf>
    <xf numFmtId="0" fontId="5" fillId="2" borderId="31" xfId="229" applyFont="1" applyFill="1" applyBorder="1" applyAlignment="1" applyProtection="1">
      <alignment horizontal="right" vertical="center"/>
    </xf>
    <xf numFmtId="4" fontId="5" fillId="2" borderId="0" xfId="229" applyNumberFormat="1" applyFont="1" applyFill="1" applyBorder="1" applyAlignment="1" applyProtection="1">
      <alignment horizontal="right" vertical="center"/>
    </xf>
    <xf numFmtId="0" fontId="5" fillId="2" borderId="31" xfId="229" applyFont="1" applyFill="1" applyBorder="1" applyAlignment="1" applyProtection="1">
      <alignment horizontal="center" vertical="center"/>
    </xf>
    <xf numFmtId="0" fontId="6" fillId="65" borderId="38" xfId="0" applyFont="1" applyFill="1" applyBorder="1" applyAlignment="1" applyProtection="1">
      <alignment horizontal="right" vertical="top" wrapText="1"/>
    </xf>
    <xf numFmtId="4" fontId="5" fillId="65" borderId="38" xfId="0" applyNumberFormat="1" applyFont="1" applyFill="1" applyBorder="1" applyAlignment="1" applyProtection="1"/>
    <xf numFmtId="4" fontId="5" fillId="2" borderId="3" xfId="64" applyNumberFormat="1" applyFont="1" applyFill="1" applyBorder="1" applyAlignment="1" applyProtection="1">
      <alignment vertical="center"/>
      <protection locked="0"/>
    </xf>
    <xf numFmtId="4" fontId="5" fillId="2" borderId="3" xfId="10" applyNumberFormat="1" applyFont="1" applyFill="1" applyBorder="1" applyAlignment="1" applyProtection="1">
      <alignment horizontal="right" vertical="center"/>
      <protection locked="0"/>
    </xf>
    <xf numFmtId="4" fontId="5" fillId="2" borderId="31" xfId="64" applyNumberFormat="1" applyFont="1" applyFill="1" applyBorder="1" applyAlignment="1" applyProtection="1">
      <alignment vertical="center"/>
      <protection locked="0"/>
    </xf>
    <xf numFmtId="4" fontId="5" fillId="2" borderId="31" xfId="64" applyNumberFormat="1" applyFont="1" applyFill="1" applyBorder="1" applyAlignment="1" applyProtection="1">
      <alignment vertical="center" wrapText="1"/>
      <protection locked="0"/>
    </xf>
    <xf numFmtId="174" fontId="5" fillId="2" borderId="3" xfId="0" applyNumberFormat="1" applyFont="1" applyFill="1" applyBorder="1" applyAlignment="1" applyProtection="1">
      <alignment horizontal="right"/>
      <protection locked="0"/>
    </xf>
    <xf numFmtId="4" fontId="5" fillId="2" borderId="31" xfId="10" applyNumberFormat="1" applyFont="1" applyFill="1" applyBorder="1" applyAlignment="1" applyProtection="1">
      <alignment vertical="top"/>
      <protection locked="0"/>
    </xf>
    <xf numFmtId="4" fontId="5" fillId="2" borderId="31" xfId="64" applyNumberFormat="1" applyFont="1" applyFill="1" applyBorder="1" applyAlignment="1" applyProtection="1">
      <alignment vertical="top"/>
      <protection locked="0"/>
    </xf>
    <xf numFmtId="4" fontId="11" fillId="2" borderId="31" xfId="143" applyNumberFormat="1" applyFont="1" applyFill="1" applyBorder="1" applyAlignment="1" applyProtection="1">
      <alignment horizontal="right" vertical="center" wrapText="1"/>
      <protection locked="0"/>
    </xf>
    <xf numFmtId="4" fontId="5" fillId="2" borderId="31" xfId="0" applyNumberFormat="1" applyFont="1" applyFill="1" applyBorder="1" applyAlignment="1" applyProtection="1">
      <alignment vertical="center" wrapText="1"/>
      <protection locked="0"/>
    </xf>
    <xf numFmtId="4" fontId="5" fillId="2" borderId="31" xfId="10" applyNumberFormat="1" applyFont="1" applyFill="1" applyBorder="1" applyAlignment="1" applyProtection="1">
      <alignment horizontal="right" vertical="center"/>
      <protection locked="0"/>
    </xf>
    <xf numFmtId="4" fontId="5" fillId="2" borderId="31" xfId="10" applyNumberFormat="1" applyFont="1" applyFill="1" applyBorder="1" applyAlignment="1" applyProtection="1">
      <alignment horizontal="right" vertical="center" wrapText="1"/>
      <protection locked="0"/>
    </xf>
    <xf numFmtId="4" fontId="5" fillId="2" borderId="31" xfId="0" applyNumberFormat="1" applyFont="1" applyFill="1" applyBorder="1" applyAlignment="1" applyProtection="1">
      <alignment vertical="center"/>
      <protection locked="0"/>
    </xf>
    <xf numFmtId="4" fontId="5" fillId="2" borderId="7" xfId="0" applyNumberFormat="1" applyFont="1" applyFill="1" applyBorder="1" applyAlignment="1" applyProtection="1">
      <alignment vertical="center"/>
      <protection locked="0"/>
    </xf>
    <xf numFmtId="174" fontId="5" fillId="2" borderId="3" xfId="0" applyNumberFormat="1" applyFont="1" applyFill="1" applyBorder="1" applyAlignment="1" applyProtection="1">
      <alignment horizontal="right" vertical="center"/>
      <protection locked="0"/>
    </xf>
    <xf numFmtId="4" fontId="5" fillId="2" borderId="31" xfId="10" applyNumberFormat="1" applyFont="1" applyFill="1" applyBorder="1" applyAlignment="1" applyProtection="1">
      <alignment horizontal="right" vertical="top"/>
      <protection locked="0"/>
    </xf>
    <xf numFmtId="174" fontId="5" fillId="2" borderId="31" xfId="0" applyNumberFormat="1" applyFont="1" applyFill="1" applyBorder="1" applyAlignment="1" applyProtection="1">
      <alignment horizontal="right"/>
      <protection locked="0"/>
    </xf>
    <xf numFmtId="4" fontId="35" fillId="2" borderId="31" xfId="10" applyNumberFormat="1" applyFont="1" applyFill="1" applyBorder="1" applyAlignment="1" applyProtection="1">
      <alignment horizontal="right" vertical="top"/>
      <protection locked="0"/>
    </xf>
    <xf numFmtId="174" fontId="6" fillId="2" borderId="31" xfId="0" applyNumberFormat="1" applyFont="1" applyFill="1" applyBorder="1" applyAlignment="1" applyProtection="1">
      <alignment horizontal="right" vertical="center"/>
      <protection locked="0"/>
    </xf>
    <xf numFmtId="174" fontId="5" fillId="2" borderId="31" xfId="0" applyNumberFormat="1" applyFont="1" applyFill="1" applyBorder="1" applyAlignment="1" applyProtection="1">
      <alignment horizontal="right" vertical="center" wrapText="1"/>
      <protection locked="0"/>
    </xf>
    <xf numFmtId="174" fontId="5" fillId="2" borderId="31" xfId="0" applyNumberFormat="1" applyFont="1" applyFill="1" applyBorder="1" applyAlignment="1" applyProtection="1">
      <alignment horizontal="right" vertical="center"/>
      <protection locked="0"/>
    </xf>
    <xf numFmtId="174" fontId="5" fillId="22" borderId="31" xfId="0" applyNumberFormat="1" applyFont="1" applyFill="1" applyBorder="1" applyProtection="1">
      <protection locked="0"/>
    </xf>
    <xf numFmtId="174" fontId="6" fillId="22" borderId="31" xfId="0" applyNumberFormat="1" applyFont="1" applyFill="1" applyBorder="1" applyProtection="1">
      <protection locked="0"/>
    </xf>
    <xf numFmtId="174" fontId="5" fillId="2" borderId="31" xfId="0" applyNumberFormat="1" applyFont="1" applyFill="1" applyBorder="1" applyProtection="1">
      <protection locked="0"/>
    </xf>
    <xf numFmtId="174" fontId="6" fillId="2" borderId="31" xfId="0" applyNumberFormat="1" applyFont="1" applyFill="1" applyBorder="1" applyProtection="1">
      <protection locked="0"/>
    </xf>
    <xf numFmtId="4" fontId="5" fillId="2" borderId="31" xfId="0" applyNumberFormat="1" applyFont="1" applyFill="1" applyBorder="1" applyAlignment="1" applyProtection="1">
      <alignment horizontal="right"/>
      <protection locked="0"/>
    </xf>
    <xf numFmtId="4" fontId="5" fillId="2" borderId="31" xfId="1" applyNumberFormat="1" applyFont="1" applyFill="1" applyBorder="1" applyProtection="1">
      <protection locked="0"/>
    </xf>
    <xf numFmtId="4" fontId="5" fillId="2" borderId="3" xfId="1" applyNumberFormat="1" applyFont="1" applyFill="1" applyBorder="1" applyProtection="1">
      <protection locked="0"/>
    </xf>
    <xf numFmtId="174" fontId="5" fillId="2" borderId="3" xfId="1" applyNumberFormat="1" applyFont="1" applyFill="1" applyBorder="1" applyAlignment="1" applyProtection="1">
      <alignment horizontal="right"/>
      <protection locked="0"/>
    </xf>
    <xf numFmtId="174" fontId="35" fillId="2" borderId="3" xfId="1" applyNumberFormat="1" applyFont="1" applyFill="1" applyBorder="1" applyAlignment="1" applyProtection="1">
      <alignment horizontal="right"/>
      <protection locked="0"/>
    </xf>
    <xf numFmtId="4" fontId="35" fillId="2" borderId="3" xfId="1" applyNumberFormat="1" applyFont="1" applyFill="1" applyBorder="1" applyProtection="1">
      <protection locked="0"/>
    </xf>
    <xf numFmtId="170" fontId="35" fillId="2" borderId="31" xfId="1" applyFont="1" applyFill="1" applyBorder="1" applyAlignment="1" applyProtection="1">
      <alignment horizontal="center" vertical="center"/>
      <protection locked="0"/>
    </xf>
    <xf numFmtId="174" fontId="5" fillId="2" borderId="31" xfId="1" applyNumberFormat="1" applyFont="1" applyFill="1" applyBorder="1" applyAlignment="1" applyProtection="1">
      <alignment horizontal="right"/>
      <protection locked="0"/>
    </xf>
    <xf numFmtId="0" fontId="35" fillId="2" borderId="31" xfId="0" applyFont="1" applyFill="1" applyBorder="1" applyProtection="1">
      <protection locked="0"/>
    </xf>
    <xf numFmtId="174" fontId="35" fillId="2" borderId="31" xfId="0" applyNumberFormat="1" applyFont="1" applyFill="1" applyBorder="1" applyAlignment="1" applyProtection="1">
      <alignment horizontal="right"/>
      <protection locked="0"/>
    </xf>
    <xf numFmtId="4" fontId="5" fillId="2" borderId="31" xfId="0" applyNumberFormat="1" applyFont="1" applyFill="1" applyBorder="1" applyProtection="1">
      <protection locked="0"/>
    </xf>
    <xf numFmtId="4" fontId="5" fillId="2" borderId="7" xfId="0" applyNumberFormat="1" applyFont="1" applyFill="1" applyBorder="1" applyAlignment="1" applyProtection="1">
      <alignment vertical="center" wrapText="1"/>
      <protection locked="0"/>
    </xf>
    <xf numFmtId="0" fontId="11" fillId="22" borderId="31" xfId="0" applyFont="1" applyFill="1" applyBorder="1" applyProtection="1">
      <protection locked="0"/>
    </xf>
    <xf numFmtId="4" fontId="10" fillId="22" borderId="31" xfId="0" applyNumberFormat="1" applyFont="1" applyFill="1" applyBorder="1" applyProtection="1">
      <protection locked="0"/>
    </xf>
    <xf numFmtId="174" fontId="7" fillId="2" borderId="31" xfId="0" applyNumberFormat="1" applyFont="1" applyFill="1" applyBorder="1" applyAlignment="1" applyProtection="1">
      <alignment horizontal="right"/>
      <protection locked="0"/>
    </xf>
    <xf numFmtId="4" fontId="5" fillId="2" borderId="31" xfId="383" applyNumberFormat="1" applyFont="1" applyFill="1" applyBorder="1" applyAlignment="1" applyProtection="1">
      <alignment horizontal="right" wrapText="1"/>
      <protection locked="0"/>
    </xf>
    <xf numFmtId="4" fontId="5" fillId="2" borderId="31" xfId="383" applyNumberFormat="1" applyFont="1" applyFill="1" applyBorder="1" applyAlignment="1" applyProtection="1">
      <alignment vertical="top"/>
      <protection locked="0"/>
    </xf>
    <xf numFmtId="4" fontId="5" fillId="2" borderId="31" xfId="383" applyNumberFormat="1" applyFont="1" applyFill="1" applyBorder="1" applyAlignment="1" applyProtection="1">
      <alignment horizontal="right" vertical="top" wrapText="1"/>
      <protection locked="0"/>
    </xf>
    <xf numFmtId="4" fontId="5" fillId="2" borderId="31" xfId="59" applyNumberFormat="1" applyFont="1" applyFill="1" applyBorder="1" applyAlignment="1" applyProtection="1">
      <alignment horizontal="right" vertical="center" wrapText="1"/>
      <protection locked="0"/>
    </xf>
    <xf numFmtId="4" fontId="5" fillId="2" borderId="31" xfId="143" applyNumberFormat="1" applyFont="1" applyFill="1" applyBorder="1" applyAlignment="1" applyProtection="1">
      <alignment horizontal="right" vertical="top"/>
      <protection locked="0"/>
    </xf>
    <xf numFmtId="174" fontId="5" fillId="22" borderId="31" xfId="0" applyNumberFormat="1" applyFont="1" applyFill="1" applyBorder="1" applyAlignment="1" applyProtection="1">
      <alignment horizontal="right"/>
      <protection locked="0"/>
    </xf>
    <xf numFmtId="174" fontId="35" fillId="2" borderId="6" xfId="0" applyNumberFormat="1" applyFont="1" applyFill="1" applyBorder="1" applyAlignment="1" applyProtection="1">
      <alignment horizontal="right"/>
      <protection locked="0"/>
    </xf>
    <xf numFmtId="174" fontId="5" fillId="2" borderId="7" xfId="0" applyNumberFormat="1" applyFont="1" applyFill="1" applyBorder="1" applyAlignment="1" applyProtection="1">
      <alignment horizontal="right"/>
      <protection locked="0"/>
    </xf>
    <xf numFmtId="4" fontId="5" fillId="2" borderId="31" xfId="143" applyNumberFormat="1" applyFont="1" applyFill="1" applyBorder="1" applyAlignment="1" applyProtection="1">
      <alignment horizontal="right"/>
      <protection locked="0"/>
    </xf>
    <xf numFmtId="4" fontId="5" fillId="2" borderId="31" xfId="0" applyNumberFormat="1" applyFont="1" applyFill="1" applyBorder="1" applyAlignment="1" applyProtection="1">
      <protection locked="0"/>
    </xf>
    <xf numFmtId="2" fontId="5" fillId="22" borderId="31" xfId="0" applyNumberFormat="1" applyFont="1" applyFill="1" applyBorder="1" applyAlignment="1" applyProtection="1">
      <alignment vertical="top"/>
      <protection locked="0"/>
    </xf>
    <xf numFmtId="4" fontId="5" fillId="2" borderId="31" xfId="9" applyNumberFormat="1" applyFont="1" applyFill="1" applyBorder="1" applyAlignment="1" applyProtection="1">
      <alignment vertical="center"/>
      <protection locked="0"/>
    </xf>
    <xf numFmtId="183" fontId="6" fillId="2" borderId="31" xfId="10" applyNumberFormat="1" applyFont="1" applyFill="1" applyBorder="1" applyAlignment="1" applyProtection="1">
      <alignment vertical="center"/>
      <protection locked="0"/>
    </xf>
    <xf numFmtId="4" fontId="5" fillId="2" borderId="31" xfId="0" applyNumberFormat="1" applyFont="1" applyFill="1" applyBorder="1" applyAlignment="1" applyProtection="1">
      <alignment horizontal="right" wrapText="1"/>
      <protection locked="0"/>
    </xf>
    <xf numFmtId="174" fontId="5" fillId="2" borderId="31" xfId="0" applyNumberFormat="1" applyFont="1" applyFill="1" applyBorder="1" applyAlignment="1" applyProtection="1">
      <alignment horizontal="right" vertical="top"/>
      <protection locked="0"/>
    </xf>
    <xf numFmtId="174" fontId="11" fillId="2" borderId="31" xfId="0" applyNumberFormat="1" applyFont="1" applyFill="1" applyBorder="1" applyAlignment="1" applyProtection="1">
      <alignment horizontal="right"/>
      <protection locked="0"/>
    </xf>
    <xf numFmtId="4" fontId="11" fillId="2" borderId="31" xfId="0" applyNumberFormat="1" applyFont="1" applyFill="1" applyBorder="1" applyAlignment="1" applyProtection="1">
      <alignment horizontal="right"/>
      <protection locked="0"/>
    </xf>
    <xf numFmtId="4" fontId="11" fillId="2" borderId="31" xfId="1" applyNumberFormat="1" applyFont="1" applyFill="1" applyBorder="1" applyProtection="1">
      <protection locked="0"/>
    </xf>
    <xf numFmtId="174" fontId="48" fillId="2" borderId="31" xfId="1" applyNumberFormat="1" applyFont="1" applyFill="1" applyBorder="1" applyAlignment="1" applyProtection="1">
      <alignment horizontal="right"/>
      <protection locked="0"/>
    </xf>
    <xf numFmtId="174" fontId="48" fillId="2" borderId="3" xfId="1" applyNumberFormat="1" applyFont="1" applyFill="1" applyBorder="1" applyAlignment="1" applyProtection="1">
      <alignment horizontal="right"/>
      <protection locked="0"/>
    </xf>
    <xf numFmtId="174" fontId="11" fillId="2" borderId="3" xfId="0" applyNumberFormat="1" applyFont="1" applyFill="1" applyBorder="1" applyAlignment="1" applyProtection="1">
      <alignment horizontal="right"/>
      <protection locked="0"/>
    </xf>
    <xf numFmtId="4" fontId="11" fillId="2" borderId="3" xfId="1" applyNumberFormat="1" applyFont="1" applyFill="1" applyBorder="1" applyProtection="1">
      <protection locked="0"/>
    </xf>
    <xf numFmtId="170" fontId="48" fillId="2" borderId="31" xfId="1" applyFont="1" applyFill="1" applyBorder="1" applyAlignment="1" applyProtection="1">
      <alignment horizontal="center" vertical="center"/>
      <protection locked="0"/>
    </xf>
    <xf numFmtId="174" fontId="5" fillId="2" borderId="7" xfId="0" applyNumberFormat="1" applyFont="1" applyFill="1" applyBorder="1" applyAlignment="1" applyProtection="1">
      <alignment horizontal="right" vertical="center"/>
      <protection locked="0"/>
    </xf>
    <xf numFmtId="0" fontId="11" fillId="2" borderId="31" xfId="0" applyFont="1" applyFill="1" applyBorder="1" applyProtection="1">
      <protection locked="0"/>
    </xf>
    <xf numFmtId="4" fontId="5" fillId="2" borderId="3" xfId="0" applyNumberFormat="1" applyFont="1" applyFill="1" applyBorder="1" applyAlignment="1" applyProtection="1">
      <alignment vertical="justify" wrapText="1"/>
      <protection locked="0"/>
    </xf>
    <xf numFmtId="4" fontId="5" fillId="2" borderId="3" xfId="0" applyNumberFormat="1" applyFont="1" applyFill="1" applyBorder="1" applyProtection="1">
      <protection locked="0"/>
    </xf>
    <xf numFmtId="4" fontId="5" fillId="2" borderId="3" xfId="0" applyNumberFormat="1" applyFont="1" applyFill="1" applyBorder="1" applyAlignment="1" applyProtection="1">
      <alignment vertical="top"/>
      <protection locked="0"/>
    </xf>
    <xf numFmtId="4" fontId="10" fillId="2" borderId="31" xfId="0" applyNumberFormat="1" applyFont="1" applyFill="1" applyBorder="1" applyProtection="1">
      <protection locked="0"/>
    </xf>
    <xf numFmtId="4" fontId="6" fillId="2" borderId="31" xfId="1" applyNumberFormat="1" applyFont="1" applyFill="1" applyBorder="1" applyAlignment="1" applyProtection="1">
      <protection locked="0"/>
    </xf>
    <xf numFmtId="4" fontId="6" fillId="2" borderId="31" xfId="5" applyNumberFormat="1" applyFont="1" applyFill="1" applyBorder="1" applyAlignment="1" applyProtection="1">
      <alignment horizontal="center"/>
      <protection locked="0"/>
    </xf>
    <xf numFmtId="4" fontId="5" fillId="2" borderId="31" xfId="10" applyNumberFormat="1" applyFont="1" applyFill="1" applyBorder="1" applyAlignment="1" applyProtection="1">
      <alignment horizontal="right" vertical="justify"/>
      <protection locked="0"/>
    </xf>
    <xf numFmtId="4" fontId="6" fillId="2" borderId="31" xfId="10" applyNumberFormat="1" applyFont="1" applyFill="1" applyBorder="1" applyAlignment="1" applyProtection="1">
      <alignment vertical="justify"/>
      <protection locked="0"/>
    </xf>
    <xf numFmtId="4" fontId="6" fillId="2" borderId="31" xfId="10" applyNumberFormat="1" applyFont="1" applyFill="1" applyBorder="1" applyAlignment="1" applyProtection="1">
      <alignment vertical="top"/>
      <protection locked="0"/>
    </xf>
    <xf numFmtId="4" fontId="5" fillId="2" borderId="7" xfId="10" applyNumberFormat="1" applyFont="1" applyFill="1" applyBorder="1" applyAlignment="1" applyProtection="1">
      <alignment horizontal="right" vertical="top"/>
      <protection locked="0"/>
    </xf>
    <xf numFmtId="4" fontId="5" fillId="2" borderId="3" xfId="10" applyNumberFormat="1" applyFont="1" applyFill="1" applyBorder="1" applyAlignment="1" applyProtection="1">
      <alignment horizontal="right" vertical="top"/>
      <protection locked="0"/>
    </xf>
    <xf numFmtId="4" fontId="5" fillId="2" borderId="31" xfId="10" applyNumberFormat="1" applyFont="1" applyFill="1" applyBorder="1" applyAlignment="1" applyProtection="1">
      <alignment horizontal="right" vertical="top" wrapText="1"/>
      <protection locked="0"/>
    </xf>
    <xf numFmtId="0" fontId="5" fillId="2" borderId="31" xfId="5" applyFont="1" applyFill="1" applyBorder="1" applyProtection="1">
      <protection locked="0"/>
    </xf>
    <xf numFmtId="4" fontId="5" fillId="2" borderId="31" xfId="0" applyNumberFormat="1" applyFont="1" applyFill="1" applyBorder="1" applyAlignment="1" applyProtection="1">
      <alignment vertical="top" wrapText="1"/>
      <protection locked="0"/>
    </xf>
    <xf numFmtId="4" fontId="35" fillId="2" borderId="3" xfId="10" applyNumberFormat="1" applyFont="1" applyFill="1" applyBorder="1" applyAlignment="1" applyProtection="1">
      <alignment horizontal="right" vertical="top"/>
      <protection locked="0"/>
    </xf>
    <xf numFmtId="4" fontId="5" fillId="2" borderId="31" xfId="5" applyNumberFormat="1" applyFont="1" applyFill="1" applyBorder="1" applyProtection="1">
      <protection locked="0"/>
    </xf>
    <xf numFmtId="4" fontId="7" fillId="2" borderId="31" xfId="1" applyNumberFormat="1" applyFont="1" applyFill="1" applyBorder="1" applyAlignment="1" applyProtection="1">
      <protection locked="0"/>
    </xf>
    <xf numFmtId="174" fontId="7" fillId="2" borderId="31" xfId="0" applyNumberFormat="1" applyFont="1" applyFill="1" applyBorder="1" applyAlignment="1" applyProtection="1">
      <alignment horizontal="right" vertical="center"/>
      <protection locked="0"/>
    </xf>
    <xf numFmtId="4" fontId="5" fillId="2" borderId="31" xfId="0" applyNumberFormat="1" applyFont="1" applyFill="1" applyBorder="1" applyAlignment="1" applyProtection="1">
      <alignment vertical="justify" wrapText="1"/>
      <protection locked="0"/>
    </xf>
    <xf numFmtId="43" fontId="5" fillId="2" borderId="31" xfId="6" applyFont="1" applyFill="1" applyBorder="1" applyAlignment="1" applyProtection="1">
      <alignment horizontal="right" vertical="justify" wrapText="1"/>
      <protection locked="0"/>
    </xf>
    <xf numFmtId="43" fontId="5" fillId="2" borderId="31" xfId="6" applyFont="1" applyFill="1" applyBorder="1" applyAlignment="1" applyProtection="1">
      <alignment horizontal="right" vertical="center" wrapText="1"/>
      <protection locked="0"/>
    </xf>
    <xf numFmtId="43" fontId="5" fillId="2" borderId="31" xfId="198" applyFont="1" applyFill="1" applyBorder="1" applyAlignment="1" applyProtection="1">
      <alignment horizontal="center" vertical="center" wrapText="1"/>
      <protection locked="0"/>
    </xf>
    <xf numFmtId="43" fontId="5" fillId="2" borderId="31" xfId="198" applyFont="1" applyFill="1" applyBorder="1" applyAlignment="1" applyProtection="1">
      <alignment horizontal="center" vertical="justify" wrapText="1"/>
      <protection locked="0"/>
    </xf>
    <xf numFmtId="174" fontId="5" fillId="2" borderId="31" xfId="0" applyNumberFormat="1" applyFont="1" applyFill="1" applyBorder="1" applyAlignment="1" applyProtection="1">
      <alignment vertical="top"/>
      <protection locked="0"/>
    </xf>
    <xf numFmtId="4" fontId="5" fillId="2" borderId="31" xfId="0" applyNumberFormat="1" applyFont="1" applyFill="1" applyBorder="1" applyAlignment="1" applyProtection="1">
      <alignment vertical="top"/>
      <protection locked="0"/>
    </xf>
    <xf numFmtId="43" fontId="5" fillId="2" borderId="31" xfId="198" applyFont="1" applyFill="1" applyBorder="1" applyAlignment="1" applyProtection="1">
      <alignment horizontal="center"/>
      <protection locked="0"/>
    </xf>
    <xf numFmtId="0" fontId="5" fillId="2" borderId="31" xfId="5" applyFont="1" applyFill="1" applyBorder="1" applyAlignment="1" applyProtection="1">
      <alignment vertical="top" wrapText="1"/>
      <protection locked="0"/>
    </xf>
    <xf numFmtId="174" fontId="5" fillId="2" borderId="3" xfId="0" applyNumberFormat="1" applyFont="1" applyFill="1" applyBorder="1" applyProtection="1">
      <protection locked="0"/>
    </xf>
    <xf numFmtId="174" fontId="5" fillId="2" borderId="3" xfId="0" applyNumberFormat="1" applyFont="1" applyFill="1" applyBorder="1" applyAlignment="1" applyProtection="1">
      <alignment vertical="center" wrapText="1"/>
      <protection locked="0"/>
    </xf>
    <xf numFmtId="174" fontId="5" fillId="2" borderId="7" xfId="0" applyNumberFormat="1" applyFont="1" applyFill="1" applyBorder="1" applyProtection="1">
      <protection locked="0"/>
    </xf>
    <xf numFmtId="4" fontId="5" fillId="2" borderId="31" xfId="1" applyNumberFormat="1" applyFont="1" applyFill="1" applyBorder="1" applyAlignment="1" applyProtection="1">
      <alignment wrapText="1"/>
      <protection locked="0"/>
    </xf>
    <xf numFmtId="174" fontId="5" fillId="2" borderId="31" xfId="0" applyNumberFormat="1" applyFont="1" applyFill="1" applyBorder="1" applyAlignment="1" applyProtection="1">
      <alignment vertical="justify" wrapText="1"/>
      <protection locked="0"/>
    </xf>
    <xf numFmtId="4" fontId="5" fillId="2" borderId="31" xfId="10" applyNumberFormat="1" applyFont="1" applyFill="1" applyBorder="1" applyAlignment="1" applyProtection="1">
      <alignment horizontal="right" vertical="justify" wrapText="1"/>
      <protection locked="0"/>
    </xf>
    <xf numFmtId="174" fontId="35" fillId="2" borderId="31" xfId="0" applyNumberFormat="1" applyFont="1" applyFill="1" applyBorder="1" applyAlignment="1" applyProtection="1">
      <alignment vertical="justify" wrapText="1"/>
      <protection locked="0"/>
    </xf>
    <xf numFmtId="174" fontId="5" fillId="2" borderId="31" xfId="0" applyNumberFormat="1" applyFont="1" applyFill="1" applyBorder="1" applyAlignment="1" applyProtection="1">
      <alignment vertical="center"/>
      <protection locked="0"/>
    </xf>
    <xf numFmtId="0" fontId="5" fillId="2" borderId="31" xfId="4" applyFont="1" applyFill="1" applyBorder="1" applyAlignment="1" applyProtection="1">
      <alignment vertical="top" wrapText="1"/>
      <protection locked="0"/>
    </xf>
    <xf numFmtId="0" fontId="5" fillId="2" borderId="0" xfId="4" applyFont="1" applyFill="1" applyBorder="1" applyAlignment="1" applyProtection="1">
      <alignment vertical="top" wrapText="1"/>
      <protection locked="0"/>
    </xf>
    <xf numFmtId="174" fontId="35" fillId="2" borderId="31" xfId="0" applyNumberFormat="1" applyFont="1" applyFill="1" applyBorder="1" applyProtection="1">
      <protection locked="0"/>
    </xf>
    <xf numFmtId="174" fontId="35" fillId="2" borderId="16" xfId="0" applyNumberFormat="1" applyFont="1" applyFill="1" applyBorder="1" applyProtection="1">
      <protection locked="0"/>
    </xf>
    <xf numFmtId="174" fontId="35" fillId="2" borderId="3" xfId="0" applyNumberFormat="1" applyFont="1" applyFill="1" applyBorder="1" applyProtection="1">
      <protection locked="0"/>
    </xf>
    <xf numFmtId="174" fontId="5" fillId="2" borderId="31" xfId="0" applyNumberFormat="1" applyFont="1" applyFill="1" applyBorder="1" applyAlignment="1" applyProtection="1">
      <alignment vertical="top" wrapText="1"/>
      <protection locked="0"/>
    </xf>
    <xf numFmtId="4" fontId="14" fillId="2" borderId="31" xfId="0" applyNumberFormat="1" applyFont="1" applyFill="1" applyBorder="1" applyAlignment="1" applyProtection="1">
      <alignment horizontal="right" vertical="center" wrapText="1"/>
      <protection locked="0"/>
    </xf>
    <xf numFmtId="174" fontId="5" fillId="2" borderId="31" xfId="3" applyNumberFormat="1" applyFont="1" applyFill="1" applyBorder="1" applyAlignment="1" applyProtection="1">
      <alignment vertical="top" wrapText="1"/>
      <protection locked="0"/>
    </xf>
    <xf numFmtId="172" fontId="6" fillId="2" borderId="31" xfId="0" applyNumberFormat="1" applyFont="1" applyFill="1" applyBorder="1" applyAlignment="1" applyProtection="1">
      <alignment horizontal="right"/>
      <protection locked="0"/>
    </xf>
    <xf numFmtId="174" fontId="5" fillId="2" borderId="31" xfId="228" applyNumberFormat="1" applyFont="1" applyFill="1" applyBorder="1" applyAlignment="1" applyProtection="1">
      <alignment vertical="top"/>
      <protection locked="0"/>
    </xf>
    <xf numFmtId="4" fontId="5" fillId="2" borderId="31" xfId="389" applyNumberFormat="1" applyFont="1" applyFill="1" applyBorder="1" applyAlignment="1" applyProtection="1">
      <alignment vertical="top" wrapText="1"/>
      <protection locked="0"/>
    </xf>
    <xf numFmtId="4" fontId="5" fillId="2" borderId="31" xfId="6" applyNumberFormat="1" applyFont="1" applyFill="1" applyBorder="1" applyAlignment="1" applyProtection="1">
      <alignment horizontal="right" vertical="top" wrapText="1"/>
      <protection locked="0"/>
    </xf>
    <xf numFmtId="174" fontId="5" fillId="2" borderId="31" xfId="389" applyNumberFormat="1" applyFont="1" applyFill="1" applyBorder="1" applyAlignment="1" applyProtection="1">
      <alignment vertical="top" wrapText="1"/>
      <protection locked="0"/>
    </xf>
    <xf numFmtId="4" fontId="5" fillId="2" borderId="31" xfId="160" applyNumberFormat="1" applyFont="1" applyFill="1" applyBorder="1" applyAlignment="1" applyProtection="1">
      <alignment vertical="top"/>
      <protection locked="0"/>
    </xf>
    <xf numFmtId="174" fontId="5" fillId="2" borderId="31" xfId="210" applyNumberFormat="1" applyFont="1" applyFill="1" applyBorder="1" applyAlignment="1" applyProtection="1">
      <alignment vertical="top"/>
      <protection locked="0"/>
    </xf>
    <xf numFmtId="4" fontId="5" fillId="2" borderId="31" xfId="235" applyNumberFormat="1" applyFont="1" applyFill="1" applyBorder="1" applyAlignment="1" applyProtection="1">
      <protection locked="0"/>
    </xf>
    <xf numFmtId="43" fontId="5" fillId="2" borderId="31" xfId="198" applyFont="1" applyFill="1" applyBorder="1" applyAlignment="1" applyProtection="1">
      <alignment horizontal="right" vertical="center"/>
      <protection locked="0"/>
    </xf>
    <xf numFmtId="4" fontId="5" fillId="2" borderId="31" xfId="235" applyNumberFormat="1" applyFont="1" applyFill="1" applyBorder="1" applyAlignment="1" applyProtection="1">
      <alignment vertical="center"/>
      <protection locked="0"/>
    </xf>
    <xf numFmtId="43" fontId="5" fillId="2" borderId="31" xfId="198" applyFont="1" applyFill="1" applyBorder="1" applyAlignment="1" applyProtection="1">
      <alignment horizontal="right"/>
      <protection locked="0"/>
    </xf>
    <xf numFmtId="43" fontId="48" fillId="2" borderId="31" xfId="198" applyFont="1" applyFill="1" applyBorder="1" applyAlignment="1" applyProtection="1">
      <alignment horizontal="right"/>
      <protection locked="0"/>
    </xf>
    <xf numFmtId="174" fontId="5" fillId="22" borderId="3" xfId="0" applyNumberFormat="1" applyFont="1" applyFill="1" applyBorder="1" applyAlignment="1" applyProtection="1">
      <alignment vertical="top" wrapText="1"/>
      <protection locked="0"/>
    </xf>
    <xf numFmtId="174" fontId="5" fillId="2" borderId="3" xfId="0" applyNumberFormat="1" applyFont="1" applyFill="1" applyBorder="1" applyAlignment="1" applyProtection="1">
      <alignment vertical="top" wrapText="1"/>
      <protection locked="0"/>
    </xf>
    <xf numFmtId="4" fontId="5" fillId="65" borderId="7" xfId="0" applyNumberFormat="1" applyFont="1" applyFill="1" applyBorder="1" applyAlignment="1" applyProtection="1">
      <protection locked="0"/>
    </xf>
    <xf numFmtId="174" fontId="6" fillId="65" borderId="7" xfId="0" applyNumberFormat="1" applyFont="1" applyFill="1" applyBorder="1" applyProtection="1">
      <protection locked="0"/>
    </xf>
    <xf numFmtId="4" fontId="5" fillId="2" borderId="3" xfId="0" applyNumberFormat="1" applyFont="1" applyFill="1" applyBorder="1" applyAlignment="1" applyProtection="1">
      <protection locked="0"/>
    </xf>
    <xf numFmtId="4" fontId="6" fillId="2" borderId="16" xfId="0" applyNumberFormat="1" applyFont="1" applyFill="1" applyBorder="1" applyProtection="1">
      <protection locked="0"/>
    </xf>
    <xf numFmtId="0" fontId="5" fillId="2" borderId="3" xfId="0" applyFont="1" applyFill="1" applyBorder="1" applyAlignment="1" applyProtection="1">
      <protection locked="0"/>
    </xf>
    <xf numFmtId="43" fontId="5" fillId="2" borderId="16" xfId="0" applyNumberFormat="1" applyFont="1" applyFill="1" applyBorder="1" applyProtection="1">
      <protection locked="0"/>
    </xf>
    <xf numFmtId="43" fontId="5" fillId="2" borderId="3" xfId="227" applyFont="1" applyFill="1" applyBorder="1" applyAlignment="1" applyProtection="1">
      <alignment horizontal="center"/>
      <protection locked="0"/>
    </xf>
    <xf numFmtId="43" fontId="5" fillId="2" borderId="3" xfId="227" applyFont="1" applyFill="1" applyBorder="1" applyAlignment="1" applyProtection="1">
      <alignment horizontal="right"/>
      <protection locked="0"/>
    </xf>
    <xf numFmtId="174" fontId="48" fillId="2" borderId="3" xfId="0" applyNumberFormat="1" applyFont="1" applyFill="1" applyBorder="1" applyAlignment="1" applyProtection="1">
      <alignment vertical="top" wrapText="1"/>
      <protection locked="0"/>
    </xf>
    <xf numFmtId="174" fontId="48" fillId="2" borderId="31" xfId="0" applyNumberFormat="1" applyFont="1" applyFill="1" applyBorder="1" applyAlignment="1" applyProtection="1">
      <alignment vertical="top" wrapText="1"/>
      <protection locked="0"/>
    </xf>
    <xf numFmtId="4" fontId="5" fillId="2" borderId="3" xfId="10" applyNumberFormat="1" applyFont="1" applyFill="1" applyBorder="1" applyProtection="1">
      <protection locked="0"/>
    </xf>
    <xf numFmtId="174" fontId="6" fillId="22" borderId="31" xfId="230" applyNumberFormat="1" applyFont="1" applyFill="1" applyBorder="1" applyAlignment="1" applyProtection="1">
      <alignment horizontal="right" vertical="top" wrapText="1"/>
      <protection locked="0"/>
    </xf>
    <xf numFmtId="174" fontId="5" fillId="2" borderId="31" xfId="230" applyNumberFormat="1" applyFont="1" applyFill="1" applyBorder="1" applyAlignment="1" applyProtection="1">
      <alignment horizontal="right" vertical="top" wrapText="1"/>
      <protection locked="0"/>
    </xf>
    <xf numFmtId="174" fontId="6" fillId="2" borderId="16" xfId="230" applyNumberFormat="1" applyFont="1" applyFill="1" applyBorder="1" applyAlignment="1" applyProtection="1">
      <alignment horizontal="right" vertical="top" wrapText="1"/>
      <protection locked="0"/>
    </xf>
    <xf numFmtId="4" fontId="6" fillId="65" borderId="5" xfId="0" applyNumberFormat="1" applyFont="1" applyFill="1" applyBorder="1" applyAlignment="1" applyProtection="1">
      <alignment vertical="top" wrapText="1"/>
      <protection locked="0"/>
    </xf>
    <xf numFmtId="43" fontId="5" fillId="21" borderId="39" xfId="720" applyFont="1" applyFill="1" applyBorder="1" applyProtection="1">
      <protection locked="0"/>
    </xf>
    <xf numFmtId="4" fontId="52" fillId="22" borderId="0" xfId="64" applyNumberFormat="1" applyFont="1" applyFill="1" applyBorder="1" applyAlignment="1"/>
    <xf numFmtId="4" fontId="52" fillId="4" borderId="0" xfId="64" applyNumberFormat="1" applyFont="1" applyFill="1" applyBorder="1" applyAlignment="1"/>
    <xf numFmtId="4" fontId="52" fillId="2" borderId="0" xfId="64" applyNumberFormat="1" applyFont="1" applyFill="1" applyBorder="1" applyAlignment="1"/>
    <xf numFmtId="2" fontId="50" fillId="2" borderId="0" xfId="0" applyNumberFormat="1" applyFont="1" applyFill="1" applyBorder="1"/>
    <xf numFmtId="2" fontId="50" fillId="3" borderId="0" xfId="0" applyNumberFormat="1" applyFont="1" applyFill="1" applyBorder="1"/>
    <xf numFmtId="2" fontId="14" fillId="40" borderId="0" xfId="0" applyNumberFormat="1" applyFont="1" applyFill="1" applyBorder="1"/>
    <xf numFmtId="2" fontId="14" fillId="40" borderId="0" xfId="0" applyNumberFormat="1" applyFont="1" applyFill="1" applyBorder="1" applyAlignment="1">
      <alignment vertical="top" wrapText="1"/>
    </xf>
    <xf numFmtId="0" fontId="11" fillId="21" borderId="0" xfId="0" applyFont="1" applyFill="1" applyBorder="1" applyAlignment="1">
      <alignment horizontal="left"/>
    </xf>
    <xf numFmtId="0" fontId="10" fillId="21" borderId="0" xfId="0" applyFont="1" applyFill="1" applyBorder="1" applyAlignment="1">
      <alignment horizontal="left"/>
    </xf>
    <xf numFmtId="0" fontId="11" fillId="21" borderId="0" xfId="0" applyFont="1" applyFill="1" applyBorder="1" applyAlignment="1">
      <alignment horizontal="left" vertical="justify"/>
    </xf>
    <xf numFmtId="4" fontId="11" fillId="21" borderId="0" xfId="0" applyNumberFormat="1" applyFont="1" applyFill="1" applyBorder="1" applyAlignment="1">
      <alignment horizontal="right"/>
    </xf>
    <xf numFmtId="4" fontId="11" fillId="21" borderId="0" xfId="0" applyNumberFormat="1" applyFont="1" applyFill="1" applyBorder="1" applyAlignment="1">
      <alignment horizontal="center"/>
    </xf>
    <xf numFmtId="174" fontId="11" fillId="21" borderId="0" xfId="0" applyNumberFormat="1" applyFont="1" applyFill="1" applyBorder="1" applyAlignment="1">
      <alignment horizontal="right"/>
    </xf>
    <xf numFmtId="4" fontId="11" fillId="21" borderId="0" xfId="0" applyNumberFormat="1" applyFont="1" applyFill="1" applyBorder="1" applyAlignment="1">
      <alignment horizontal="right" vertical="justify"/>
    </xf>
    <xf numFmtId="4" fontId="11" fillId="21" borderId="0" xfId="0" applyNumberFormat="1" applyFont="1" applyFill="1" applyBorder="1" applyAlignment="1">
      <alignment horizontal="center" vertical="justify"/>
    </xf>
    <xf numFmtId="174" fontId="11" fillId="21" borderId="0" xfId="0" applyNumberFormat="1" applyFont="1" applyFill="1" applyBorder="1" applyAlignment="1">
      <alignment horizontal="right" vertical="justify"/>
    </xf>
    <xf numFmtId="4" fontId="11" fillId="21" borderId="0" xfId="201" applyNumberFormat="1" applyFont="1" applyFill="1" applyBorder="1"/>
    <xf numFmtId="0" fontId="51" fillId="2" borderId="0" xfId="710" applyFont="1" applyFill="1" applyBorder="1" applyAlignment="1">
      <alignment vertical="top"/>
    </xf>
    <xf numFmtId="43" fontId="5" fillId="21" borderId="40" xfId="720" applyFont="1" applyFill="1" applyBorder="1" applyProtection="1">
      <protection locked="0"/>
    </xf>
    <xf numFmtId="194" fontId="5" fillId="2" borderId="7" xfId="0" applyNumberFormat="1" applyFont="1" applyFill="1" applyBorder="1" applyAlignment="1" applyProtection="1">
      <alignment horizontal="right"/>
    </xf>
    <xf numFmtId="0" fontId="5" fillId="2" borderId="7" xfId="0" applyNumberFormat="1" applyFont="1" applyFill="1" applyBorder="1" applyAlignment="1" applyProtection="1">
      <alignment horizontal="right"/>
    </xf>
    <xf numFmtId="194" fontId="48" fillId="2" borderId="7" xfId="0" applyNumberFormat="1" applyFont="1" applyFill="1" applyBorder="1" applyAlignment="1" applyProtection="1">
      <alignment horizontal="right" wrapText="1"/>
    </xf>
    <xf numFmtId="0" fontId="48" fillId="2" borderId="7" xfId="0" applyFont="1" applyFill="1" applyBorder="1" applyAlignment="1" applyProtection="1">
      <alignment vertical="justify" wrapText="1"/>
    </xf>
    <xf numFmtId="174" fontId="48" fillId="2" borderId="7" xfId="1" applyNumberFormat="1" applyFont="1" applyFill="1" applyBorder="1" applyAlignment="1" applyProtection="1">
      <alignment horizontal="right" vertical="justify" wrapText="1"/>
    </xf>
    <xf numFmtId="0" fontId="48" fillId="2" borderId="7" xfId="0" applyFont="1" applyFill="1" applyBorder="1" applyAlignment="1" applyProtection="1">
      <alignment horizontal="center" vertical="justify" wrapText="1"/>
    </xf>
    <xf numFmtId="174" fontId="48" fillId="2" borderId="7" xfId="1" applyNumberFormat="1" applyFont="1" applyFill="1" applyBorder="1" applyAlignment="1" applyProtection="1">
      <alignment horizontal="right" vertical="justify" wrapText="1"/>
      <protection locked="0"/>
    </xf>
    <xf numFmtId="39" fontId="5" fillId="2" borderId="31" xfId="226" applyFont="1" applyFill="1" applyBorder="1" applyAlignment="1" applyProtection="1">
      <alignment vertical="center" wrapText="1"/>
      <protection locked="0"/>
    </xf>
    <xf numFmtId="0" fontId="11" fillId="2" borderId="7" xfId="0" applyNumberFormat="1" applyFont="1" applyFill="1" applyBorder="1" applyAlignment="1" applyProtection="1">
      <alignment vertical="top" wrapText="1"/>
    </xf>
    <xf numFmtId="4" fontId="5" fillId="2" borderId="7" xfId="10" applyNumberFormat="1" applyFont="1" applyFill="1" applyBorder="1" applyAlignment="1" applyProtection="1">
      <alignment vertical="center" wrapText="1"/>
    </xf>
    <xf numFmtId="4" fontId="5" fillId="2" borderId="7" xfId="10" applyNumberFormat="1" applyFont="1" applyFill="1" applyBorder="1" applyAlignment="1" applyProtection="1">
      <alignment horizontal="right" vertical="center" wrapText="1"/>
      <protection locked="0"/>
    </xf>
    <xf numFmtId="0" fontId="5" fillId="2" borderId="7" xfId="0" applyFont="1" applyFill="1" applyBorder="1" applyAlignment="1" applyProtection="1">
      <alignment horizontal="left" wrapText="1"/>
    </xf>
    <xf numFmtId="178" fontId="5" fillId="2" borderId="7" xfId="0" applyNumberFormat="1" applyFont="1" applyFill="1" applyBorder="1" applyAlignment="1" applyProtection="1">
      <alignment horizontal="right"/>
    </xf>
    <xf numFmtId="4" fontId="5" fillId="2" borderId="7" xfId="0" applyNumberFormat="1" applyFont="1" applyFill="1" applyBorder="1" applyAlignment="1" applyProtection="1">
      <alignment horizontal="right" vertical="top" wrapText="1"/>
    </xf>
    <xf numFmtId="174" fontId="5" fillId="2" borderId="7" xfId="0" applyNumberFormat="1" applyFont="1" applyFill="1" applyBorder="1" applyAlignment="1" applyProtection="1">
      <alignment horizontal="center" vertical="top" wrapText="1"/>
    </xf>
    <xf numFmtId="43" fontId="5" fillId="2" borderId="7" xfId="6" applyFont="1" applyFill="1" applyBorder="1" applyAlignment="1" applyProtection="1">
      <alignment horizontal="right" vertical="top" wrapText="1"/>
      <protection locked="0"/>
    </xf>
    <xf numFmtId="1" fontId="6" fillId="2" borderId="31" xfId="0" applyNumberFormat="1" applyFont="1" applyFill="1" applyBorder="1" applyAlignment="1" applyProtection="1">
      <alignment horizontal="right" wrapText="1"/>
    </xf>
    <xf numFmtId="0" fontId="6" fillId="2" borderId="31" xfId="0" applyFont="1" applyFill="1" applyBorder="1" applyAlignment="1" applyProtection="1">
      <alignment horizontal="left" vertical="justify" wrapText="1"/>
    </xf>
    <xf numFmtId="0" fontId="6" fillId="2" borderId="0" xfId="2" applyFont="1" applyFill="1" applyBorder="1" applyAlignment="1">
      <alignment horizontal="center" vertical="top" wrapText="1"/>
    </xf>
    <xf numFmtId="0" fontId="5" fillId="2" borderId="0" xfId="0" quotePrefix="1" applyFont="1" applyFill="1" applyBorder="1" applyAlignment="1">
      <alignment horizontal="left" vertical="center" wrapText="1"/>
    </xf>
    <xf numFmtId="0" fontId="5" fillId="2" borderId="0" xfId="0" quotePrefix="1" applyFont="1" applyFill="1" applyBorder="1" applyAlignment="1">
      <alignment horizontal="left" vertical="center"/>
    </xf>
    <xf numFmtId="0" fontId="35" fillId="2" borderId="31" xfId="0" applyNumberFormat="1" applyFont="1" applyFill="1" applyBorder="1" applyAlignment="1" applyProtection="1">
      <alignment vertical="top" wrapText="1"/>
    </xf>
    <xf numFmtId="4" fontId="35" fillId="2" borderId="31" xfId="0" applyNumberFormat="1" applyFont="1" applyFill="1" applyBorder="1" applyAlignment="1" applyProtection="1">
      <alignment horizontal="right" vertical="top"/>
    </xf>
    <xf numFmtId="4" fontId="35" fillId="2" borderId="7" xfId="0" applyNumberFormat="1" applyFont="1" applyFill="1" applyBorder="1" applyAlignment="1" applyProtection="1">
      <alignment horizontal="right" vertical="top"/>
    </xf>
    <xf numFmtId="172" fontId="35" fillId="2" borderId="7" xfId="0" applyNumberFormat="1" applyFont="1" applyFill="1" applyBorder="1" applyAlignment="1" applyProtection="1">
      <alignment horizontal="right" vertical="center" wrapText="1"/>
    </xf>
    <xf numFmtId="0" fontId="35" fillId="2" borderId="7" xfId="0" applyNumberFormat="1" applyFont="1" applyFill="1" applyBorder="1" applyAlignment="1" applyProtection="1">
      <alignment vertical="top" wrapText="1"/>
    </xf>
    <xf numFmtId="4" fontId="35" fillId="2" borderId="7" xfId="0" applyNumberFormat="1" applyFont="1" applyFill="1" applyBorder="1" applyAlignment="1" applyProtection="1">
      <alignment horizontal="center" vertical="top"/>
    </xf>
    <xf numFmtId="3" fontId="35" fillId="2" borderId="31" xfId="9" applyNumberFormat="1" applyFont="1" applyFill="1" applyBorder="1" applyAlignment="1" applyProtection="1">
      <alignment horizontal="right" vertical="center" wrapText="1"/>
    </xf>
    <xf numFmtId="49" fontId="35" fillId="2" borderId="31" xfId="9" applyNumberFormat="1" applyFont="1" applyFill="1" applyBorder="1" applyAlignment="1" applyProtection="1">
      <alignment horizontal="left" vertical="center" wrapText="1"/>
    </xf>
    <xf numFmtId="4" fontId="35" fillId="2" borderId="31" xfId="9" applyNumberFormat="1" applyFont="1" applyFill="1" applyBorder="1" applyAlignment="1" applyProtection="1">
      <alignment horizontal="right" vertical="center" wrapText="1"/>
    </xf>
    <xf numFmtId="39" fontId="35" fillId="2" borderId="31" xfId="9" applyNumberFormat="1" applyFont="1" applyFill="1" applyBorder="1" applyAlignment="1" applyProtection="1">
      <alignment horizontal="center" vertical="center"/>
    </xf>
    <xf numFmtId="4" fontId="35" fillId="2" borderId="31" xfId="9" applyNumberFormat="1" applyFont="1" applyFill="1" applyBorder="1" applyAlignment="1" applyProtection="1">
      <alignment vertical="center"/>
      <protection locked="0"/>
    </xf>
    <xf numFmtId="43" fontId="35" fillId="21" borderId="39" xfId="720" applyFont="1" applyFill="1" applyBorder="1" applyAlignment="1" applyProtection="1">
      <alignment vertical="center"/>
      <protection locked="0"/>
    </xf>
  </cellXfs>
  <cellStyles count="721">
    <cellStyle name="_x000d__x000a_JournalTemplate=C:\COMFO\CTALK\JOURSTD.TPL_x000d__x000a_LbStateAddress=3 3 0 251 1 89 2 311_x000d__x000a_LbStateJou" xfId="241" xr:uid="{00000000-0005-0000-0000-000000000000}"/>
    <cellStyle name="20 % - Accent1" xfId="513" xr:uid="{00000000-0005-0000-0000-000001000000}"/>
    <cellStyle name="20 % - Accent2" xfId="514" xr:uid="{00000000-0005-0000-0000-000002000000}"/>
    <cellStyle name="20 % - Accent3" xfId="515" xr:uid="{00000000-0005-0000-0000-000003000000}"/>
    <cellStyle name="20 % - Accent4" xfId="516" xr:uid="{00000000-0005-0000-0000-000004000000}"/>
    <cellStyle name="20 % - Accent5" xfId="517" xr:uid="{00000000-0005-0000-0000-000005000000}"/>
    <cellStyle name="20 % - Accent6" xfId="518" xr:uid="{00000000-0005-0000-0000-000006000000}"/>
    <cellStyle name="20% - Accent1" xfId="12" xr:uid="{00000000-0005-0000-0000-000007000000}"/>
    <cellStyle name="20% - Accent1 2" xfId="161" xr:uid="{00000000-0005-0000-0000-000008000000}"/>
    <cellStyle name="20% - Accent1 3" xfId="519" xr:uid="{00000000-0005-0000-0000-000009000000}"/>
    <cellStyle name="20% - Accent2" xfId="13" xr:uid="{00000000-0005-0000-0000-00000A000000}"/>
    <cellStyle name="20% - Accent2 2" xfId="162" xr:uid="{00000000-0005-0000-0000-00000B000000}"/>
    <cellStyle name="20% - Accent2 3" xfId="520" xr:uid="{00000000-0005-0000-0000-00000C000000}"/>
    <cellStyle name="20% - Accent3" xfId="14" xr:uid="{00000000-0005-0000-0000-00000D000000}"/>
    <cellStyle name="20% - Accent3 2" xfId="163" xr:uid="{00000000-0005-0000-0000-00000E000000}"/>
    <cellStyle name="20% - Accent3 3" xfId="521" xr:uid="{00000000-0005-0000-0000-00000F000000}"/>
    <cellStyle name="20% - Accent4" xfId="15" xr:uid="{00000000-0005-0000-0000-000010000000}"/>
    <cellStyle name="20% - Accent4 2" xfId="164" xr:uid="{00000000-0005-0000-0000-000011000000}"/>
    <cellStyle name="20% - Accent4 3" xfId="522" xr:uid="{00000000-0005-0000-0000-000012000000}"/>
    <cellStyle name="20% - Accent5" xfId="16" xr:uid="{00000000-0005-0000-0000-000013000000}"/>
    <cellStyle name="20% - Accent5 2" xfId="165" xr:uid="{00000000-0005-0000-0000-000014000000}"/>
    <cellStyle name="20% - Accent6" xfId="17" xr:uid="{00000000-0005-0000-0000-000015000000}"/>
    <cellStyle name="20% - Accent6 2" xfId="166" xr:uid="{00000000-0005-0000-0000-000016000000}"/>
    <cellStyle name="20% - Accent6 3" xfId="523" xr:uid="{00000000-0005-0000-0000-000017000000}"/>
    <cellStyle name="20% - Énfasis1 2" xfId="95" xr:uid="{00000000-0005-0000-0000-000018000000}"/>
    <cellStyle name="20% - Énfasis1 3" xfId="242" xr:uid="{00000000-0005-0000-0000-000019000000}"/>
    <cellStyle name="20% - Énfasis1 4" xfId="243" xr:uid="{00000000-0005-0000-0000-00001A000000}"/>
    <cellStyle name="20% - Énfasis2 2" xfId="96" xr:uid="{00000000-0005-0000-0000-00001B000000}"/>
    <cellStyle name="20% - Énfasis2 3" xfId="244" xr:uid="{00000000-0005-0000-0000-00001C000000}"/>
    <cellStyle name="20% - Énfasis2 4" xfId="245" xr:uid="{00000000-0005-0000-0000-00001D000000}"/>
    <cellStyle name="20% - Énfasis3 2" xfId="97" xr:uid="{00000000-0005-0000-0000-00001E000000}"/>
    <cellStyle name="20% - Énfasis3 3" xfId="246" xr:uid="{00000000-0005-0000-0000-00001F000000}"/>
    <cellStyle name="20% - Énfasis3 4" xfId="247" xr:uid="{00000000-0005-0000-0000-000020000000}"/>
    <cellStyle name="20% - Énfasis4 2" xfId="98" xr:uid="{00000000-0005-0000-0000-000021000000}"/>
    <cellStyle name="20% - Énfasis4 3" xfId="248" xr:uid="{00000000-0005-0000-0000-000022000000}"/>
    <cellStyle name="20% - Énfasis4 4" xfId="249" xr:uid="{00000000-0005-0000-0000-000023000000}"/>
    <cellStyle name="20% - Énfasis5 2" xfId="99" xr:uid="{00000000-0005-0000-0000-000024000000}"/>
    <cellStyle name="20% - Énfasis5 3" xfId="250" xr:uid="{00000000-0005-0000-0000-000025000000}"/>
    <cellStyle name="20% - Énfasis5 4" xfId="251" xr:uid="{00000000-0005-0000-0000-000026000000}"/>
    <cellStyle name="20% - Énfasis6 2" xfId="100" xr:uid="{00000000-0005-0000-0000-000027000000}"/>
    <cellStyle name="20% - Énfasis6 3" xfId="252" xr:uid="{00000000-0005-0000-0000-000028000000}"/>
    <cellStyle name="20% - Énfasis6 4" xfId="253" xr:uid="{00000000-0005-0000-0000-000029000000}"/>
    <cellStyle name="40 % - Accent1" xfId="524" xr:uid="{00000000-0005-0000-0000-00002A000000}"/>
    <cellStyle name="40 % - Accent2" xfId="525" xr:uid="{00000000-0005-0000-0000-00002B000000}"/>
    <cellStyle name="40 % - Accent3" xfId="526" xr:uid="{00000000-0005-0000-0000-00002C000000}"/>
    <cellStyle name="40 % - Accent4" xfId="527" xr:uid="{00000000-0005-0000-0000-00002D000000}"/>
    <cellStyle name="40 % - Accent5" xfId="528" xr:uid="{00000000-0005-0000-0000-00002E000000}"/>
    <cellStyle name="40 % - Accent6" xfId="529" xr:uid="{00000000-0005-0000-0000-00002F000000}"/>
    <cellStyle name="40% - Accent1" xfId="18" xr:uid="{00000000-0005-0000-0000-000030000000}"/>
    <cellStyle name="40% - Accent1 2" xfId="167" xr:uid="{00000000-0005-0000-0000-000031000000}"/>
    <cellStyle name="40% - Accent1 3" xfId="530" xr:uid="{00000000-0005-0000-0000-000032000000}"/>
    <cellStyle name="40% - Accent2" xfId="19" xr:uid="{00000000-0005-0000-0000-000033000000}"/>
    <cellStyle name="40% - Accent2 2" xfId="168" xr:uid="{00000000-0005-0000-0000-000034000000}"/>
    <cellStyle name="40% - Accent3" xfId="20" xr:uid="{00000000-0005-0000-0000-000035000000}"/>
    <cellStyle name="40% - Accent3 2" xfId="169" xr:uid="{00000000-0005-0000-0000-000036000000}"/>
    <cellStyle name="40% - Accent3 3" xfId="531" xr:uid="{00000000-0005-0000-0000-000037000000}"/>
    <cellStyle name="40% - Accent4" xfId="21" xr:uid="{00000000-0005-0000-0000-000038000000}"/>
    <cellStyle name="40% - Accent4 2" xfId="170" xr:uid="{00000000-0005-0000-0000-000039000000}"/>
    <cellStyle name="40% - Accent4 3" xfId="532" xr:uid="{00000000-0005-0000-0000-00003A000000}"/>
    <cellStyle name="40% - Accent5" xfId="22" xr:uid="{00000000-0005-0000-0000-00003B000000}"/>
    <cellStyle name="40% - Accent5 2" xfId="171" xr:uid="{00000000-0005-0000-0000-00003C000000}"/>
    <cellStyle name="40% - Accent5 3" xfId="533" xr:uid="{00000000-0005-0000-0000-00003D000000}"/>
    <cellStyle name="40% - Accent6" xfId="23" xr:uid="{00000000-0005-0000-0000-00003E000000}"/>
    <cellStyle name="40% - Accent6 2" xfId="172" xr:uid="{00000000-0005-0000-0000-00003F000000}"/>
    <cellStyle name="40% - Accent6 3" xfId="534" xr:uid="{00000000-0005-0000-0000-000040000000}"/>
    <cellStyle name="40% - Énfasis1 2" xfId="101" xr:uid="{00000000-0005-0000-0000-000041000000}"/>
    <cellStyle name="40% - Énfasis1 3" xfId="254" xr:uid="{00000000-0005-0000-0000-000042000000}"/>
    <cellStyle name="40% - Énfasis1 4" xfId="255" xr:uid="{00000000-0005-0000-0000-000043000000}"/>
    <cellStyle name="40% - Énfasis2 2" xfId="102" xr:uid="{00000000-0005-0000-0000-000044000000}"/>
    <cellStyle name="40% - Énfasis2 3" xfId="256" xr:uid="{00000000-0005-0000-0000-000045000000}"/>
    <cellStyle name="40% - Énfasis2 4" xfId="257" xr:uid="{00000000-0005-0000-0000-000046000000}"/>
    <cellStyle name="40% - Énfasis3 2" xfId="103" xr:uid="{00000000-0005-0000-0000-000047000000}"/>
    <cellStyle name="40% - Énfasis3 3" xfId="258" xr:uid="{00000000-0005-0000-0000-000048000000}"/>
    <cellStyle name="40% - Énfasis3 4" xfId="259" xr:uid="{00000000-0005-0000-0000-000049000000}"/>
    <cellStyle name="40% - Énfasis4 2" xfId="104" xr:uid="{00000000-0005-0000-0000-00004A000000}"/>
    <cellStyle name="40% - Énfasis4 3" xfId="260" xr:uid="{00000000-0005-0000-0000-00004B000000}"/>
    <cellStyle name="40% - Énfasis4 4" xfId="261" xr:uid="{00000000-0005-0000-0000-00004C000000}"/>
    <cellStyle name="40% - Énfasis5 2" xfId="105" xr:uid="{00000000-0005-0000-0000-00004D000000}"/>
    <cellStyle name="40% - Énfasis5 3" xfId="262" xr:uid="{00000000-0005-0000-0000-00004E000000}"/>
    <cellStyle name="40% - Énfasis5 4" xfId="263" xr:uid="{00000000-0005-0000-0000-00004F000000}"/>
    <cellStyle name="40% - Énfasis6 2" xfId="106" xr:uid="{00000000-0005-0000-0000-000050000000}"/>
    <cellStyle name="40% - Énfasis6 3" xfId="264" xr:uid="{00000000-0005-0000-0000-000051000000}"/>
    <cellStyle name="40% - Énfasis6 4" xfId="265" xr:uid="{00000000-0005-0000-0000-000052000000}"/>
    <cellStyle name="60 % - Accent1" xfId="535" xr:uid="{00000000-0005-0000-0000-000053000000}"/>
    <cellStyle name="60 % - Accent2" xfId="536" xr:uid="{00000000-0005-0000-0000-000054000000}"/>
    <cellStyle name="60 % - Accent3" xfId="537" xr:uid="{00000000-0005-0000-0000-000055000000}"/>
    <cellStyle name="60 % - Accent4" xfId="538" xr:uid="{00000000-0005-0000-0000-000056000000}"/>
    <cellStyle name="60 % - Accent5" xfId="539" xr:uid="{00000000-0005-0000-0000-000057000000}"/>
    <cellStyle name="60 % - Accent6" xfId="540" xr:uid="{00000000-0005-0000-0000-000058000000}"/>
    <cellStyle name="60% - Accent1" xfId="24" xr:uid="{00000000-0005-0000-0000-000059000000}"/>
    <cellStyle name="60% - Accent1 2" xfId="173" xr:uid="{00000000-0005-0000-0000-00005A000000}"/>
    <cellStyle name="60% - Accent1 3" xfId="541" xr:uid="{00000000-0005-0000-0000-00005B000000}"/>
    <cellStyle name="60% - Accent2" xfId="25" xr:uid="{00000000-0005-0000-0000-00005C000000}"/>
    <cellStyle name="60% - Accent2 2" xfId="174" xr:uid="{00000000-0005-0000-0000-00005D000000}"/>
    <cellStyle name="60% - Accent2 3" xfId="542" xr:uid="{00000000-0005-0000-0000-00005E000000}"/>
    <cellStyle name="60% - Accent3" xfId="26" xr:uid="{00000000-0005-0000-0000-00005F000000}"/>
    <cellStyle name="60% - Accent3 2" xfId="175" xr:uid="{00000000-0005-0000-0000-000060000000}"/>
    <cellStyle name="60% - Accent3 3" xfId="543" xr:uid="{00000000-0005-0000-0000-000061000000}"/>
    <cellStyle name="60% - Accent4" xfId="27" xr:uid="{00000000-0005-0000-0000-000062000000}"/>
    <cellStyle name="60% - Accent4 2" xfId="176" xr:uid="{00000000-0005-0000-0000-000063000000}"/>
    <cellStyle name="60% - Accent4 3" xfId="544" xr:uid="{00000000-0005-0000-0000-000064000000}"/>
    <cellStyle name="60% - Accent5" xfId="28" xr:uid="{00000000-0005-0000-0000-000065000000}"/>
    <cellStyle name="60% - Accent5 2" xfId="177" xr:uid="{00000000-0005-0000-0000-000066000000}"/>
    <cellStyle name="60% - Accent5 3" xfId="545" xr:uid="{00000000-0005-0000-0000-000067000000}"/>
    <cellStyle name="60% - Accent6" xfId="29" xr:uid="{00000000-0005-0000-0000-000068000000}"/>
    <cellStyle name="60% - Accent6 2" xfId="178" xr:uid="{00000000-0005-0000-0000-000069000000}"/>
    <cellStyle name="60% - Accent6 3" xfId="546" xr:uid="{00000000-0005-0000-0000-00006A000000}"/>
    <cellStyle name="60% - Énfasis1 2" xfId="107" xr:uid="{00000000-0005-0000-0000-00006B000000}"/>
    <cellStyle name="60% - Énfasis1 3" xfId="266" xr:uid="{00000000-0005-0000-0000-00006C000000}"/>
    <cellStyle name="60% - Énfasis1 4" xfId="267" xr:uid="{00000000-0005-0000-0000-00006D000000}"/>
    <cellStyle name="60% - Énfasis2 2" xfId="108" xr:uid="{00000000-0005-0000-0000-00006E000000}"/>
    <cellStyle name="60% - Énfasis2 3" xfId="268" xr:uid="{00000000-0005-0000-0000-00006F000000}"/>
    <cellStyle name="60% - Énfasis2 4" xfId="269" xr:uid="{00000000-0005-0000-0000-000070000000}"/>
    <cellStyle name="60% - Énfasis3 2" xfId="109" xr:uid="{00000000-0005-0000-0000-000071000000}"/>
    <cellStyle name="60% - Énfasis3 3" xfId="270" xr:uid="{00000000-0005-0000-0000-000072000000}"/>
    <cellStyle name="60% - Énfasis3 4" xfId="271" xr:uid="{00000000-0005-0000-0000-000073000000}"/>
    <cellStyle name="60% - Énfasis4 2" xfId="110" xr:uid="{00000000-0005-0000-0000-000074000000}"/>
    <cellStyle name="60% - Énfasis4 3" xfId="272" xr:uid="{00000000-0005-0000-0000-000075000000}"/>
    <cellStyle name="60% - Énfasis4 4" xfId="273" xr:uid="{00000000-0005-0000-0000-000076000000}"/>
    <cellStyle name="60% - Énfasis5 2" xfId="111" xr:uid="{00000000-0005-0000-0000-000077000000}"/>
    <cellStyle name="60% - Énfasis5 3" xfId="274" xr:uid="{00000000-0005-0000-0000-000078000000}"/>
    <cellStyle name="60% - Énfasis5 4" xfId="275" xr:uid="{00000000-0005-0000-0000-000079000000}"/>
    <cellStyle name="60% - Énfasis6 2" xfId="112" xr:uid="{00000000-0005-0000-0000-00007A000000}"/>
    <cellStyle name="60% - Énfasis6 3" xfId="276" xr:uid="{00000000-0005-0000-0000-00007B000000}"/>
    <cellStyle name="60% - Énfasis6 4" xfId="277" xr:uid="{00000000-0005-0000-0000-00007C000000}"/>
    <cellStyle name="Accent1" xfId="30" xr:uid="{00000000-0005-0000-0000-00007D000000}"/>
    <cellStyle name="Accent1 - 20%" xfId="278" xr:uid="{00000000-0005-0000-0000-00007E000000}"/>
    <cellStyle name="Accent1 - 40%" xfId="279" xr:uid="{00000000-0005-0000-0000-00007F000000}"/>
    <cellStyle name="Accent1 - 60%" xfId="280" xr:uid="{00000000-0005-0000-0000-000080000000}"/>
    <cellStyle name="Accent1 2" xfId="179" xr:uid="{00000000-0005-0000-0000-000081000000}"/>
    <cellStyle name="Accent1 3" xfId="547" xr:uid="{00000000-0005-0000-0000-000082000000}"/>
    <cellStyle name="Accent1_ANALISIS PARA PRESENTAR OPRET" xfId="281" xr:uid="{00000000-0005-0000-0000-000083000000}"/>
    <cellStyle name="Accent2" xfId="31" xr:uid="{00000000-0005-0000-0000-000084000000}"/>
    <cellStyle name="Accent2 - 20%" xfId="282" xr:uid="{00000000-0005-0000-0000-000085000000}"/>
    <cellStyle name="Accent2 - 40%" xfId="283" xr:uid="{00000000-0005-0000-0000-000086000000}"/>
    <cellStyle name="Accent2 - 60%" xfId="284" xr:uid="{00000000-0005-0000-0000-000087000000}"/>
    <cellStyle name="Accent2 2" xfId="180" xr:uid="{00000000-0005-0000-0000-000088000000}"/>
    <cellStyle name="Accent2 3" xfId="548" xr:uid="{00000000-0005-0000-0000-000089000000}"/>
    <cellStyle name="Accent2_ANALISIS PARA PRESENTAR OPRET" xfId="285" xr:uid="{00000000-0005-0000-0000-00008A000000}"/>
    <cellStyle name="Accent3" xfId="32" xr:uid="{00000000-0005-0000-0000-00008B000000}"/>
    <cellStyle name="Accent3 - 20%" xfId="286" xr:uid="{00000000-0005-0000-0000-00008C000000}"/>
    <cellStyle name="Accent3 - 40%" xfId="287" xr:uid="{00000000-0005-0000-0000-00008D000000}"/>
    <cellStyle name="Accent3 - 60%" xfId="288" xr:uid="{00000000-0005-0000-0000-00008E000000}"/>
    <cellStyle name="Accent3 2" xfId="181" xr:uid="{00000000-0005-0000-0000-00008F000000}"/>
    <cellStyle name="Accent3 3" xfId="549" xr:uid="{00000000-0005-0000-0000-000090000000}"/>
    <cellStyle name="Accent3_ANALISIS PARA PRESENTAR OPRET" xfId="289" xr:uid="{00000000-0005-0000-0000-000091000000}"/>
    <cellStyle name="Accent4" xfId="33" xr:uid="{00000000-0005-0000-0000-000092000000}"/>
    <cellStyle name="Accent4 - 20%" xfId="290" xr:uid="{00000000-0005-0000-0000-000093000000}"/>
    <cellStyle name="Accent4 - 40%" xfId="291" xr:uid="{00000000-0005-0000-0000-000094000000}"/>
    <cellStyle name="Accent4 - 60%" xfId="292" xr:uid="{00000000-0005-0000-0000-000095000000}"/>
    <cellStyle name="Accent4 2" xfId="182" xr:uid="{00000000-0005-0000-0000-000096000000}"/>
    <cellStyle name="Accent4 3" xfId="550" xr:uid="{00000000-0005-0000-0000-000097000000}"/>
    <cellStyle name="Accent4_ANALISIS PARA PRESENTAR OPRET" xfId="293" xr:uid="{00000000-0005-0000-0000-000098000000}"/>
    <cellStyle name="Accent5" xfId="34" xr:uid="{00000000-0005-0000-0000-000099000000}"/>
    <cellStyle name="Accent5 - 20%" xfId="294" xr:uid="{00000000-0005-0000-0000-00009A000000}"/>
    <cellStyle name="Accent5 - 40%" xfId="295" xr:uid="{00000000-0005-0000-0000-00009B000000}"/>
    <cellStyle name="Accent5 - 60%" xfId="296" xr:uid="{00000000-0005-0000-0000-00009C000000}"/>
    <cellStyle name="Accent5 2" xfId="183" xr:uid="{00000000-0005-0000-0000-00009D000000}"/>
    <cellStyle name="Accent5_ANALISIS PARA PRESENTAR OPRET" xfId="297" xr:uid="{00000000-0005-0000-0000-00009E000000}"/>
    <cellStyle name="Accent6" xfId="35" xr:uid="{00000000-0005-0000-0000-00009F000000}"/>
    <cellStyle name="Accent6 - 20%" xfId="298" xr:uid="{00000000-0005-0000-0000-0000A0000000}"/>
    <cellStyle name="Accent6 - 40%" xfId="299" xr:uid="{00000000-0005-0000-0000-0000A1000000}"/>
    <cellStyle name="Accent6 - 60%" xfId="300" xr:uid="{00000000-0005-0000-0000-0000A2000000}"/>
    <cellStyle name="Accent6 2" xfId="184" xr:uid="{00000000-0005-0000-0000-0000A3000000}"/>
    <cellStyle name="Accent6 3" xfId="551" xr:uid="{00000000-0005-0000-0000-0000A4000000}"/>
    <cellStyle name="Accent6_ANALISIS PARA PRESENTAR OPRET" xfId="301" xr:uid="{00000000-0005-0000-0000-0000A5000000}"/>
    <cellStyle name="Avertissement" xfId="552" xr:uid="{00000000-0005-0000-0000-0000A6000000}"/>
    <cellStyle name="Bad" xfId="36" xr:uid="{00000000-0005-0000-0000-0000A7000000}"/>
    <cellStyle name="Bad 2" xfId="185" xr:uid="{00000000-0005-0000-0000-0000A8000000}"/>
    <cellStyle name="Bad 3" xfId="553" xr:uid="{00000000-0005-0000-0000-0000A9000000}"/>
    <cellStyle name="Buena 2" xfId="113" xr:uid="{00000000-0005-0000-0000-0000AA000000}"/>
    <cellStyle name="Buena 3" xfId="302" xr:uid="{00000000-0005-0000-0000-0000AB000000}"/>
    <cellStyle name="Buena 4" xfId="303" xr:uid="{00000000-0005-0000-0000-0000AC000000}"/>
    <cellStyle name="Calcul" xfId="554" xr:uid="{00000000-0005-0000-0000-0000AD000000}"/>
    <cellStyle name="Calcul 2" xfId="555" xr:uid="{00000000-0005-0000-0000-0000AE000000}"/>
    <cellStyle name="Calcul 3" xfId="556" xr:uid="{00000000-0005-0000-0000-0000AF000000}"/>
    <cellStyle name="Calculation" xfId="37" xr:uid="{00000000-0005-0000-0000-0000B0000000}"/>
    <cellStyle name="Calculation 2" xfId="186" xr:uid="{00000000-0005-0000-0000-0000B1000000}"/>
    <cellStyle name="Calculation 2 2" xfId="557" xr:uid="{00000000-0005-0000-0000-0000B2000000}"/>
    <cellStyle name="Calculation 2 3" xfId="558" xr:uid="{00000000-0005-0000-0000-0000B3000000}"/>
    <cellStyle name="Calculation 3" xfId="559" xr:uid="{00000000-0005-0000-0000-0000B4000000}"/>
    <cellStyle name="Calculation 3 2" xfId="560" xr:uid="{00000000-0005-0000-0000-0000B5000000}"/>
    <cellStyle name="Calculation 3 3" xfId="561" xr:uid="{00000000-0005-0000-0000-0000B6000000}"/>
    <cellStyle name="Calculation 4" xfId="562" xr:uid="{00000000-0005-0000-0000-0000B7000000}"/>
    <cellStyle name="Calculation 5" xfId="563" xr:uid="{00000000-0005-0000-0000-0000B8000000}"/>
    <cellStyle name="Cálculo 2" xfId="114" xr:uid="{00000000-0005-0000-0000-0000B9000000}"/>
    <cellStyle name="Cálculo 2 2" xfId="564" xr:uid="{00000000-0005-0000-0000-0000BA000000}"/>
    <cellStyle name="Cálculo 2 3" xfId="565" xr:uid="{00000000-0005-0000-0000-0000BB000000}"/>
    <cellStyle name="Cálculo 3" xfId="304" xr:uid="{00000000-0005-0000-0000-0000BC000000}"/>
    <cellStyle name="Cálculo 3 2" xfId="566" xr:uid="{00000000-0005-0000-0000-0000BD000000}"/>
    <cellStyle name="Cálculo 3 3" xfId="567" xr:uid="{00000000-0005-0000-0000-0000BE000000}"/>
    <cellStyle name="Cálculo 4" xfId="305" xr:uid="{00000000-0005-0000-0000-0000BF000000}"/>
    <cellStyle name="Cálculo 4 2" xfId="568" xr:uid="{00000000-0005-0000-0000-0000C0000000}"/>
    <cellStyle name="Cálculo 4 3" xfId="569" xr:uid="{00000000-0005-0000-0000-0000C1000000}"/>
    <cellStyle name="Celda de comprobación 2" xfId="115" xr:uid="{00000000-0005-0000-0000-0000C2000000}"/>
    <cellStyle name="Celda de comprobación 3" xfId="306" xr:uid="{00000000-0005-0000-0000-0000C3000000}"/>
    <cellStyle name="Celda de comprobación 4" xfId="307" xr:uid="{00000000-0005-0000-0000-0000C4000000}"/>
    <cellStyle name="Celda vinculada 2" xfId="116" xr:uid="{00000000-0005-0000-0000-0000C5000000}"/>
    <cellStyle name="Celda vinculada 3" xfId="308" xr:uid="{00000000-0005-0000-0000-0000C6000000}"/>
    <cellStyle name="Celda vinculada 4" xfId="309" xr:uid="{00000000-0005-0000-0000-0000C7000000}"/>
    <cellStyle name="Cellule liée" xfId="570" xr:uid="{00000000-0005-0000-0000-0000C8000000}"/>
    <cellStyle name="Check Cell" xfId="38" xr:uid="{00000000-0005-0000-0000-0000C9000000}"/>
    <cellStyle name="Check Cell 2" xfId="187" xr:uid="{00000000-0005-0000-0000-0000CA000000}"/>
    <cellStyle name="Comma 10" xfId="310" xr:uid="{00000000-0005-0000-0000-0000CB000000}"/>
    <cellStyle name="Comma 11" xfId="311" xr:uid="{00000000-0005-0000-0000-0000CC000000}"/>
    <cellStyle name="Comma 12" xfId="312" xr:uid="{00000000-0005-0000-0000-0000CD000000}"/>
    <cellStyle name="Comma 13" xfId="313" xr:uid="{00000000-0005-0000-0000-0000CE000000}"/>
    <cellStyle name="Comma 2" xfId="39" xr:uid="{00000000-0005-0000-0000-0000CF000000}"/>
    <cellStyle name="Comma 2 2" xfId="188" xr:uid="{00000000-0005-0000-0000-0000D0000000}"/>
    <cellStyle name="Comma 2 2 3" xfId="717" xr:uid="{00000000-0005-0000-0000-0000D1000000}"/>
    <cellStyle name="Comma 2 3" xfId="571" xr:uid="{00000000-0005-0000-0000-0000D2000000}"/>
    <cellStyle name="Comma 3" xfId="40" xr:uid="{00000000-0005-0000-0000-0000D3000000}"/>
    <cellStyle name="Comma 3 2" xfId="232" xr:uid="{00000000-0005-0000-0000-0000D4000000}"/>
    <cellStyle name="Comma 3_Adicional No. 1  Edificio Biblioteca y Verja y parqueos  Universidad ITECO" xfId="314" xr:uid="{00000000-0005-0000-0000-0000D5000000}"/>
    <cellStyle name="Comma 4" xfId="315" xr:uid="{00000000-0005-0000-0000-0000D6000000}"/>
    <cellStyle name="Comma 4 2" xfId="316" xr:uid="{00000000-0005-0000-0000-0000D7000000}"/>
    <cellStyle name="Comma 4_Presupuesto_remodelacion vivienda en cancino pe" xfId="317" xr:uid="{00000000-0005-0000-0000-0000D8000000}"/>
    <cellStyle name="Comma 5" xfId="318" xr:uid="{00000000-0005-0000-0000-0000D9000000}"/>
    <cellStyle name="Comma 5 2" xfId="572" xr:uid="{00000000-0005-0000-0000-0000DA000000}"/>
    <cellStyle name="Comma 6" xfId="319" xr:uid="{00000000-0005-0000-0000-0000DB000000}"/>
    <cellStyle name="Comma 6 2" xfId="573" xr:uid="{00000000-0005-0000-0000-0000DC000000}"/>
    <cellStyle name="Comma 7" xfId="320" xr:uid="{00000000-0005-0000-0000-0000DD000000}"/>
    <cellStyle name="Comma 7 2" xfId="574" xr:uid="{00000000-0005-0000-0000-0000DE000000}"/>
    <cellStyle name="Comma 8" xfId="321" xr:uid="{00000000-0005-0000-0000-0000DF000000}"/>
    <cellStyle name="Comma 9" xfId="322" xr:uid="{00000000-0005-0000-0000-0000E0000000}"/>
    <cellStyle name="Comma_ACUEDUCTO DE  PADRE LAS CASAS" xfId="41" xr:uid="{00000000-0005-0000-0000-0000E1000000}"/>
    <cellStyle name="Commentaire" xfId="575" xr:uid="{00000000-0005-0000-0000-0000E2000000}"/>
    <cellStyle name="Commentaire 2" xfId="576" xr:uid="{00000000-0005-0000-0000-0000E3000000}"/>
    <cellStyle name="Commentaire 3" xfId="577" xr:uid="{00000000-0005-0000-0000-0000E4000000}"/>
    <cellStyle name="Currency 2" xfId="323" xr:uid="{00000000-0005-0000-0000-0000E5000000}"/>
    <cellStyle name="Currency 2 2" xfId="578" xr:uid="{00000000-0005-0000-0000-0000E6000000}"/>
    <cellStyle name="Currency 3" xfId="579" xr:uid="{00000000-0005-0000-0000-0000E7000000}"/>
    <cellStyle name="Currency 3 2" xfId="580" xr:uid="{00000000-0005-0000-0000-0000E8000000}"/>
    <cellStyle name="Currency 3 3" xfId="581" xr:uid="{00000000-0005-0000-0000-0000E9000000}"/>
    <cellStyle name="Currency 3_APU CIVIL WORKS ACUEDUCTO PERAVIA_source" xfId="582" xr:uid="{00000000-0005-0000-0000-0000EA000000}"/>
    <cellStyle name="Currency 4" xfId="583" xr:uid="{00000000-0005-0000-0000-0000EB000000}"/>
    <cellStyle name="Currency 4 2" xfId="584" xr:uid="{00000000-0005-0000-0000-0000EC000000}"/>
    <cellStyle name="Currency_Construccion Edificio Aulas No.1 Centroa Regional UASD, Mao" xfId="324" xr:uid="{00000000-0005-0000-0000-0000ED000000}"/>
    <cellStyle name="Emphasis 1" xfId="325" xr:uid="{00000000-0005-0000-0000-0000EE000000}"/>
    <cellStyle name="Emphasis 2" xfId="326" xr:uid="{00000000-0005-0000-0000-0000EF000000}"/>
    <cellStyle name="Emphasis 3" xfId="327" xr:uid="{00000000-0005-0000-0000-0000F0000000}"/>
    <cellStyle name="Encabezado 4 2" xfId="117" xr:uid="{00000000-0005-0000-0000-0000F1000000}"/>
    <cellStyle name="Encabezado 4 3" xfId="328" xr:uid="{00000000-0005-0000-0000-0000F2000000}"/>
    <cellStyle name="Encabezado 4 4" xfId="329" xr:uid="{00000000-0005-0000-0000-0000F3000000}"/>
    <cellStyle name="Énfasis 1" xfId="330" xr:uid="{00000000-0005-0000-0000-0000F4000000}"/>
    <cellStyle name="Énfasis 2" xfId="331" xr:uid="{00000000-0005-0000-0000-0000F5000000}"/>
    <cellStyle name="Énfasis 3" xfId="332" xr:uid="{00000000-0005-0000-0000-0000F6000000}"/>
    <cellStyle name="Énfasis1 - 20%" xfId="333" xr:uid="{00000000-0005-0000-0000-0000F7000000}"/>
    <cellStyle name="Énfasis1 - 40%" xfId="334" xr:uid="{00000000-0005-0000-0000-0000F8000000}"/>
    <cellStyle name="Énfasis1 - 60%" xfId="335" xr:uid="{00000000-0005-0000-0000-0000F9000000}"/>
    <cellStyle name="Énfasis1 2" xfId="118" xr:uid="{00000000-0005-0000-0000-0000FA000000}"/>
    <cellStyle name="Énfasis1 3" xfId="336" xr:uid="{00000000-0005-0000-0000-0000FB000000}"/>
    <cellStyle name="Énfasis1 4" xfId="337" xr:uid="{00000000-0005-0000-0000-0000FC000000}"/>
    <cellStyle name="Énfasis2 - 20%" xfId="338" xr:uid="{00000000-0005-0000-0000-0000FD000000}"/>
    <cellStyle name="Énfasis2 - 40%" xfId="339" xr:uid="{00000000-0005-0000-0000-0000FE000000}"/>
    <cellStyle name="Énfasis2 - 60%" xfId="340" xr:uid="{00000000-0005-0000-0000-0000FF000000}"/>
    <cellStyle name="Énfasis2 2" xfId="119" xr:uid="{00000000-0005-0000-0000-000000010000}"/>
    <cellStyle name="Énfasis2 3" xfId="341" xr:uid="{00000000-0005-0000-0000-000001010000}"/>
    <cellStyle name="Énfasis2 4" xfId="342" xr:uid="{00000000-0005-0000-0000-000002010000}"/>
    <cellStyle name="Énfasis3 - 20%" xfId="343" xr:uid="{00000000-0005-0000-0000-000003010000}"/>
    <cellStyle name="Énfasis3 - 40%" xfId="344" xr:uid="{00000000-0005-0000-0000-000004010000}"/>
    <cellStyle name="Énfasis3 - 60%" xfId="345" xr:uid="{00000000-0005-0000-0000-000005010000}"/>
    <cellStyle name="Énfasis3 2" xfId="120" xr:uid="{00000000-0005-0000-0000-000006010000}"/>
    <cellStyle name="Énfasis3 3" xfId="346" xr:uid="{00000000-0005-0000-0000-000007010000}"/>
    <cellStyle name="Énfasis3 4" xfId="347" xr:uid="{00000000-0005-0000-0000-000008010000}"/>
    <cellStyle name="Énfasis4 - 20%" xfId="348" xr:uid="{00000000-0005-0000-0000-000009010000}"/>
    <cellStyle name="Énfasis4 - 40%" xfId="349" xr:uid="{00000000-0005-0000-0000-00000A010000}"/>
    <cellStyle name="Énfasis4 - 60%" xfId="350" xr:uid="{00000000-0005-0000-0000-00000B010000}"/>
    <cellStyle name="Énfasis4 2" xfId="121" xr:uid="{00000000-0005-0000-0000-00000C010000}"/>
    <cellStyle name="Énfasis4 3" xfId="351" xr:uid="{00000000-0005-0000-0000-00000D010000}"/>
    <cellStyle name="Énfasis4 4" xfId="352" xr:uid="{00000000-0005-0000-0000-00000E010000}"/>
    <cellStyle name="Énfasis5 - 20%" xfId="353" xr:uid="{00000000-0005-0000-0000-00000F010000}"/>
    <cellStyle name="Énfasis5 - 40%" xfId="354" xr:uid="{00000000-0005-0000-0000-000010010000}"/>
    <cellStyle name="Énfasis5 - 60%" xfId="355" xr:uid="{00000000-0005-0000-0000-000011010000}"/>
    <cellStyle name="Énfasis5 2" xfId="122" xr:uid="{00000000-0005-0000-0000-000012010000}"/>
    <cellStyle name="Énfasis5 3" xfId="356" xr:uid="{00000000-0005-0000-0000-000013010000}"/>
    <cellStyle name="Énfasis5 4" xfId="357" xr:uid="{00000000-0005-0000-0000-000014010000}"/>
    <cellStyle name="Énfasis6 - 20%" xfId="358" xr:uid="{00000000-0005-0000-0000-000015010000}"/>
    <cellStyle name="Énfasis6 - 40%" xfId="359" xr:uid="{00000000-0005-0000-0000-000016010000}"/>
    <cellStyle name="Énfasis6 - 60%" xfId="360" xr:uid="{00000000-0005-0000-0000-000017010000}"/>
    <cellStyle name="Énfasis6 2" xfId="123" xr:uid="{00000000-0005-0000-0000-000018010000}"/>
    <cellStyle name="Énfasis6 3" xfId="361" xr:uid="{00000000-0005-0000-0000-000019010000}"/>
    <cellStyle name="Énfasis6 4" xfId="362" xr:uid="{00000000-0005-0000-0000-00001A010000}"/>
    <cellStyle name="Entrada 2" xfId="124" xr:uid="{00000000-0005-0000-0000-00001B010000}"/>
    <cellStyle name="Entrada 2 2" xfId="585" xr:uid="{00000000-0005-0000-0000-00001C010000}"/>
    <cellStyle name="Entrada 2 3" xfId="586" xr:uid="{00000000-0005-0000-0000-00001D010000}"/>
    <cellStyle name="Entrada 3" xfId="363" xr:uid="{00000000-0005-0000-0000-00001E010000}"/>
    <cellStyle name="Entrada 3 2" xfId="587" xr:uid="{00000000-0005-0000-0000-00001F010000}"/>
    <cellStyle name="Entrada 3 3" xfId="588" xr:uid="{00000000-0005-0000-0000-000020010000}"/>
    <cellStyle name="Entrada 4" xfId="364" xr:uid="{00000000-0005-0000-0000-000021010000}"/>
    <cellStyle name="Entrada 4 2" xfId="589" xr:uid="{00000000-0005-0000-0000-000022010000}"/>
    <cellStyle name="Entrada 4 3" xfId="590" xr:uid="{00000000-0005-0000-0000-000023010000}"/>
    <cellStyle name="Entrée" xfId="591" xr:uid="{00000000-0005-0000-0000-000024010000}"/>
    <cellStyle name="Entrée 2" xfId="592" xr:uid="{00000000-0005-0000-0000-000025010000}"/>
    <cellStyle name="Entrée 3" xfId="593" xr:uid="{00000000-0005-0000-0000-000026010000}"/>
    <cellStyle name="Euro" xfId="42" xr:uid="{00000000-0005-0000-0000-000027010000}"/>
    <cellStyle name="Euro 2" xfId="125" xr:uid="{00000000-0005-0000-0000-000028010000}"/>
    <cellStyle name="Euro 2 2" xfId="365" xr:uid="{00000000-0005-0000-0000-000029010000}"/>
    <cellStyle name="Euro 3" xfId="189" xr:uid="{00000000-0005-0000-0000-00002A010000}"/>
    <cellStyle name="Euro 3 2" xfId="594" xr:uid="{00000000-0005-0000-0000-00002B010000}"/>
    <cellStyle name="Euro 4" xfId="233" xr:uid="{00000000-0005-0000-0000-00002C010000}"/>
    <cellStyle name="Euro 4 2" xfId="595" xr:uid="{00000000-0005-0000-0000-00002D010000}"/>
    <cellStyle name="Euro 5" xfId="596" xr:uid="{00000000-0005-0000-0000-00002E010000}"/>
    <cellStyle name="Euro 6" xfId="597" xr:uid="{00000000-0005-0000-0000-00002F010000}"/>
    <cellStyle name="Euro_09 red distribucion ondina y las malvinas y correccion averias, ac. hato mayor" xfId="598" xr:uid="{00000000-0005-0000-0000-000030010000}"/>
    <cellStyle name="Excel Built-in Comma" xfId="366" xr:uid="{00000000-0005-0000-0000-000031010000}"/>
    <cellStyle name="Excel Built-in Normal" xfId="367" xr:uid="{00000000-0005-0000-0000-000032010000}"/>
    <cellStyle name="Explanatory Text" xfId="43" xr:uid="{00000000-0005-0000-0000-000033010000}"/>
    <cellStyle name="Explanatory Text 2" xfId="190" xr:uid="{00000000-0005-0000-0000-000034010000}"/>
    <cellStyle name="F2" xfId="44" xr:uid="{00000000-0005-0000-0000-000035010000}"/>
    <cellStyle name="F2 2" xfId="126" xr:uid="{00000000-0005-0000-0000-000036010000}"/>
    <cellStyle name="F2_act 102-11 al 46-11 REH OT, EST BOM, PT Y DR AC CASTILLO LOS CAFES" xfId="127" xr:uid="{00000000-0005-0000-0000-000037010000}"/>
    <cellStyle name="F3" xfId="45" xr:uid="{00000000-0005-0000-0000-000038010000}"/>
    <cellStyle name="F3 2" xfId="128" xr:uid="{00000000-0005-0000-0000-000039010000}"/>
    <cellStyle name="F3_act 102-11 al 46-11 REH OT, EST BOM, PT Y DR AC CASTILLO LOS CAFES" xfId="129" xr:uid="{00000000-0005-0000-0000-00003A010000}"/>
    <cellStyle name="F4" xfId="46" xr:uid="{00000000-0005-0000-0000-00003B010000}"/>
    <cellStyle name="F4 2" xfId="130" xr:uid="{00000000-0005-0000-0000-00003C010000}"/>
    <cellStyle name="F4_act 102-11 al 46-11 REH OT, EST BOM, PT Y DR AC CASTILLO LOS CAFES" xfId="131" xr:uid="{00000000-0005-0000-0000-00003D010000}"/>
    <cellStyle name="F5" xfId="47" xr:uid="{00000000-0005-0000-0000-00003E010000}"/>
    <cellStyle name="F5 2" xfId="132" xr:uid="{00000000-0005-0000-0000-00003F010000}"/>
    <cellStyle name="F5_act 102-11 al 46-11 REH OT, EST BOM, PT Y DR AC CASTILLO LOS CAFES" xfId="133" xr:uid="{00000000-0005-0000-0000-000040010000}"/>
    <cellStyle name="F6" xfId="48" xr:uid="{00000000-0005-0000-0000-000041010000}"/>
    <cellStyle name="F6 2" xfId="134" xr:uid="{00000000-0005-0000-0000-000042010000}"/>
    <cellStyle name="F6_act 102-11 al 46-11 REH OT, EST BOM, PT Y DR AC CASTILLO LOS CAFES" xfId="135" xr:uid="{00000000-0005-0000-0000-000043010000}"/>
    <cellStyle name="F7" xfId="49" xr:uid="{00000000-0005-0000-0000-000044010000}"/>
    <cellStyle name="F7 2" xfId="136" xr:uid="{00000000-0005-0000-0000-000045010000}"/>
    <cellStyle name="F7_act 102-11 al 46-11 REH OT, EST BOM, PT Y DR AC CASTILLO LOS CAFES" xfId="137" xr:uid="{00000000-0005-0000-0000-000046010000}"/>
    <cellStyle name="F8" xfId="50" xr:uid="{00000000-0005-0000-0000-000047010000}"/>
    <cellStyle name="F8 2" xfId="138" xr:uid="{00000000-0005-0000-0000-000048010000}"/>
    <cellStyle name="F8_act 102-11 al 46-11 REH OT, EST BOM, PT Y DR AC CASTILLO LOS CAFES" xfId="139" xr:uid="{00000000-0005-0000-0000-000049010000}"/>
    <cellStyle name="Followed Hyperlink" xfId="368" xr:uid="{00000000-0005-0000-0000-00004A010000}"/>
    <cellStyle name="Good" xfId="51" xr:uid="{00000000-0005-0000-0000-00004B010000}"/>
    <cellStyle name="Good 2" xfId="191" xr:uid="{00000000-0005-0000-0000-00004C010000}"/>
    <cellStyle name="Heading 1" xfId="52" xr:uid="{00000000-0005-0000-0000-00004D010000}"/>
    <cellStyle name="Heading 1 2" xfId="192" xr:uid="{00000000-0005-0000-0000-00004E010000}"/>
    <cellStyle name="Heading 1 3" xfId="599" xr:uid="{00000000-0005-0000-0000-00004F010000}"/>
    <cellStyle name="Heading 2" xfId="53" xr:uid="{00000000-0005-0000-0000-000050010000}"/>
    <cellStyle name="Heading 2 2" xfId="193" xr:uid="{00000000-0005-0000-0000-000051010000}"/>
    <cellStyle name="Heading 2 3" xfId="600" xr:uid="{00000000-0005-0000-0000-000052010000}"/>
    <cellStyle name="Heading 3" xfId="54" xr:uid="{00000000-0005-0000-0000-000053010000}"/>
    <cellStyle name="Heading 3 2" xfId="194" xr:uid="{00000000-0005-0000-0000-000054010000}"/>
    <cellStyle name="Heading 3 3" xfId="601" xr:uid="{00000000-0005-0000-0000-000055010000}"/>
    <cellStyle name="Heading 4" xfId="55" xr:uid="{00000000-0005-0000-0000-000056010000}"/>
    <cellStyle name="Heading 4 2" xfId="195" xr:uid="{00000000-0005-0000-0000-000057010000}"/>
    <cellStyle name="Hipervínculo 2" xfId="602" xr:uid="{00000000-0005-0000-0000-000058010000}"/>
    <cellStyle name="Hipervínculo visitado 2" xfId="369" xr:uid="{00000000-0005-0000-0000-000059010000}"/>
    <cellStyle name="Hyperlink" xfId="370" xr:uid="{00000000-0005-0000-0000-00005A010000}"/>
    <cellStyle name="Incorrecto 2" xfId="140" xr:uid="{00000000-0005-0000-0000-00005B010000}"/>
    <cellStyle name="Incorrecto 3" xfId="371" xr:uid="{00000000-0005-0000-0000-00005C010000}"/>
    <cellStyle name="Incorrecto 4" xfId="372" xr:uid="{00000000-0005-0000-0000-00005D010000}"/>
    <cellStyle name="Input" xfId="56" xr:uid="{00000000-0005-0000-0000-00005E010000}"/>
    <cellStyle name="Input 2" xfId="196" xr:uid="{00000000-0005-0000-0000-00005F010000}"/>
    <cellStyle name="Input 2 2" xfId="603" xr:uid="{00000000-0005-0000-0000-000060010000}"/>
    <cellStyle name="Input 2 3" xfId="604" xr:uid="{00000000-0005-0000-0000-000061010000}"/>
    <cellStyle name="Input 3" xfId="605" xr:uid="{00000000-0005-0000-0000-000062010000}"/>
    <cellStyle name="Input 4" xfId="606" xr:uid="{00000000-0005-0000-0000-000063010000}"/>
    <cellStyle name="Insatisfaisant" xfId="607" xr:uid="{00000000-0005-0000-0000-000064010000}"/>
    <cellStyle name="Linked Cell" xfId="57" xr:uid="{00000000-0005-0000-0000-000065010000}"/>
    <cellStyle name="Linked Cell 2" xfId="197" xr:uid="{00000000-0005-0000-0000-000066010000}"/>
    <cellStyle name="Millares" xfId="1" builtinId="3"/>
    <cellStyle name="Millares 10" xfId="198" xr:uid="{00000000-0005-0000-0000-000068010000}"/>
    <cellStyle name="Millares 10 2" xfId="238" xr:uid="{00000000-0005-0000-0000-000069010000}"/>
    <cellStyle name="Millares 11" xfId="199" xr:uid="{00000000-0005-0000-0000-00006A010000}"/>
    <cellStyle name="Millares 11 2" xfId="234" xr:uid="{00000000-0005-0000-0000-00006B010000}"/>
    <cellStyle name="Millares 11 3" xfId="608" xr:uid="{00000000-0005-0000-0000-00006C010000}"/>
    <cellStyle name="Millares 12" xfId="141" xr:uid="{00000000-0005-0000-0000-00006D010000}"/>
    <cellStyle name="Millares 12 2" xfId="609" xr:uid="{00000000-0005-0000-0000-00006E010000}"/>
    <cellStyle name="Millares 13" xfId="235" xr:uid="{00000000-0005-0000-0000-00006F010000}"/>
    <cellStyle name="Millares 13 2" xfId="373" xr:uid="{00000000-0005-0000-0000-000070010000}"/>
    <cellStyle name="Millares 14" xfId="200" xr:uid="{00000000-0005-0000-0000-000071010000}"/>
    <cellStyle name="Millares 14 2" xfId="610" xr:uid="{00000000-0005-0000-0000-000072010000}"/>
    <cellStyle name="Millares 15" xfId="201" xr:uid="{00000000-0005-0000-0000-000073010000}"/>
    <cellStyle name="Millares 16" xfId="374" xr:uid="{00000000-0005-0000-0000-000074010000}"/>
    <cellStyle name="Millares 17" xfId="375" xr:uid="{00000000-0005-0000-0000-000075010000}"/>
    <cellStyle name="Millares 18" xfId="376" xr:uid="{00000000-0005-0000-0000-000076010000}"/>
    <cellStyle name="Millares 19" xfId="377" xr:uid="{00000000-0005-0000-0000-000077010000}"/>
    <cellStyle name="Millares 2" xfId="58" xr:uid="{00000000-0005-0000-0000-000078010000}"/>
    <cellStyle name="Millares 2 10" xfId="378" xr:uid="{00000000-0005-0000-0000-000079010000}"/>
    <cellStyle name="Millares 2 11" xfId="202" xr:uid="{00000000-0005-0000-0000-00007A010000}"/>
    <cellStyle name="Millares 2 2" xfId="10" xr:uid="{00000000-0005-0000-0000-00007B010000}"/>
    <cellStyle name="Millares 2 2 2" xfId="59" xr:uid="{00000000-0005-0000-0000-00007C010000}"/>
    <cellStyle name="Millares 2 2 2 2" xfId="203" xr:uid="{00000000-0005-0000-0000-00007D010000}"/>
    <cellStyle name="Millares 2 2 2 3" xfId="204" xr:uid="{00000000-0005-0000-0000-00007E010000}"/>
    <cellStyle name="Millares 2 2 2 4" xfId="379" xr:uid="{00000000-0005-0000-0000-00007F010000}"/>
    <cellStyle name="Millares 2 2 3" xfId="380" xr:uid="{00000000-0005-0000-0000-000080010000}"/>
    <cellStyle name="Millares 2 2 5 2" xfId="205" xr:uid="{00000000-0005-0000-0000-000081010000}"/>
    <cellStyle name="Millares 2 2_304-12 medidores SAN CRISTOBAL" xfId="611" xr:uid="{00000000-0005-0000-0000-000082010000}"/>
    <cellStyle name="Millares 2 3" xfId="60" xr:uid="{00000000-0005-0000-0000-000083010000}"/>
    <cellStyle name="Millares 2 3 2" xfId="224" xr:uid="{00000000-0005-0000-0000-000084010000}"/>
    <cellStyle name="Millares 2 3 2 2" xfId="612" xr:uid="{00000000-0005-0000-0000-000085010000}"/>
    <cellStyle name="Millares 2 3 2 2 2" xfId="613" xr:uid="{00000000-0005-0000-0000-000086010000}"/>
    <cellStyle name="Millares 2 3 2 3" xfId="614" xr:uid="{00000000-0005-0000-0000-000087010000}"/>
    <cellStyle name="Millares 2 3 3" xfId="615" xr:uid="{00000000-0005-0000-0000-000088010000}"/>
    <cellStyle name="Millares 2 3 4" xfId="616" xr:uid="{00000000-0005-0000-0000-000089010000}"/>
    <cellStyle name="Millares 2 4" xfId="381" xr:uid="{00000000-0005-0000-0000-00008A010000}"/>
    <cellStyle name="Millares 2 4 2" xfId="617" xr:uid="{00000000-0005-0000-0000-00008B010000}"/>
    <cellStyle name="Millares 2 5" xfId="382" xr:uid="{00000000-0005-0000-0000-00008C010000}"/>
    <cellStyle name="Millares 2 5 2" xfId="618" xr:uid="{00000000-0005-0000-0000-00008D010000}"/>
    <cellStyle name="Millares 2 6" xfId="619" xr:uid="{00000000-0005-0000-0000-00008E010000}"/>
    <cellStyle name="Millares 2 6 2" xfId="713" xr:uid="{00000000-0005-0000-0000-00008F010000}"/>
    <cellStyle name="Millares 2 8" xfId="206" xr:uid="{00000000-0005-0000-0000-000090010000}"/>
    <cellStyle name="Millares 2_111-12 ac neyba zona alta" xfId="61" xr:uid="{00000000-0005-0000-0000-000091010000}"/>
    <cellStyle name="Millares 3" xfId="62" xr:uid="{00000000-0005-0000-0000-000092010000}"/>
    <cellStyle name="Millares 3 2" xfId="63" xr:uid="{00000000-0005-0000-0000-000093010000}"/>
    <cellStyle name="Millares 3 2 2" xfId="383" xr:uid="{00000000-0005-0000-0000-000094010000}"/>
    <cellStyle name="Millares 3 2 3" xfId="620" xr:uid="{00000000-0005-0000-0000-000095010000}"/>
    <cellStyle name="Millares 3 3" xfId="64" xr:uid="{00000000-0005-0000-0000-000096010000}"/>
    <cellStyle name="Millares 3 3 2" xfId="160" xr:uid="{00000000-0005-0000-0000-000097010000}"/>
    <cellStyle name="Millares 3 4" xfId="207" xr:uid="{00000000-0005-0000-0000-000098010000}"/>
    <cellStyle name="Millares 3 4 2" xfId="621" xr:uid="{00000000-0005-0000-0000-000099010000}"/>
    <cellStyle name="Millares 3 5" xfId="384" xr:uid="{00000000-0005-0000-0000-00009A010000}"/>
    <cellStyle name="Millares 3_111-12 ac neyba zona alta" xfId="65" xr:uid="{00000000-0005-0000-0000-00009B010000}"/>
    <cellStyle name="Millares 4" xfId="6" xr:uid="{00000000-0005-0000-0000-00009C010000}"/>
    <cellStyle name="Millares 4 2" xfId="236" xr:uid="{00000000-0005-0000-0000-00009D010000}"/>
    <cellStyle name="Millares 4 2 2" xfId="208" xr:uid="{00000000-0005-0000-0000-00009E010000}"/>
    <cellStyle name="Millares 4 3" xfId="385" xr:uid="{00000000-0005-0000-0000-00009F010000}"/>
    <cellStyle name="Millares 4 3 2" xfId="386" xr:uid="{00000000-0005-0000-0000-0000A0010000}"/>
    <cellStyle name="Millares 4 4" xfId="142" xr:uid="{00000000-0005-0000-0000-0000A1010000}"/>
    <cellStyle name="Millares 4 5" xfId="387" xr:uid="{00000000-0005-0000-0000-0000A2010000}"/>
    <cellStyle name="Millares 4_304-12 medidores SAN CRISTOBAL" xfId="622" xr:uid="{00000000-0005-0000-0000-0000A3010000}"/>
    <cellStyle name="Millares 5" xfId="3" xr:uid="{00000000-0005-0000-0000-0000A4010000}"/>
    <cellStyle name="Millares 5 2" xfId="209" xr:uid="{00000000-0005-0000-0000-0000A5010000}"/>
    <cellStyle name="Millares 5 2 2" xfId="388" xr:uid="{00000000-0005-0000-0000-0000A6010000}"/>
    <cellStyle name="Millares 5 3" xfId="143" xr:uid="{00000000-0005-0000-0000-0000A7010000}"/>
    <cellStyle name="Millares 5 3 2" xfId="623" xr:uid="{00000000-0005-0000-0000-0000A8010000}"/>
    <cellStyle name="Millares 5 3 2 2" xfId="624" xr:uid="{00000000-0005-0000-0000-0000A9010000}"/>
    <cellStyle name="Millares 5 3 3" xfId="625" xr:uid="{00000000-0005-0000-0000-0000AA010000}"/>
    <cellStyle name="Millares 6" xfId="66" xr:uid="{00000000-0005-0000-0000-0000AB010000}"/>
    <cellStyle name="Millares 6 2" xfId="389" xr:uid="{00000000-0005-0000-0000-0000AC010000}"/>
    <cellStyle name="Millares 7" xfId="67" xr:uid="{00000000-0005-0000-0000-0000AD010000}"/>
    <cellStyle name="Millares 7 2" xfId="390" xr:uid="{00000000-0005-0000-0000-0000AE010000}"/>
    <cellStyle name="Millares 7 2 2" xfId="626" xr:uid="{00000000-0005-0000-0000-0000AF010000}"/>
    <cellStyle name="Millares 7 2 2 2" xfId="718" xr:uid="{00000000-0005-0000-0000-0000B0010000}"/>
    <cellStyle name="Millares 7 3" xfId="391" xr:uid="{00000000-0005-0000-0000-0000B1010000}"/>
    <cellStyle name="Millares 7 6" xfId="392" xr:uid="{00000000-0005-0000-0000-0000B2010000}"/>
    <cellStyle name="Millares 8" xfId="68" xr:uid="{00000000-0005-0000-0000-0000B3010000}"/>
    <cellStyle name="Millares 8 2" xfId="393" xr:uid="{00000000-0005-0000-0000-0000B4010000}"/>
    <cellStyle name="Millares 8 2 2" xfId="394" xr:uid="{00000000-0005-0000-0000-0000B5010000}"/>
    <cellStyle name="Millares 8 3" xfId="627" xr:uid="{00000000-0005-0000-0000-0000B6010000}"/>
    <cellStyle name="Millares 8 5" xfId="395" xr:uid="{00000000-0005-0000-0000-0000B7010000}"/>
    <cellStyle name="Millares 9" xfId="69" xr:uid="{00000000-0005-0000-0000-0000B8010000}"/>
    <cellStyle name="Millares 9 2" xfId="396" xr:uid="{00000000-0005-0000-0000-0000B9010000}"/>
    <cellStyle name="Millares 9 2 2" xfId="397" xr:uid="{00000000-0005-0000-0000-0000BA010000}"/>
    <cellStyle name="Millares 9 3" xfId="398" xr:uid="{00000000-0005-0000-0000-0000BB010000}"/>
    <cellStyle name="Millares 9 4" xfId="399" xr:uid="{00000000-0005-0000-0000-0000BC010000}"/>
    <cellStyle name="Millares_ALCANTARILLADO SANITARIO - LA DESCUBIERTA -EGB" xfId="720" xr:uid="{00000000-0005-0000-0000-0000BD010000}"/>
    <cellStyle name="Millares_Hoja1" xfId="512" xr:uid="{00000000-0005-0000-0000-0000BE010000}"/>
    <cellStyle name="Millares_NUEVO FORMATO DE PRESUPUESTOS" xfId="158" xr:uid="{00000000-0005-0000-0000-0000BF010000}"/>
    <cellStyle name="Millares_pres. act. no 2 109-09  al pres 01-09  Termin Acueducto de Loma de Cabrera" xfId="93" xr:uid="{00000000-0005-0000-0000-0000C0010000}"/>
    <cellStyle name="Millares_PRESUPUESTO" xfId="719" xr:uid="{00000000-0005-0000-0000-0000C1010000}"/>
    <cellStyle name="Millares_SISTEMA DE SANEAMIENTO BASICO AC. LA ISLETA, CASTILLO" xfId="227" xr:uid="{00000000-0005-0000-0000-0000C2010000}"/>
    <cellStyle name="Moneda [0] 2" xfId="400" xr:uid="{00000000-0005-0000-0000-0000C3010000}"/>
    <cellStyle name="Moneda 2" xfId="70" xr:uid="{00000000-0005-0000-0000-0000C4010000}"/>
    <cellStyle name="Moneda 2 2" xfId="401" xr:uid="{00000000-0005-0000-0000-0000C5010000}"/>
    <cellStyle name="Moneda 2 2 2" xfId="402" xr:uid="{00000000-0005-0000-0000-0000C6010000}"/>
    <cellStyle name="Moneda 2 2 3" xfId="403" xr:uid="{00000000-0005-0000-0000-0000C7010000}"/>
    <cellStyle name="Moneda 2 2 4" xfId="404" xr:uid="{00000000-0005-0000-0000-0000C8010000}"/>
    <cellStyle name="Moneda 2 3" xfId="405" xr:uid="{00000000-0005-0000-0000-0000C9010000}"/>
    <cellStyle name="Moneda 2 4" xfId="406" xr:uid="{00000000-0005-0000-0000-0000CA010000}"/>
    <cellStyle name="Moneda 2_304-12 medidores SAN CRISTOBAL" xfId="628" xr:uid="{00000000-0005-0000-0000-0000CB010000}"/>
    <cellStyle name="Moneda 3" xfId="407" xr:uid="{00000000-0005-0000-0000-0000CC010000}"/>
    <cellStyle name="Moneda 3 2" xfId="408" xr:uid="{00000000-0005-0000-0000-0000CD010000}"/>
    <cellStyle name="Moneda 3 2 2" xfId="629" xr:uid="{00000000-0005-0000-0000-0000CE010000}"/>
    <cellStyle name="Moneda 3 3" xfId="409" xr:uid="{00000000-0005-0000-0000-0000CF010000}"/>
    <cellStyle name="Moneda 4" xfId="410" xr:uid="{00000000-0005-0000-0000-0000D0010000}"/>
    <cellStyle name="Moneda 4 2" xfId="411" xr:uid="{00000000-0005-0000-0000-0000D1010000}"/>
    <cellStyle name="Moneda 5" xfId="412" xr:uid="{00000000-0005-0000-0000-0000D2010000}"/>
    <cellStyle name="Moneda 6" xfId="413" xr:uid="{00000000-0005-0000-0000-0000D3010000}"/>
    <cellStyle name="Moneda 7" xfId="414" xr:uid="{00000000-0005-0000-0000-0000D4010000}"/>
    <cellStyle name="Moneda 7 2" xfId="415" xr:uid="{00000000-0005-0000-0000-0000D5010000}"/>
    <cellStyle name="Neutral 2" xfId="144" xr:uid="{00000000-0005-0000-0000-0000D6010000}"/>
    <cellStyle name="Neutral 3" xfId="416" xr:uid="{00000000-0005-0000-0000-0000D7010000}"/>
    <cellStyle name="Neutral 4" xfId="417" xr:uid="{00000000-0005-0000-0000-0000D8010000}"/>
    <cellStyle name="Neutre" xfId="630" xr:uid="{00000000-0005-0000-0000-0000D9010000}"/>
    <cellStyle name="No-definido" xfId="71" xr:uid="{00000000-0005-0000-0000-0000DA010000}"/>
    <cellStyle name="Normal" xfId="0" builtinId="0"/>
    <cellStyle name="Normal - Style1" xfId="72" xr:uid="{00000000-0005-0000-0000-0000DC010000}"/>
    <cellStyle name="Normal 10" xfId="210" xr:uid="{00000000-0005-0000-0000-0000DD010000}"/>
    <cellStyle name="Normal 10 2" xfId="145" xr:uid="{00000000-0005-0000-0000-0000DE010000}"/>
    <cellStyle name="Normal 10 2 2" xfId="631" xr:uid="{00000000-0005-0000-0000-0000DF010000}"/>
    <cellStyle name="Normal 10 3" xfId="632" xr:uid="{00000000-0005-0000-0000-0000E0010000}"/>
    <cellStyle name="Normal 10 3 2" xfId="633" xr:uid="{00000000-0005-0000-0000-0000E1010000}"/>
    <cellStyle name="Normal 10 4" xfId="634" xr:uid="{00000000-0005-0000-0000-0000E2010000}"/>
    <cellStyle name="Normal 11" xfId="225" xr:uid="{00000000-0005-0000-0000-0000E3010000}"/>
    <cellStyle name="Normal 11 2" xfId="635" xr:uid="{00000000-0005-0000-0000-0000E4010000}"/>
    <cellStyle name="Normal 12" xfId="240" xr:uid="{00000000-0005-0000-0000-0000E5010000}"/>
    <cellStyle name="Normal 12 2" xfId="636" xr:uid="{00000000-0005-0000-0000-0000E6010000}"/>
    <cellStyle name="Normal 12 2 2" xfId="637" xr:uid="{00000000-0005-0000-0000-0000E7010000}"/>
    <cellStyle name="Normal 13" xfId="418" xr:uid="{00000000-0005-0000-0000-0000E8010000}"/>
    <cellStyle name="Normal 13 2" xfId="146" xr:uid="{00000000-0005-0000-0000-0000E9010000}"/>
    <cellStyle name="Normal 13 2 2" xfId="211" xr:uid="{00000000-0005-0000-0000-0000EA010000}"/>
    <cellStyle name="Normal 13 2 2 2" xfId="638" xr:uid="{00000000-0005-0000-0000-0000EB010000}"/>
    <cellStyle name="Normal 14" xfId="419" xr:uid="{00000000-0005-0000-0000-0000EC010000}"/>
    <cellStyle name="Normal 14 2" xfId="212" xr:uid="{00000000-0005-0000-0000-0000ED010000}"/>
    <cellStyle name="Normal 14 2 2" xfId="639" xr:uid="{00000000-0005-0000-0000-0000EE010000}"/>
    <cellStyle name="Normal 14 3" xfId="640" xr:uid="{00000000-0005-0000-0000-0000EF010000}"/>
    <cellStyle name="Normal 15" xfId="420" xr:uid="{00000000-0005-0000-0000-0000F0010000}"/>
    <cellStyle name="Normal 16" xfId="421" xr:uid="{00000000-0005-0000-0000-0000F1010000}"/>
    <cellStyle name="Normal 16 2" xfId="641" xr:uid="{00000000-0005-0000-0000-0000F2010000}"/>
    <cellStyle name="Normal 16 2 2" xfId="642" xr:uid="{00000000-0005-0000-0000-0000F3010000}"/>
    <cellStyle name="Normal 16 3" xfId="643" xr:uid="{00000000-0005-0000-0000-0000F4010000}"/>
    <cellStyle name="Normal 17" xfId="422" xr:uid="{00000000-0005-0000-0000-0000F5010000}"/>
    <cellStyle name="Normal 17 2" xfId="644" xr:uid="{00000000-0005-0000-0000-0000F6010000}"/>
    <cellStyle name="Normal 18" xfId="213" xr:uid="{00000000-0005-0000-0000-0000F7010000}"/>
    <cellStyle name="Normal 18 2" xfId="645" xr:uid="{00000000-0005-0000-0000-0000F8010000}"/>
    <cellStyle name="Normal 19" xfId="214" xr:uid="{00000000-0005-0000-0000-0000F9010000}"/>
    <cellStyle name="Normal 19 2" xfId="646" xr:uid="{00000000-0005-0000-0000-0000FA010000}"/>
    <cellStyle name="Normal 2" xfId="7" xr:uid="{00000000-0005-0000-0000-0000FB010000}"/>
    <cellStyle name="Normal 2 2" xfId="8" xr:uid="{00000000-0005-0000-0000-0000FC010000}"/>
    <cellStyle name="Normal 2 2 2" xfId="147" xr:uid="{00000000-0005-0000-0000-0000FD010000}"/>
    <cellStyle name="Normal 2 2 2 2" xfId="423" xr:uid="{00000000-0005-0000-0000-0000FE010000}"/>
    <cellStyle name="Normal 2 2 3" xfId="647" xr:uid="{00000000-0005-0000-0000-0000FF010000}"/>
    <cellStyle name="Normal 2 2_Copia de AC. LINEA NOROESTE trabajo de inocencio" xfId="424" xr:uid="{00000000-0005-0000-0000-000000020000}"/>
    <cellStyle name="Normal 2 3" xfId="73" xr:uid="{00000000-0005-0000-0000-000001020000}"/>
    <cellStyle name="Normal 2 3 2" xfId="425" xr:uid="{00000000-0005-0000-0000-000002020000}"/>
    <cellStyle name="Normal 2 3 2 2" xfId="648" xr:uid="{00000000-0005-0000-0000-000003020000}"/>
    <cellStyle name="Normal 2 3 3" xfId="716" xr:uid="{00000000-0005-0000-0000-000004020000}"/>
    <cellStyle name="Normal 2 4" xfId="11" xr:uid="{00000000-0005-0000-0000-000005020000}"/>
    <cellStyle name="Normal 2 4 2" xfId="649" xr:uid="{00000000-0005-0000-0000-000006020000}"/>
    <cellStyle name="Normal 2 4 2 2" xfId="650" xr:uid="{00000000-0005-0000-0000-000007020000}"/>
    <cellStyle name="Normal 2 5" xfId="237" xr:uid="{00000000-0005-0000-0000-000008020000}"/>
    <cellStyle name="Normal 2 5 2" xfId="712" xr:uid="{00000000-0005-0000-0000-000009020000}"/>
    <cellStyle name="Normal 2 9" xfId="714" xr:uid="{00000000-0005-0000-0000-00000A020000}"/>
    <cellStyle name="Normal 2_07-09 presupu..." xfId="74" xr:uid="{00000000-0005-0000-0000-00000B020000}"/>
    <cellStyle name="Normal 20" xfId="426" xr:uid="{00000000-0005-0000-0000-00000C020000}"/>
    <cellStyle name="Normal 20 2" xfId="651" xr:uid="{00000000-0005-0000-0000-00000D020000}"/>
    <cellStyle name="Normal 20 2 2" xfId="711" xr:uid="{00000000-0005-0000-0000-00000E020000}"/>
    <cellStyle name="Normal 21" xfId="427" xr:uid="{00000000-0005-0000-0000-00000F020000}"/>
    <cellStyle name="Normal 22" xfId="428" xr:uid="{00000000-0005-0000-0000-000010020000}"/>
    <cellStyle name="Normal 23" xfId="429" xr:uid="{00000000-0005-0000-0000-000011020000}"/>
    <cellStyle name="Normal 24" xfId="430" xr:uid="{00000000-0005-0000-0000-000012020000}"/>
    <cellStyle name="Normal 25" xfId="431" xr:uid="{00000000-0005-0000-0000-000013020000}"/>
    <cellStyle name="Normal 26" xfId="432" xr:uid="{00000000-0005-0000-0000-000014020000}"/>
    <cellStyle name="Normal 27" xfId="433" xr:uid="{00000000-0005-0000-0000-000015020000}"/>
    <cellStyle name="Normal 28" xfId="434" xr:uid="{00000000-0005-0000-0000-000016020000}"/>
    <cellStyle name="Normal 29" xfId="652" xr:uid="{00000000-0005-0000-0000-000017020000}"/>
    <cellStyle name="Normal 3" xfId="75" xr:uid="{00000000-0005-0000-0000-000018020000}"/>
    <cellStyle name="Normal 3 10" xfId="435" xr:uid="{00000000-0005-0000-0000-000019020000}"/>
    <cellStyle name="Normal 3 2" xfId="76" xr:uid="{00000000-0005-0000-0000-00001A020000}"/>
    <cellStyle name="Normal 3 2 2" xfId="436" xr:uid="{00000000-0005-0000-0000-00001B020000}"/>
    <cellStyle name="Normal 3 2 3" xfId="437" xr:uid="{00000000-0005-0000-0000-00001C020000}"/>
    <cellStyle name="Normal 3 3" xfId="77" xr:uid="{00000000-0005-0000-0000-00001D020000}"/>
    <cellStyle name="Normal 3 3 2" xfId="653" xr:uid="{00000000-0005-0000-0000-00001E020000}"/>
    <cellStyle name="Normal 3 4" xfId="159" xr:uid="{00000000-0005-0000-0000-00001F020000}"/>
    <cellStyle name="Normal 3_20-12 REHABILITACION ACUEDUCTO MULTIPLE JANICO" xfId="654" xr:uid="{00000000-0005-0000-0000-000020020000}"/>
    <cellStyle name="Normal 30" xfId="655" xr:uid="{00000000-0005-0000-0000-000021020000}"/>
    <cellStyle name="Normal 31" xfId="438" xr:uid="{00000000-0005-0000-0000-000022020000}"/>
    <cellStyle name="Normal 32" xfId="656" xr:uid="{00000000-0005-0000-0000-000023020000}"/>
    <cellStyle name="Normal 33" xfId="657" xr:uid="{00000000-0005-0000-0000-000024020000}"/>
    <cellStyle name="Normal 34" xfId="215" xr:uid="{00000000-0005-0000-0000-000025020000}"/>
    <cellStyle name="Normal 35" xfId="658" xr:uid="{00000000-0005-0000-0000-000026020000}"/>
    <cellStyle name="Normal 35 2" xfId="715" xr:uid="{00000000-0005-0000-0000-000027020000}"/>
    <cellStyle name="Normal 36" xfId="659" xr:uid="{00000000-0005-0000-0000-000028020000}"/>
    <cellStyle name="Normal 4" xfId="78" xr:uid="{00000000-0005-0000-0000-000029020000}"/>
    <cellStyle name="Normal 4 10" xfId="439" xr:uid="{00000000-0005-0000-0000-00002A020000}"/>
    <cellStyle name="Normal 4 11" xfId="440" xr:uid="{00000000-0005-0000-0000-00002B020000}"/>
    <cellStyle name="Normal 4 12" xfId="441" xr:uid="{00000000-0005-0000-0000-00002C020000}"/>
    <cellStyle name="Normal 4 13" xfId="442" xr:uid="{00000000-0005-0000-0000-00002D020000}"/>
    <cellStyle name="Normal 4 14" xfId="443" xr:uid="{00000000-0005-0000-0000-00002E020000}"/>
    <cellStyle name="Normal 4 2" xfId="444" xr:uid="{00000000-0005-0000-0000-00002F020000}"/>
    <cellStyle name="Normal 4 3" xfId="445" xr:uid="{00000000-0005-0000-0000-000030020000}"/>
    <cellStyle name="Normal 4 4" xfId="446" xr:uid="{00000000-0005-0000-0000-000031020000}"/>
    <cellStyle name="Normal 4 5" xfId="447" xr:uid="{00000000-0005-0000-0000-000032020000}"/>
    <cellStyle name="Normal 4 6" xfId="448" xr:uid="{00000000-0005-0000-0000-000033020000}"/>
    <cellStyle name="Normal 4 7" xfId="449" xr:uid="{00000000-0005-0000-0000-000034020000}"/>
    <cellStyle name="Normal 4 8" xfId="450" xr:uid="{00000000-0005-0000-0000-000035020000}"/>
    <cellStyle name="Normal 4 9" xfId="451" xr:uid="{00000000-0005-0000-0000-000036020000}"/>
    <cellStyle name="Normal 4_Administration_Building_-_Lista_de_Partidas_y_Cantidades_-_(PVDC-004)_REVC mod" xfId="452" xr:uid="{00000000-0005-0000-0000-000037020000}"/>
    <cellStyle name="Normal 44" xfId="453" xr:uid="{00000000-0005-0000-0000-000038020000}"/>
    <cellStyle name="Normal 5" xfId="5" xr:uid="{00000000-0005-0000-0000-000039020000}"/>
    <cellStyle name="Normal 5 10" xfId="454" xr:uid="{00000000-0005-0000-0000-00003A020000}"/>
    <cellStyle name="Normal 5 11" xfId="455" xr:uid="{00000000-0005-0000-0000-00003B020000}"/>
    <cellStyle name="Normal 5 12" xfId="456" xr:uid="{00000000-0005-0000-0000-00003C020000}"/>
    <cellStyle name="Normal 5 13" xfId="457" xr:uid="{00000000-0005-0000-0000-00003D020000}"/>
    <cellStyle name="Normal 5 14" xfId="458" xr:uid="{00000000-0005-0000-0000-00003E020000}"/>
    <cellStyle name="Normal 5 15" xfId="459" xr:uid="{00000000-0005-0000-0000-00003F020000}"/>
    <cellStyle name="Normal 5 2" xfId="79" xr:uid="{00000000-0005-0000-0000-000040020000}"/>
    <cellStyle name="Normal 5 2 2" xfId="239" xr:uid="{00000000-0005-0000-0000-000041020000}"/>
    <cellStyle name="Normal 5 3" xfId="460" xr:uid="{00000000-0005-0000-0000-000042020000}"/>
    <cellStyle name="Normal 5 4" xfId="461" xr:uid="{00000000-0005-0000-0000-000043020000}"/>
    <cellStyle name="Normal 5 5" xfId="462" xr:uid="{00000000-0005-0000-0000-000044020000}"/>
    <cellStyle name="Normal 5 6" xfId="463" xr:uid="{00000000-0005-0000-0000-000045020000}"/>
    <cellStyle name="Normal 5 7" xfId="464" xr:uid="{00000000-0005-0000-0000-000046020000}"/>
    <cellStyle name="Normal 5 8" xfId="465" xr:uid="{00000000-0005-0000-0000-000047020000}"/>
    <cellStyle name="Normal 5 9" xfId="466" xr:uid="{00000000-0005-0000-0000-000048020000}"/>
    <cellStyle name="Normal 5_Administration_Building_-_Lista_de_Partidas_y_Cantidades_-_(PVDC-004)_REVC mod" xfId="467" xr:uid="{00000000-0005-0000-0000-000049020000}"/>
    <cellStyle name="Normal 6" xfId="4" xr:uid="{00000000-0005-0000-0000-00004A020000}"/>
    <cellStyle name="Normal 6 2" xfId="80" xr:uid="{00000000-0005-0000-0000-00004B020000}"/>
    <cellStyle name="Normal 7" xfId="81" xr:uid="{00000000-0005-0000-0000-00004C020000}"/>
    <cellStyle name="Normal 7 2" xfId="660" xr:uid="{00000000-0005-0000-0000-00004D020000}"/>
    <cellStyle name="Normal 8" xfId="82" xr:uid="{00000000-0005-0000-0000-00004E020000}"/>
    <cellStyle name="Normal 8 2" xfId="661" xr:uid="{00000000-0005-0000-0000-00004F020000}"/>
    <cellStyle name="Normal 8 2 2" xfId="662" xr:uid="{00000000-0005-0000-0000-000050020000}"/>
    <cellStyle name="Normal 8 3" xfId="663" xr:uid="{00000000-0005-0000-0000-000051020000}"/>
    <cellStyle name="Normal 8_ACT. No. 06 al 228-09 TERMINACION REDES DEL SECTOR 1 ACUEDUCTO PALO VERDE (OCTUBRE 2011)" xfId="664" xr:uid="{00000000-0005-0000-0000-000052020000}"/>
    <cellStyle name="Normal 9" xfId="83" xr:uid="{00000000-0005-0000-0000-000053020000}"/>
    <cellStyle name="Normal 9 2" xfId="665" xr:uid="{00000000-0005-0000-0000-000054020000}"/>
    <cellStyle name="Normal_158-09 TERMINACION AC. LA GINA" xfId="709" xr:uid="{00000000-0005-0000-0000-000055020000}"/>
    <cellStyle name="Normal_300-04 rem. y amp. ac.mult.de partido, 2do contrato." xfId="231" xr:uid="{00000000-0005-0000-0000-000056020000}"/>
    <cellStyle name="Normal_502-01 alcantarillado sanitario academia de entrenamiento policial de hatilloparte b" xfId="230" xr:uid="{00000000-0005-0000-0000-000057020000}"/>
    <cellStyle name="Normal_Hoja1" xfId="9" xr:uid="{00000000-0005-0000-0000-000058020000}"/>
    <cellStyle name="Normal_modificado yerbabuena TRABAJANDO" xfId="226" xr:uid="{00000000-0005-0000-0000-000059020000}"/>
    <cellStyle name="Normal_presupuesto" xfId="228" xr:uid="{00000000-0005-0000-0000-00005A020000}"/>
    <cellStyle name="Normal_PRESUPUESTO MODIFICADO No. 1  AL PRES. TERM. No.51-11AC. MULT EL RANCHITO" xfId="94" xr:uid="{00000000-0005-0000-0000-00005B020000}"/>
    <cellStyle name="Normal_Presupuesto Terminaciones Edificio Mantenimiento Nave I " xfId="710" xr:uid="{00000000-0005-0000-0000-00005C020000}"/>
    <cellStyle name="Normal_PRESUPUESTO_PRES. ACT. No 2 65-09 al PRES. ELAB. 58-09 REHABILITACION TRAMO LINEA DE ADUCCION Y TERMINACION AC. BATEY GINEBRA-VERAGUA" xfId="229" xr:uid="{00000000-0005-0000-0000-00005D020000}"/>
    <cellStyle name="Normal_Rec. No.3 118-03   Pta. de trat.A.Negras san juan de la maguana" xfId="2" xr:uid="{00000000-0005-0000-0000-00005E020000}"/>
    <cellStyle name="Notas 2" xfId="148" xr:uid="{00000000-0005-0000-0000-00005F020000}"/>
    <cellStyle name="Notas 2 2" xfId="666" xr:uid="{00000000-0005-0000-0000-000060020000}"/>
    <cellStyle name="Notas 2 3" xfId="667" xr:uid="{00000000-0005-0000-0000-000061020000}"/>
    <cellStyle name="Notas 3" xfId="468" xr:uid="{00000000-0005-0000-0000-000062020000}"/>
    <cellStyle name="Notas 3 2" xfId="668" xr:uid="{00000000-0005-0000-0000-000063020000}"/>
    <cellStyle name="Notas 3 3" xfId="669" xr:uid="{00000000-0005-0000-0000-000064020000}"/>
    <cellStyle name="Notas 4" xfId="469" xr:uid="{00000000-0005-0000-0000-000065020000}"/>
    <cellStyle name="Notas 4 2" xfId="670" xr:uid="{00000000-0005-0000-0000-000066020000}"/>
    <cellStyle name="Notas 4 3" xfId="671" xr:uid="{00000000-0005-0000-0000-000067020000}"/>
    <cellStyle name="Note" xfId="84" xr:uid="{00000000-0005-0000-0000-000068020000}"/>
    <cellStyle name="Note 2" xfId="216" xr:uid="{00000000-0005-0000-0000-000069020000}"/>
    <cellStyle name="Note 2 2" xfId="672" xr:uid="{00000000-0005-0000-0000-00006A020000}"/>
    <cellStyle name="Note 2 3" xfId="673" xr:uid="{00000000-0005-0000-0000-00006B020000}"/>
    <cellStyle name="Note 3" xfId="217" xr:uid="{00000000-0005-0000-0000-00006C020000}"/>
    <cellStyle name="Note 4" xfId="674" xr:uid="{00000000-0005-0000-0000-00006D020000}"/>
    <cellStyle name="Output" xfId="85" xr:uid="{00000000-0005-0000-0000-00006E020000}"/>
    <cellStyle name="Output 2" xfId="218" xr:uid="{00000000-0005-0000-0000-00006F020000}"/>
    <cellStyle name="Output 2 2" xfId="675" xr:uid="{00000000-0005-0000-0000-000070020000}"/>
    <cellStyle name="Output 2 3" xfId="676" xr:uid="{00000000-0005-0000-0000-000071020000}"/>
    <cellStyle name="Output 3" xfId="677" xr:uid="{00000000-0005-0000-0000-000072020000}"/>
    <cellStyle name="Output 3 2" xfId="678" xr:uid="{00000000-0005-0000-0000-000073020000}"/>
    <cellStyle name="Output 3 3" xfId="679" xr:uid="{00000000-0005-0000-0000-000074020000}"/>
    <cellStyle name="Output 4" xfId="680" xr:uid="{00000000-0005-0000-0000-000075020000}"/>
    <cellStyle name="Output 5" xfId="681" xr:uid="{00000000-0005-0000-0000-000076020000}"/>
    <cellStyle name="Percent 2" xfId="86" xr:uid="{00000000-0005-0000-0000-000077020000}"/>
    <cellStyle name="Percent 2 2" xfId="219" xr:uid="{00000000-0005-0000-0000-000078020000}"/>
    <cellStyle name="Percent 3" xfId="470" xr:uid="{00000000-0005-0000-0000-000079020000}"/>
    <cellStyle name="Percent 3 2" xfId="471" xr:uid="{00000000-0005-0000-0000-00007A020000}"/>
    <cellStyle name="Porcentaje 2" xfId="220" xr:uid="{00000000-0005-0000-0000-00007B020000}"/>
    <cellStyle name="Porcentaje 2 2" xfId="682" xr:uid="{00000000-0005-0000-0000-00007C020000}"/>
    <cellStyle name="Porcentaje 3" xfId="221" xr:uid="{00000000-0005-0000-0000-00007D020000}"/>
    <cellStyle name="Porcentual 2" xfId="87" xr:uid="{00000000-0005-0000-0000-00007E020000}"/>
    <cellStyle name="Porcentual 2 2" xfId="88" xr:uid="{00000000-0005-0000-0000-00007F020000}"/>
    <cellStyle name="Porcentual 2 2 2" xfId="683" xr:uid="{00000000-0005-0000-0000-000080020000}"/>
    <cellStyle name="Porcentual 2 3" xfId="472" xr:uid="{00000000-0005-0000-0000-000081020000}"/>
    <cellStyle name="Porcentual 2 4" xfId="473" xr:uid="{00000000-0005-0000-0000-000082020000}"/>
    <cellStyle name="Porcentual 2_304-12 medidores SAN CRISTOBAL" xfId="684" xr:uid="{00000000-0005-0000-0000-000083020000}"/>
    <cellStyle name="Porcentual 3" xfId="89" xr:uid="{00000000-0005-0000-0000-000084020000}"/>
    <cellStyle name="Porcentual 3 10" xfId="474" xr:uid="{00000000-0005-0000-0000-000085020000}"/>
    <cellStyle name="Porcentual 3 11" xfId="475" xr:uid="{00000000-0005-0000-0000-000086020000}"/>
    <cellStyle name="Porcentual 3 12" xfId="476" xr:uid="{00000000-0005-0000-0000-000087020000}"/>
    <cellStyle name="Porcentual 3 13" xfId="477" xr:uid="{00000000-0005-0000-0000-000088020000}"/>
    <cellStyle name="Porcentual 3 14" xfId="478" xr:uid="{00000000-0005-0000-0000-000089020000}"/>
    <cellStyle name="Porcentual 3 2" xfId="479" xr:uid="{00000000-0005-0000-0000-00008A020000}"/>
    <cellStyle name="Porcentual 3 3" xfId="480" xr:uid="{00000000-0005-0000-0000-00008B020000}"/>
    <cellStyle name="Porcentual 3 4" xfId="481" xr:uid="{00000000-0005-0000-0000-00008C020000}"/>
    <cellStyle name="Porcentual 3 5" xfId="482" xr:uid="{00000000-0005-0000-0000-00008D020000}"/>
    <cellStyle name="Porcentual 3 6" xfId="483" xr:uid="{00000000-0005-0000-0000-00008E020000}"/>
    <cellStyle name="Porcentual 3 7" xfId="484" xr:uid="{00000000-0005-0000-0000-00008F020000}"/>
    <cellStyle name="Porcentual 3 8" xfId="485" xr:uid="{00000000-0005-0000-0000-000090020000}"/>
    <cellStyle name="Porcentual 3 9" xfId="486" xr:uid="{00000000-0005-0000-0000-000091020000}"/>
    <cellStyle name="Porcentual 4" xfId="149" xr:uid="{00000000-0005-0000-0000-000092020000}"/>
    <cellStyle name="Porcentual 4 2" xfId="685" xr:uid="{00000000-0005-0000-0000-000093020000}"/>
    <cellStyle name="Porcentual 5" xfId="90" xr:uid="{00000000-0005-0000-0000-000094020000}"/>
    <cellStyle name="Porcentual 5 2" xfId="487" xr:uid="{00000000-0005-0000-0000-000095020000}"/>
    <cellStyle name="Porcentual 5 2 2" xfId="488" xr:uid="{00000000-0005-0000-0000-000096020000}"/>
    <cellStyle name="Porcentual 6" xfId="489" xr:uid="{00000000-0005-0000-0000-000097020000}"/>
    <cellStyle name="Porcentual 7" xfId="490" xr:uid="{00000000-0005-0000-0000-000098020000}"/>
    <cellStyle name="Porcentual 8" xfId="491" xr:uid="{00000000-0005-0000-0000-000099020000}"/>
    <cellStyle name="Porcentual 9" xfId="492" xr:uid="{00000000-0005-0000-0000-00009A020000}"/>
    <cellStyle name="Salida 2" xfId="150" xr:uid="{00000000-0005-0000-0000-00009B020000}"/>
    <cellStyle name="Salida 2 2" xfId="686" xr:uid="{00000000-0005-0000-0000-00009C020000}"/>
    <cellStyle name="Salida 2 3" xfId="687" xr:uid="{00000000-0005-0000-0000-00009D020000}"/>
    <cellStyle name="Salida 3" xfId="493" xr:uid="{00000000-0005-0000-0000-00009E020000}"/>
    <cellStyle name="Salida 3 2" xfId="688" xr:uid="{00000000-0005-0000-0000-00009F020000}"/>
    <cellStyle name="Salida 3 3" xfId="689" xr:uid="{00000000-0005-0000-0000-0000A0020000}"/>
    <cellStyle name="Salida 4" xfId="494" xr:uid="{00000000-0005-0000-0000-0000A1020000}"/>
    <cellStyle name="Salida 4 2" xfId="690" xr:uid="{00000000-0005-0000-0000-0000A2020000}"/>
    <cellStyle name="Salida 4 3" xfId="691" xr:uid="{00000000-0005-0000-0000-0000A3020000}"/>
    <cellStyle name="Satisfaisant" xfId="692" xr:uid="{00000000-0005-0000-0000-0000A4020000}"/>
    <cellStyle name="Sheet Title" xfId="495" xr:uid="{00000000-0005-0000-0000-0000A5020000}"/>
    <cellStyle name="Sortie" xfId="693" xr:uid="{00000000-0005-0000-0000-0000A6020000}"/>
    <cellStyle name="Sortie 2" xfId="694" xr:uid="{00000000-0005-0000-0000-0000A7020000}"/>
    <cellStyle name="Sortie 3" xfId="695" xr:uid="{00000000-0005-0000-0000-0000A8020000}"/>
    <cellStyle name="Texte explicatif" xfId="696" xr:uid="{00000000-0005-0000-0000-0000A9020000}"/>
    <cellStyle name="Texto de advertencia 2" xfId="151" xr:uid="{00000000-0005-0000-0000-0000AA020000}"/>
    <cellStyle name="Texto de advertencia 3" xfId="496" xr:uid="{00000000-0005-0000-0000-0000AB020000}"/>
    <cellStyle name="Texto de advertencia 4" xfId="497" xr:uid="{00000000-0005-0000-0000-0000AC020000}"/>
    <cellStyle name="Texto explicativo 2" xfId="152" xr:uid="{00000000-0005-0000-0000-0000AD020000}"/>
    <cellStyle name="Texto explicativo 3" xfId="498" xr:uid="{00000000-0005-0000-0000-0000AE020000}"/>
    <cellStyle name="Texto explicativo 4" xfId="499" xr:uid="{00000000-0005-0000-0000-0000AF020000}"/>
    <cellStyle name="Title" xfId="91" xr:uid="{00000000-0005-0000-0000-0000B0020000}"/>
    <cellStyle name="Title 2" xfId="222" xr:uid="{00000000-0005-0000-0000-0000B1020000}"/>
    <cellStyle name="Title 3" xfId="697" xr:uid="{00000000-0005-0000-0000-0000B2020000}"/>
    <cellStyle name="Titre" xfId="698" xr:uid="{00000000-0005-0000-0000-0000B3020000}"/>
    <cellStyle name="Titre 1" xfId="699" xr:uid="{00000000-0005-0000-0000-0000B4020000}"/>
    <cellStyle name="Titre 2" xfId="700" xr:uid="{00000000-0005-0000-0000-0000B5020000}"/>
    <cellStyle name="Titre 3" xfId="701" xr:uid="{00000000-0005-0000-0000-0000B6020000}"/>
    <cellStyle name="Titre 4" xfId="702" xr:uid="{00000000-0005-0000-0000-0000B7020000}"/>
    <cellStyle name="Título 1 2" xfId="153" xr:uid="{00000000-0005-0000-0000-0000B8020000}"/>
    <cellStyle name="Título 1 3" xfId="500" xr:uid="{00000000-0005-0000-0000-0000B9020000}"/>
    <cellStyle name="Título 1 4" xfId="501" xr:uid="{00000000-0005-0000-0000-0000BA020000}"/>
    <cellStyle name="Título 2 2" xfId="154" xr:uid="{00000000-0005-0000-0000-0000BB020000}"/>
    <cellStyle name="Título 2 3" xfId="502" xr:uid="{00000000-0005-0000-0000-0000BC020000}"/>
    <cellStyle name="Título 2 4" xfId="503" xr:uid="{00000000-0005-0000-0000-0000BD020000}"/>
    <cellStyle name="Título 3 2" xfId="155" xr:uid="{00000000-0005-0000-0000-0000BE020000}"/>
    <cellStyle name="Título 3 3" xfId="504" xr:uid="{00000000-0005-0000-0000-0000BF020000}"/>
    <cellStyle name="Título 3 4" xfId="505" xr:uid="{00000000-0005-0000-0000-0000C0020000}"/>
    <cellStyle name="Título 4" xfId="156" xr:uid="{00000000-0005-0000-0000-0000C1020000}"/>
    <cellStyle name="Título 5" xfId="506" xr:uid="{00000000-0005-0000-0000-0000C2020000}"/>
    <cellStyle name="Título 6" xfId="507" xr:uid="{00000000-0005-0000-0000-0000C3020000}"/>
    <cellStyle name="Título de hoja" xfId="508" xr:uid="{00000000-0005-0000-0000-0000C4020000}"/>
    <cellStyle name="Total 2" xfId="157" xr:uid="{00000000-0005-0000-0000-0000C5020000}"/>
    <cellStyle name="Total 2 2" xfId="703" xr:uid="{00000000-0005-0000-0000-0000C6020000}"/>
    <cellStyle name="Total 2 3" xfId="704" xr:uid="{00000000-0005-0000-0000-0000C7020000}"/>
    <cellStyle name="Total 3" xfId="509" xr:uid="{00000000-0005-0000-0000-0000C8020000}"/>
    <cellStyle name="Total 3 2" xfId="705" xr:uid="{00000000-0005-0000-0000-0000C9020000}"/>
    <cellStyle name="Total 3 3" xfId="706" xr:uid="{00000000-0005-0000-0000-0000CA020000}"/>
    <cellStyle name="Total 4" xfId="510" xr:uid="{00000000-0005-0000-0000-0000CB020000}"/>
    <cellStyle name="Vérification" xfId="707" xr:uid="{00000000-0005-0000-0000-0000CC020000}"/>
    <cellStyle name="Währung" xfId="511" xr:uid="{00000000-0005-0000-0000-0000CD020000}"/>
    <cellStyle name="Währung 2" xfId="708" xr:uid="{00000000-0005-0000-0000-0000CE020000}"/>
    <cellStyle name="Warning Text" xfId="92" xr:uid="{00000000-0005-0000-0000-0000CF020000}"/>
    <cellStyle name="Warning Text 2" xfId="223" xr:uid="{00000000-0005-0000-0000-0000D0020000}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749</xdr:row>
      <xdr:rowOff>0</xdr:rowOff>
    </xdr:from>
    <xdr:to>
      <xdr:col>1</xdr:col>
      <xdr:colOff>1381125</xdr:colOff>
      <xdr:row>750</xdr:row>
      <xdr:rowOff>117445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885950" y="158524575"/>
          <a:ext cx="95250" cy="163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42" name="Text Box 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44" name="Text Box 9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756</xdr:row>
      <xdr:rowOff>152400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756</xdr:row>
      <xdr:rowOff>152400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756</xdr:row>
      <xdr:rowOff>152400</xdr:rowOff>
    </xdr:to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756</xdr:row>
      <xdr:rowOff>152400</xdr:rowOff>
    </xdr:to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28575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28575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28575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28575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758</xdr:row>
      <xdr:rowOff>66335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30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758</xdr:row>
      <xdr:rowOff>66335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30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758</xdr:row>
      <xdr:rowOff>66335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30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758</xdr:row>
      <xdr:rowOff>66335</xdr:rowOff>
    </xdr:to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30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760</xdr:row>
      <xdr:rowOff>51468</xdr:rowOff>
    </xdr:to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61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760</xdr:row>
      <xdr:rowOff>51468</xdr:rowOff>
    </xdr:to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61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760</xdr:row>
      <xdr:rowOff>51468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61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760</xdr:row>
      <xdr:rowOff>51468</xdr:rowOff>
    </xdr:to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61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95" name="Text Box 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96" name="Text Box 9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97" name="Text Box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99" name="Text Box 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101" name="Text Box 8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102" name="Text Box 9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103" name="Text Box 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104" name="Text Box 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17" name="Text Box 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760</xdr:row>
      <xdr:rowOff>51468</xdr:rowOff>
    </xdr:to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61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760</xdr:row>
      <xdr:rowOff>51468</xdr:rowOff>
    </xdr:to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61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760</xdr:row>
      <xdr:rowOff>51468</xdr:rowOff>
    </xdr:to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61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760</xdr:row>
      <xdr:rowOff>51468</xdr:rowOff>
    </xdr:to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61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27" name="Text Box 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33" name="Text Box 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55" name="Text Box 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56" name="Text Box 9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57" name="Text Box 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59" name="Text Box 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61" name="Text Box 8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62" name="Text Box 9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167" name="Text Box 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168" name="Text Box 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180" name="Text Box 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83" name="Text Box 8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84" name="Text Box 9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85" name="Text Box 8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86" name="Text Box 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87" name="Text Box 8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88" name="Text Box 9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91" name="Text Box 8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92" name="Text Box 9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193" name="Text Box 8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194" name="Text Box 9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195" name="Text Box 8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196" name="Text Box 9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197" name="Text Box 8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198" name="Text Box 9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199" name="Text Box 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204" name="Text Box 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11" name="Text Box 8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227" name="Text Box 9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28" name="Text Box 8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30" name="Text Box 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31" name="Text Box 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35" name="Text Box 8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40" name="Text Box 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244" name="Text Box 9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47" name="Text Box 9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54" name="Text Box 8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55" name="Text Box 9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78" name="Text Box 8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80" name="Text Box 8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82" name="Text Box 8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85" name="Text Box 9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286" name="Text Box 8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289" name="Text Box 9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290" name="Text Box 8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759</xdr:row>
      <xdr:rowOff>51466</xdr:rowOff>
    </xdr:to>
    <xdr:sp macro="" textlink="">
      <xdr:nvSpPr>
        <xdr:cNvPr id="291" name="Text Box 9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292" name="Text Box 8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302" name="Text Box 9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306" name="Text Box 8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307" name="Text Box 9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309" name="Text Box 9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310" name="Text Box 8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311" name="Text Box 9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312" name="Text Box 8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313" name="Text Box 9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314" name="Text Box 8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759</xdr:row>
      <xdr:rowOff>51466</xdr:rowOff>
    </xdr:to>
    <xdr:sp macro="" textlink="">
      <xdr:nvSpPr>
        <xdr:cNvPr id="315" name="Text Box 9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316" name="Text Box 8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317" name="Text Box 9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756</xdr:row>
      <xdr:rowOff>0</xdr:rowOff>
    </xdr:from>
    <xdr:to>
      <xdr:col>1</xdr:col>
      <xdr:colOff>1304925</xdr:colOff>
      <xdr:row>759</xdr:row>
      <xdr:rowOff>51466</xdr:rowOff>
    </xdr:to>
    <xdr:sp macro="" textlink="">
      <xdr:nvSpPr>
        <xdr:cNvPr id="318" name="Text Box 8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756</xdr:row>
      <xdr:rowOff>0</xdr:rowOff>
    </xdr:from>
    <xdr:to>
      <xdr:col>1</xdr:col>
      <xdr:colOff>1304925</xdr:colOff>
      <xdr:row>759</xdr:row>
      <xdr:rowOff>51466</xdr:rowOff>
    </xdr:to>
    <xdr:sp macro="" textlink="">
      <xdr:nvSpPr>
        <xdr:cNvPr id="319" name="Text Box 9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756</xdr:row>
      <xdr:rowOff>0</xdr:rowOff>
    </xdr:from>
    <xdr:to>
      <xdr:col>1</xdr:col>
      <xdr:colOff>1304925</xdr:colOff>
      <xdr:row>759</xdr:row>
      <xdr:rowOff>51466</xdr:rowOff>
    </xdr:to>
    <xdr:sp macro="" textlink="">
      <xdr:nvSpPr>
        <xdr:cNvPr id="320" name="Text Box 8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756</xdr:row>
      <xdr:rowOff>0</xdr:rowOff>
    </xdr:from>
    <xdr:to>
      <xdr:col>1</xdr:col>
      <xdr:colOff>1304925</xdr:colOff>
      <xdr:row>759</xdr:row>
      <xdr:rowOff>51466</xdr:rowOff>
    </xdr:to>
    <xdr:sp macro="" textlink="">
      <xdr:nvSpPr>
        <xdr:cNvPr id="321" name="Text Box 9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756</xdr:row>
      <xdr:rowOff>0</xdr:rowOff>
    </xdr:from>
    <xdr:to>
      <xdr:col>1</xdr:col>
      <xdr:colOff>1304925</xdr:colOff>
      <xdr:row>759</xdr:row>
      <xdr:rowOff>51466</xdr:rowOff>
    </xdr:to>
    <xdr:sp macro="" textlink="">
      <xdr:nvSpPr>
        <xdr:cNvPr id="322" name="Text Box 8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756</xdr:row>
      <xdr:rowOff>0</xdr:rowOff>
    </xdr:from>
    <xdr:to>
      <xdr:col>1</xdr:col>
      <xdr:colOff>1304925</xdr:colOff>
      <xdr:row>759</xdr:row>
      <xdr:rowOff>51466</xdr:rowOff>
    </xdr:to>
    <xdr:sp macro="" textlink="">
      <xdr:nvSpPr>
        <xdr:cNvPr id="323" name="Text Box 9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756</xdr:row>
      <xdr:rowOff>0</xdr:rowOff>
    </xdr:from>
    <xdr:to>
      <xdr:col>1</xdr:col>
      <xdr:colOff>1304925</xdr:colOff>
      <xdr:row>759</xdr:row>
      <xdr:rowOff>51466</xdr:rowOff>
    </xdr:to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756</xdr:row>
      <xdr:rowOff>0</xdr:rowOff>
    </xdr:from>
    <xdr:to>
      <xdr:col>1</xdr:col>
      <xdr:colOff>1304925</xdr:colOff>
      <xdr:row>759</xdr:row>
      <xdr:rowOff>51466</xdr:rowOff>
    </xdr:to>
    <xdr:sp macro="" textlink="">
      <xdr:nvSpPr>
        <xdr:cNvPr id="325" name="Text Box 9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756</xdr:row>
      <xdr:rowOff>0</xdr:rowOff>
    </xdr:from>
    <xdr:to>
      <xdr:col>1</xdr:col>
      <xdr:colOff>1304925</xdr:colOff>
      <xdr:row>759</xdr:row>
      <xdr:rowOff>51466</xdr:rowOff>
    </xdr:to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756</xdr:row>
      <xdr:rowOff>0</xdr:rowOff>
    </xdr:from>
    <xdr:to>
      <xdr:col>1</xdr:col>
      <xdr:colOff>1304925</xdr:colOff>
      <xdr:row>759</xdr:row>
      <xdr:rowOff>51466</xdr:rowOff>
    </xdr:to>
    <xdr:sp macro="" textlink="">
      <xdr:nvSpPr>
        <xdr:cNvPr id="327" name="Text Box 9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756</xdr:row>
      <xdr:rowOff>0</xdr:rowOff>
    </xdr:from>
    <xdr:to>
      <xdr:col>1</xdr:col>
      <xdr:colOff>1304925</xdr:colOff>
      <xdr:row>759</xdr:row>
      <xdr:rowOff>51466</xdr:rowOff>
    </xdr:to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756</xdr:row>
      <xdr:rowOff>0</xdr:rowOff>
    </xdr:from>
    <xdr:to>
      <xdr:col>1</xdr:col>
      <xdr:colOff>1304925</xdr:colOff>
      <xdr:row>759</xdr:row>
      <xdr:rowOff>51466</xdr:rowOff>
    </xdr:to>
    <xdr:sp macro="" textlink="">
      <xdr:nvSpPr>
        <xdr:cNvPr id="329" name="Text Box 9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756</xdr:row>
      <xdr:rowOff>0</xdr:rowOff>
    </xdr:from>
    <xdr:to>
      <xdr:col>1</xdr:col>
      <xdr:colOff>1409700</xdr:colOff>
      <xdr:row>756</xdr:row>
      <xdr:rowOff>142875</xdr:rowOff>
    </xdr:to>
    <xdr:sp macro="" textlink="">
      <xdr:nvSpPr>
        <xdr:cNvPr id="330" name="Text Box 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756</xdr:row>
      <xdr:rowOff>0</xdr:rowOff>
    </xdr:from>
    <xdr:to>
      <xdr:col>1</xdr:col>
      <xdr:colOff>1409700</xdr:colOff>
      <xdr:row>756</xdr:row>
      <xdr:rowOff>142875</xdr:rowOff>
    </xdr:to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332" name="Text Box 8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333" name="Text Box 9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334" name="Text Box 8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335" name="Text Box 9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336" name="Text Box 8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337" name="Text Box 8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338" name="Text Box 9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341" name="Text Box 8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342" name="Text Box 9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344" name="Text Box 9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356" name="Text Box 9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360" name="Text Box 8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361" name="Text Box 9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362" name="Text Box 8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363" name="Text Box 9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364" name="Text Box 8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365" name="Text Box 9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366" name="Text Box 8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367" name="Text Box 9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368" name="Text Box 8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369" name="Text Box 9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370" name="Text Box 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371" name="Text Box 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372" name="Text Box 8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373" name="Text Box 9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375" name="Text Box 9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865</xdr:rowOff>
    </xdr:to>
    <xdr:sp macro="" textlink="">
      <xdr:nvSpPr>
        <xdr:cNvPr id="376" name="Text Box 8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2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865</xdr:rowOff>
    </xdr:to>
    <xdr:sp macro="" textlink="">
      <xdr:nvSpPr>
        <xdr:cNvPr id="377" name="Text Box 9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2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865</xdr:rowOff>
    </xdr:to>
    <xdr:sp macro="" textlink="">
      <xdr:nvSpPr>
        <xdr:cNvPr id="378" name="Text Box 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2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865</xdr:rowOff>
    </xdr:to>
    <xdr:sp macro="" textlink="">
      <xdr:nvSpPr>
        <xdr:cNvPr id="379" name="Text Box 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2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380" name="Text Box 8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381" name="Text Box 8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382" name="Text Box 9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383" name="Text Box 8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384" name="Text Box 9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385" name="Text Box 8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387" name="Text Box 8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388" name="Text Box 9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389" name="Text Box 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390" name="Text Box 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391" name="Text Box 8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392" name="Text Box 9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28575</xdr:rowOff>
    </xdr:to>
    <xdr:sp macro="" textlink="">
      <xdr:nvSpPr>
        <xdr:cNvPr id="393" name="Text Box 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28575</xdr:rowOff>
    </xdr:to>
    <xdr:sp macro="" textlink="">
      <xdr:nvSpPr>
        <xdr:cNvPr id="394" name="Text Box 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28575</xdr:rowOff>
    </xdr:to>
    <xdr:sp macro="" textlink="">
      <xdr:nvSpPr>
        <xdr:cNvPr id="395" name="Text Box 8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28575</xdr:rowOff>
    </xdr:to>
    <xdr:sp macro="" textlink="">
      <xdr:nvSpPr>
        <xdr:cNvPr id="396" name="Text Box 9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758</xdr:row>
      <xdr:rowOff>66335</xdr:rowOff>
    </xdr:to>
    <xdr:sp macro="" textlink="">
      <xdr:nvSpPr>
        <xdr:cNvPr id="397" name="Text Box 8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30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758</xdr:row>
      <xdr:rowOff>66335</xdr:rowOff>
    </xdr:to>
    <xdr:sp macro="" textlink="">
      <xdr:nvSpPr>
        <xdr:cNvPr id="398" name="Text Box 9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30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758</xdr:row>
      <xdr:rowOff>66335</xdr:rowOff>
    </xdr:to>
    <xdr:sp macro="" textlink="">
      <xdr:nvSpPr>
        <xdr:cNvPr id="399" name="Text Box 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30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758</xdr:row>
      <xdr:rowOff>66335</xdr:rowOff>
    </xdr:to>
    <xdr:sp macro="" textlink="">
      <xdr:nvSpPr>
        <xdr:cNvPr id="400" name="Text Box 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30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01" name="Text Box 8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02" name="Text Box 9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03" name="Text Box 8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04" name="Text Box 9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758</xdr:row>
      <xdr:rowOff>94569</xdr:rowOff>
    </xdr:to>
    <xdr:sp macro="" textlink="">
      <xdr:nvSpPr>
        <xdr:cNvPr id="405" name="Text Box 8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332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758</xdr:row>
      <xdr:rowOff>94569</xdr:rowOff>
    </xdr:to>
    <xdr:sp macro="" textlink="">
      <xdr:nvSpPr>
        <xdr:cNvPr id="406" name="Text Box 9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332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758</xdr:row>
      <xdr:rowOff>94569</xdr:rowOff>
    </xdr:to>
    <xdr:sp macro="" textlink="">
      <xdr:nvSpPr>
        <xdr:cNvPr id="407" name="Text Box 8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332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758</xdr:row>
      <xdr:rowOff>94569</xdr:rowOff>
    </xdr:to>
    <xdr:sp macro="" textlink="">
      <xdr:nvSpPr>
        <xdr:cNvPr id="408" name="Text Box 9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332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412" name="Text Box 9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13" name="Text Box 8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14" name="Text Box 8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15" name="Text Box 9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16" name="Text Box 8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17" name="Text Box 9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18" name="Text Box 8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19" name="Text Box 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20" name="Text Box 8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21" name="Text Box 9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23" name="Text Box 9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25" name="Text Box 9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427" name="Text Box 9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429" name="Text Box 9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30" name="Text Box 8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31" name="Text Box 8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32" name="Text Box 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33" name="Text Box 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34" name="Text Box 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35" name="Text Box 8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36" name="Text Box 9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37" name="Text Box 8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38" name="Text Box 9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39" name="Text Box 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40" name="Text Box 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41" name="Text Box 8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42" name="Text Box 9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758</xdr:row>
      <xdr:rowOff>94569</xdr:rowOff>
    </xdr:to>
    <xdr:sp macro="" textlink="">
      <xdr:nvSpPr>
        <xdr:cNvPr id="443" name="Text Box 8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332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758</xdr:row>
      <xdr:rowOff>94569</xdr:rowOff>
    </xdr:to>
    <xdr:sp macro="" textlink="">
      <xdr:nvSpPr>
        <xdr:cNvPr id="444" name="Text Box 9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332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758</xdr:row>
      <xdr:rowOff>94569</xdr:rowOff>
    </xdr:to>
    <xdr:sp macro="" textlink="">
      <xdr:nvSpPr>
        <xdr:cNvPr id="445" name="Text Box 8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332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758</xdr:row>
      <xdr:rowOff>94569</xdr:rowOff>
    </xdr:to>
    <xdr:sp macro="" textlink="">
      <xdr:nvSpPr>
        <xdr:cNvPr id="446" name="Text Box 9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332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47" name="Text Box 8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48" name="Text Box 8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49" name="Text Box 9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50" name="Text Box 8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51" name="Text Box 9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52" name="Text Box 8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53" name="Text Box 9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54" name="Text Box 8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55" name="Text Box 9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56" name="Text Box 8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57" name="Text Box 9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59" name="Text Box 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60" name="Text Box 8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61" name="Text Box 8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62" name="Text Box 9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63" name="Text Box 8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64" name="Text Box 9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65" name="Text Box 8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66" name="Text Box 9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67" name="Text Box 8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68" name="Text Box 9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69" name="Text Box 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70" name="Text Box 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71" name="Text Box 8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72" name="Text Box 9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473" name="Text Box 8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474" name="Text Box 9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475" name="Text Box 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476" name="Text Box 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477" name="Text Box 8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78" name="Text Box 8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79" name="Text Box 9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81" name="Text Box 9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83" name="Text Box 9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84" name="Text Box 8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85" name="Text Box 9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86" name="Text Box 8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87" name="Text Box 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488" name="Text Box 8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489" name="Text Box 9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491" name="Text Box 9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493" name="Text Box 9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494" name="Text Box 8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95" name="Text Box 8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96" name="Text Box 9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97" name="Text Box 8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98" name="Text Box 9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499" name="Text Box 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00" name="Text Box 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01" name="Text Box 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02" name="Text Box 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03" name="Text Box 8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04" name="Text Box 9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505" name="Text Box 8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506" name="Text Box 9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507" name="Text Box 8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08" name="Text Box 8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09" name="Text Box 9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10" name="Text Box 8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11" name="Text Box 9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13" name="Text Box 9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14" name="Text Box 8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15" name="Text Box 9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17" name="Text Box 9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519" name="Text Box 9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520" name="Text Box 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521" name="Text Box 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522" name="Text Box 8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523" name="Text Box 9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25" name="Text Box 9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26" name="Text Box 8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27" name="Text Box 9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529" name="Text Box 9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531" name="Text Box 9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532" name="Text Box 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533" name="Text Box 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534" name="Text Box 8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535" name="Text Box 9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36" name="Text Box 8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37" name="Text Box 8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38" name="Text Box 9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39" name="Text Box 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40" name="Text Box 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41" name="Text Box 8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42" name="Text Box 9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43" name="Text Box 8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44" name="Text Box 9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45" name="Text Box 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46" name="Text Box 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47" name="Text Box 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48" name="Text Box 9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549" name="Text Box 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550" name="Text Box 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551" name="Text Box 8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552" name="Text Box 9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53" name="Text Box 8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55" name="Text Box 9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57" name="Text Box 9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59" name="Text Box 9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61" name="Text Box 9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63" name="Text Box 9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65" name="Text Box 9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567" name="Text Box 9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569" name="Text Box 9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71" name="Text Box 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72" name="Text Box 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73" name="Text Box 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74" name="Text Box 9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75" name="Text Box 8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76" name="Text Box 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77" name="Text Box 8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78" name="Text Box 9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79" name="Text Box 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80" name="Text Box 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81" name="Text Box 8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82" name="Text Box 9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83" name="Text Box 8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85" name="Text Box 9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87" name="Text Box 9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89" name="Text Box 9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91" name="Text Box 9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92" name="Text Box 8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93" name="Text Box 9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94" name="Text Box 8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595" name="Text Box 9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596" name="Text Box 8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597" name="Text Box 9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598" name="Text Box 8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599" name="Text Box 9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600" name="Text Box 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601" name="Text Box 8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602" name="Text Box 9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603" name="Text Box 8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604" name="Text Box 9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605" name="Text Box 8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606" name="Text Box 9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607" name="Text Box 8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608" name="Text Box 9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609" name="Text Box 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611" name="Text Box 8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612" name="Text Box 9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613" name="Text Box 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614" name="Text Box 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615" name="Text Box 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5485</xdr:colOff>
      <xdr:row>757</xdr:row>
      <xdr:rowOff>0</xdr:rowOff>
    </xdr:to>
    <xdr:sp macro="" textlink="">
      <xdr:nvSpPr>
        <xdr:cNvPr id="616" name="Text Box 9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617" name="Text Box 8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619" name="Text Box 9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621" name="Text Box 9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622" name="Text Box 8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623" name="Text Box 9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625" name="Text Box 9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627" name="Text Box 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629" name="Text Box 9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630" name="Text Box 8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631" name="Text Box 8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632" name="Text Box 9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633" name="Text Box 8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634" name="Text Box 9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635" name="Text Box 8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636" name="Text Box 9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637" name="Text Box 8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638" name="Text Box 9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639" name="Text Box 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757</xdr:row>
      <xdr:rowOff>0</xdr:rowOff>
    </xdr:to>
    <xdr:sp macro="" textlink="">
      <xdr:nvSpPr>
        <xdr:cNvPr id="640" name="Text Box 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641" name="Text Box 8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756</xdr:row>
      <xdr:rowOff>0</xdr:rowOff>
    </xdr:from>
    <xdr:to>
      <xdr:col>3</xdr:col>
      <xdr:colOff>103910</xdr:colOff>
      <xdr:row>756</xdr:row>
      <xdr:rowOff>142875</xdr:rowOff>
    </xdr:to>
    <xdr:sp macro="" textlink="">
      <xdr:nvSpPr>
        <xdr:cNvPr id="642" name="Text Box 9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756</xdr:row>
      <xdr:rowOff>0</xdr:rowOff>
    </xdr:from>
    <xdr:to>
      <xdr:col>1</xdr:col>
      <xdr:colOff>1304925</xdr:colOff>
      <xdr:row>757</xdr:row>
      <xdr:rowOff>0</xdr:rowOff>
    </xdr:to>
    <xdr:sp macro="" textlink="">
      <xdr:nvSpPr>
        <xdr:cNvPr id="643" name="Text Box 8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756</xdr:row>
      <xdr:rowOff>0</xdr:rowOff>
    </xdr:from>
    <xdr:to>
      <xdr:col>1</xdr:col>
      <xdr:colOff>1304925</xdr:colOff>
      <xdr:row>757</xdr:row>
      <xdr:rowOff>0</xdr:rowOff>
    </xdr:to>
    <xdr:sp macro="" textlink="">
      <xdr:nvSpPr>
        <xdr:cNvPr id="644" name="Text Box 9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756</xdr:row>
      <xdr:rowOff>0</xdr:rowOff>
    </xdr:from>
    <xdr:to>
      <xdr:col>1</xdr:col>
      <xdr:colOff>1304925</xdr:colOff>
      <xdr:row>757</xdr:row>
      <xdr:rowOff>0</xdr:rowOff>
    </xdr:to>
    <xdr:sp macro="" textlink="">
      <xdr:nvSpPr>
        <xdr:cNvPr id="645" name="Text Box 8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756</xdr:row>
      <xdr:rowOff>0</xdr:rowOff>
    </xdr:from>
    <xdr:to>
      <xdr:col>1</xdr:col>
      <xdr:colOff>1304925</xdr:colOff>
      <xdr:row>757</xdr:row>
      <xdr:rowOff>0</xdr:rowOff>
    </xdr:to>
    <xdr:sp macro="" textlink="">
      <xdr:nvSpPr>
        <xdr:cNvPr id="646" name="Text Box 9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756</xdr:row>
      <xdr:rowOff>0</xdr:rowOff>
    </xdr:from>
    <xdr:to>
      <xdr:col>1</xdr:col>
      <xdr:colOff>1304925</xdr:colOff>
      <xdr:row>757</xdr:row>
      <xdr:rowOff>0</xdr:rowOff>
    </xdr:to>
    <xdr:sp macro="" textlink="">
      <xdr:nvSpPr>
        <xdr:cNvPr id="647" name="Text Box 8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756</xdr:row>
      <xdr:rowOff>0</xdr:rowOff>
    </xdr:from>
    <xdr:to>
      <xdr:col>1</xdr:col>
      <xdr:colOff>1304925</xdr:colOff>
      <xdr:row>757</xdr:row>
      <xdr:rowOff>0</xdr:rowOff>
    </xdr:to>
    <xdr:sp macro="" textlink="">
      <xdr:nvSpPr>
        <xdr:cNvPr id="648" name="Text Box 9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756</xdr:row>
      <xdr:rowOff>0</xdr:rowOff>
    </xdr:from>
    <xdr:to>
      <xdr:col>1</xdr:col>
      <xdr:colOff>1304925</xdr:colOff>
      <xdr:row>757</xdr:row>
      <xdr:rowOff>0</xdr:rowOff>
    </xdr:to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756</xdr:row>
      <xdr:rowOff>0</xdr:rowOff>
    </xdr:from>
    <xdr:to>
      <xdr:col>1</xdr:col>
      <xdr:colOff>1304925</xdr:colOff>
      <xdr:row>757</xdr:row>
      <xdr:rowOff>0</xdr:rowOff>
    </xdr:to>
    <xdr:sp macro="" textlink="">
      <xdr:nvSpPr>
        <xdr:cNvPr id="650" name="Text Box 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756</xdr:row>
      <xdr:rowOff>0</xdr:rowOff>
    </xdr:from>
    <xdr:to>
      <xdr:col>1</xdr:col>
      <xdr:colOff>1304925</xdr:colOff>
      <xdr:row>757</xdr:row>
      <xdr:rowOff>0</xdr:rowOff>
    </xdr:to>
    <xdr:sp macro="" textlink="">
      <xdr:nvSpPr>
        <xdr:cNvPr id="651" name="Text Box 8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756</xdr:row>
      <xdr:rowOff>0</xdr:rowOff>
    </xdr:from>
    <xdr:to>
      <xdr:col>1</xdr:col>
      <xdr:colOff>1304925</xdr:colOff>
      <xdr:row>757</xdr:row>
      <xdr:rowOff>0</xdr:rowOff>
    </xdr:to>
    <xdr:sp macro="" textlink="">
      <xdr:nvSpPr>
        <xdr:cNvPr id="652" name="Text Box 9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756</xdr:row>
      <xdr:rowOff>0</xdr:rowOff>
    </xdr:from>
    <xdr:to>
      <xdr:col>1</xdr:col>
      <xdr:colOff>1304925</xdr:colOff>
      <xdr:row>757</xdr:row>
      <xdr:rowOff>0</xdr:rowOff>
    </xdr:to>
    <xdr:sp macro="" textlink="">
      <xdr:nvSpPr>
        <xdr:cNvPr id="653" name="Text Box 8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756</xdr:row>
      <xdr:rowOff>0</xdr:rowOff>
    </xdr:from>
    <xdr:to>
      <xdr:col>1</xdr:col>
      <xdr:colOff>1304925</xdr:colOff>
      <xdr:row>757</xdr:row>
      <xdr:rowOff>0</xdr:rowOff>
    </xdr:to>
    <xdr:sp macro="" textlink="">
      <xdr:nvSpPr>
        <xdr:cNvPr id="654" name="Text Box 9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756</xdr:row>
      <xdr:rowOff>0</xdr:rowOff>
    </xdr:from>
    <xdr:to>
      <xdr:col>1</xdr:col>
      <xdr:colOff>1409700</xdr:colOff>
      <xdr:row>756</xdr:row>
      <xdr:rowOff>142875</xdr:rowOff>
    </xdr:to>
    <xdr:sp macro="" textlink="">
      <xdr:nvSpPr>
        <xdr:cNvPr id="655" name="Text Box 8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756</xdr:row>
      <xdr:rowOff>0</xdr:rowOff>
    </xdr:from>
    <xdr:to>
      <xdr:col>1</xdr:col>
      <xdr:colOff>1409700</xdr:colOff>
      <xdr:row>756</xdr:row>
      <xdr:rowOff>142875</xdr:rowOff>
    </xdr:to>
    <xdr:sp macro="" textlink="">
      <xdr:nvSpPr>
        <xdr:cNvPr id="656" name="Text Box 9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749</xdr:row>
      <xdr:rowOff>0</xdr:rowOff>
    </xdr:from>
    <xdr:ext cx="95250" cy="164523"/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933575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749</xdr:row>
      <xdr:rowOff>0</xdr:rowOff>
    </xdr:from>
    <xdr:ext cx="95250" cy="164523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933575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749</xdr:row>
      <xdr:rowOff>0</xdr:rowOff>
    </xdr:from>
    <xdr:ext cx="95250" cy="316923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895475" y="1667732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749</xdr:row>
      <xdr:rowOff>0</xdr:rowOff>
    </xdr:from>
    <xdr:ext cx="95250" cy="316923"/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895475" y="1667732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749</xdr:row>
      <xdr:rowOff>0</xdr:rowOff>
    </xdr:from>
    <xdr:ext cx="95250" cy="164523"/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933575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749</xdr:row>
      <xdr:rowOff>0</xdr:rowOff>
    </xdr:from>
    <xdr:ext cx="95250" cy="164523"/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933575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749</xdr:row>
      <xdr:rowOff>0</xdr:rowOff>
    </xdr:from>
    <xdr:ext cx="95250" cy="316923"/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895475" y="1667732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749</xdr:row>
      <xdr:rowOff>0</xdr:rowOff>
    </xdr:from>
    <xdr:ext cx="95250" cy="316923"/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895475" y="1667732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749</xdr:row>
      <xdr:rowOff>0</xdr:rowOff>
    </xdr:from>
    <xdr:ext cx="95250" cy="164523"/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933575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749</xdr:row>
      <xdr:rowOff>0</xdr:rowOff>
    </xdr:from>
    <xdr:ext cx="95250" cy="164523"/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933575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749</xdr:row>
      <xdr:rowOff>0</xdr:rowOff>
    </xdr:from>
    <xdr:ext cx="95250" cy="316923"/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895475" y="1667732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749</xdr:row>
      <xdr:rowOff>0</xdr:rowOff>
    </xdr:from>
    <xdr:ext cx="95250" cy="316923"/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895475" y="1667732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749</xdr:row>
      <xdr:rowOff>0</xdr:rowOff>
    </xdr:from>
    <xdr:ext cx="95250" cy="164523"/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933575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749</xdr:row>
      <xdr:rowOff>0</xdr:rowOff>
    </xdr:from>
    <xdr:ext cx="95250" cy="164523"/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933575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749</xdr:row>
      <xdr:rowOff>0</xdr:rowOff>
    </xdr:from>
    <xdr:ext cx="95250" cy="316923"/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895475" y="1667732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749</xdr:row>
      <xdr:rowOff>0</xdr:rowOff>
    </xdr:from>
    <xdr:ext cx="95250" cy="316923"/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895475" y="1667732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749</xdr:row>
      <xdr:rowOff>0</xdr:rowOff>
    </xdr:from>
    <xdr:ext cx="95250" cy="164523"/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933575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749</xdr:row>
      <xdr:rowOff>0</xdr:rowOff>
    </xdr:from>
    <xdr:ext cx="95250" cy="164523"/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933575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749</xdr:row>
      <xdr:rowOff>0</xdr:rowOff>
    </xdr:from>
    <xdr:ext cx="95250" cy="316923"/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895475" y="1667732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749</xdr:row>
      <xdr:rowOff>0</xdr:rowOff>
    </xdr:from>
    <xdr:ext cx="95250" cy="316923"/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895475" y="1667732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749</xdr:row>
      <xdr:rowOff>0</xdr:rowOff>
    </xdr:from>
    <xdr:ext cx="95250" cy="164523"/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933575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749</xdr:row>
      <xdr:rowOff>0</xdr:rowOff>
    </xdr:from>
    <xdr:ext cx="95250" cy="164523"/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933575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749</xdr:row>
      <xdr:rowOff>0</xdr:rowOff>
    </xdr:from>
    <xdr:ext cx="95250" cy="316923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895475" y="1667732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749</xdr:row>
      <xdr:rowOff>0</xdr:rowOff>
    </xdr:from>
    <xdr:ext cx="95250" cy="316923"/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895475" y="1667732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749</xdr:row>
      <xdr:rowOff>0</xdr:rowOff>
    </xdr:from>
    <xdr:ext cx="95250" cy="164523"/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933575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749</xdr:row>
      <xdr:rowOff>0</xdr:rowOff>
    </xdr:from>
    <xdr:ext cx="95250" cy="164523"/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933575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749</xdr:row>
      <xdr:rowOff>0</xdr:rowOff>
    </xdr:from>
    <xdr:ext cx="95250" cy="316923"/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895475" y="1667732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749</xdr:row>
      <xdr:rowOff>0</xdr:rowOff>
    </xdr:from>
    <xdr:ext cx="95250" cy="316923"/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895475" y="1667732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749</xdr:row>
      <xdr:rowOff>0</xdr:rowOff>
    </xdr:from>
    <xdr:ext cx="95250" cy="164523"/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933575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749</xdr:row>
      <xdr:rowOff>0</xdr:rowOff>
    </xdr:from>
    <xdr:ext cx="95250" cy="164523"/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933575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749</xdr:row>
      <xdr:rowOff>0</xdr:rowOff>
    </xdr:from>
    <xdr:ext cx="95250" cy="164523"/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749</xdr:row>
      <xdr:rowOff>0</xdr:rowOff>
    </xdr:from>
    <xdr:ext cx="95250" cy="164523"/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749</xdr:row>
      <xdr:rowOff>0</xdr:rowOff>
    </xdr:from>
    <xdr:ext cx="95250" cy="316923"/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895475" y="1667732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749</xdr:row>
      <xdr:rowOff>0</xdr:rowOff>
    </xdr:from>
    <xdr:ext cx="95250" cy="316923"/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895475" y="1667732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118744</xdr:rowOff>
    </xdr:to>
    <xdr:sp macro="" textlink="">
      <xdr:nvSpPr>
        <xdr:cNvPr id="881" name="Text Box 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118744</xdr:rowOff>
    </xdr:to>
    <xdr:sp macro="" textlink="">
      <xdr:nvSpPr>
        <xdr:cNvPr id="882" name="Text Box 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105904</xdr:rowOff>
    </xdr:to>
    <xdr:sp macro="" textlink="">
      <xdr:nvSpPr>
        <xdr:cNvPr id="883" name="Text Box 8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105904</xdr:rowOff>
    </xdr:to>
    <xdr:sp macro="" textlink="">
      <xdr:nvSpPr>
        <xdr:cNvPr id="884" name="Text Box 9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118744</xdr:rowOff>
    </xdr:to>
    <xdr:sp macro="" textlink="">
      <xdr:nvSpPr>
        <xdr:cNvPr id="885" name="Text Box 8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118744</xdr:rowOff>
    </xdr:to>
    <xdr:sp macro="" textlink="">
      <xdr:nvSpPr>
        <xdr:cNvPr id="886" name="Text Box 9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105904</xdr:rowOff>
    </xdr:to>
    <xdr:sp macro="" textlink="">
      <xdr:nvSpPr>
        <xdr:cNvPr id="887" name="Text Box 8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105904</xdr:rowOff>
    </xdr:to>
    <xdr:sp macro="" textlink="">
      <xdr:nvSpPr>
        <xdr:cNvPr id="888" name="Text Box 9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96379</xdr:rowOff>
    </xdr:to>
    <xdr:sp macro="" textlink="">
      <xdr:nvSpPr>
        <xdr:cNvPr id="889" name="Text Box 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96379</xdr:rowOff>
    </xdr:to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86854</xdr:rowOff>
    </xdr:to>
    <xdr:sp macro="" textlink="">
      <xdr:nvSpPr>
        <xdr:cNvPr id="891" name="Text Box 8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86854</xdr:rowOff>
    </xdr:to>
    <xdr:sp macro="" textlink="">
      <xdr:nvSpPr>
        <xdr:cNvPr id="892" name="Text Box 9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118744</xdr:rowOff>
    </xdr:to>
    <xdr:sp macro="" textlink="">
      <xdr:nvSpPr>
        <xdr:cNvPr id="893" name="Text Box 8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118744</xdr:rowOff>
    </xdr:to>
    <xdr:sp macro="" textlink="">
      <xdr:nvSpPr>
        <xdr:cNvPr id="894" name="Text Box 9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105904</xdr:rowOff>
    </xdr:to>
    <xdr:sp macro="" textlink="">
      <xdr:nvSpPr>
        <xdr:cNvPr id="895" name="Text Box 8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105904</xdr:rowOff>
    </xdr:to>
    <xdr:sp macro="" textlink="">
      <xdr:nvSpPr>
        <xdr:cNvPr id="896" name="Text Box 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118744</xdr:rowOff>
    </xdr:to>
    <xdr:sp macro="" textlink="">
      <xdr:nvSpPr>
        <xdr:cNvPr id="897" name="Text Box 8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118744</xdr:rowOff>
    </xdr:to>
    <xdr:sp macro="" textlink="">
      <xdr:nvSpPr>
        <xdr:cNvPr id="898" name="Text Box 9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105904</xdr:rowOff>
    </xdr:to>
    <xdr:sp macro="" textlink="">
      <xdr:nvSpPr>
        <xdr:cNvPr id="899" name="Text Box 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105904</xdr:rowOff>
    </xdr:to>
    <xdr:sp macro="" textlink="">
      <xdr:nvSpPr>
        <xdr:cNvPr id="900" name="Text Box 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96379</xdr:rowOff>
    </xdr:to>
    <xdr:sp macro="" textlink="">
      <xdr:nvSpPr>
        <xdr:cNvPr id="901" name="Text Box 8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96379</xdr:rowOff>
    </xdr:to>
    <xdr:sp macro="" textlink="">
      <xdr:nvSpPr>
        <xdr:cNvPr id="902" name="Text Box 9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86854</xdr:rowOff>
    </xdr:to>
    <xdr:sp macro="" textlink="">
      <xdr:nvSpPr>
        <xdr:cNvPr id="903" name="Text Box 8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86854</xdr:rowOff>
    </xdr:to>
    <xdr:sp macro="" textlink="">
      <xdr:nvSpPr>
        <xdr:cNvPr id="904" name="Text Box 9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140692</xdr:rowOff>
    </xdr:to>
    <xdr:sp macro="" textlink="">
      <xdr:nvSpPr>
        <xdr:cNvPr id="905" name="Text Box 8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83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140692</xdr:rowOff>
    </xdr:to>
    <xdr:sp macro="" textlink="">
      <xdr:nvSpPr>
        <xdr:cNvPr id="906" name="Text Box 9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83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131167</xdr:rowOff>
    </xdr:to>
    <xdr:sp macro="" textlink="">
      <xdr:nvSpPr>
        <xdr:cNvPr id="907" name="Text Box 8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7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131167</xdr:rowOff>
    </xdr:to>
    <xdr:sp macro="" textlink="">
      <xdr:nvSpPr>
        <xdr:cNvPr id="908" name="Text Box 9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7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118744</xdr:rowOff>
    </xdr:to>
    <xdr:sp macro="" textlink="">
      <xdr:nvSpPr>
        <xdr:cNvPr id="909" name="Text Box 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118744</xdr:rowOff>
    </xdr:to>
    <xdr:sp macro="" textlink="">
      <xdr:nvSpPr>
        <xdr:cNvPr id="910" name="Text Box 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105904</xdr:rowOff>
    </xdr:to>
    <xdr:sp macro="" textlink="">
      <xdr:nvSpPr>
        <xdr:cNvPr id="911" name="Text Box 8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105904</xdr:rowOff>
    </xdr:to>
    <xdr:sp macro="" textlink="">
      <xdr:nvSpPr>
        <xdr:cNvPr id="912" name="Text Box 9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96379</xdr:rowOff>
    </xdr:to>
    <xdr:sp macro="" textlink="">
      <xdr:nvSpPr>
        <xdr:cNvPr id="913" name="Text Box 8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96379</xdr:rowOff>
    </xdr:to>
    <xdr:sp macro="" textlink="">
      <xdr:nvSpPr>
        <xdr:cNvPr id="914" name="Text Box 9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86854</xdr:rowOff>
    </xdr:to>
    <xdr:sp macro="" textlink="">
      <xdr:nvSpPr>
        <xdr:cNvPr id="915" name="Text Box 8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86854</xdr:rowOff>
    </xdr:to>
    <xdr:sp macro="" textlink="">
      <xdr:nvSpPr>
        <xdr:cNvPr id="916" name="Text Box 9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118744</xdr:rowOff>
    </xdr:to>
    <xdr:sp macro="" textlink="">
      <xdr:nvSpPr>
        <xdr:cNvPr id="917" name="Text Box 8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118744</xdr:rowOff>
    </xdr:to>
    <xdr:sp macro="" textlink="">
      <xdr:nvSpPr>
        <xdr:cNvPr id="918" name="Text Box 9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105904</xdr:rowOff>
    </xdr:to>
    <xdr:sp macro="" textlink="">
      <xdr:nvSpPr>
        <xdr:cNvPr id="919" name="Text Box 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105904</xdr:rowOff>
    </xdr:to>
    <xdr:sp macro="" textlink="">
      <xdr:nvSpPr>
        <xdr:cNvPr id="920" name="Text Box 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118744</xdr:rowOff>
    </xdr:to>
    <xdr:sp macro="" textlink="">
      <xdr:nvSpPr>
        <xdr:cNvPr id="921" name="Text Box 8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118744</xdr:rowOff>
    </xdr:to>
    <xdr:sp macro="" textlink="">
      <xdr:nvSpPr>
        <xdr:cNvPr id="922" name="Text Box 9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105904</xdr:rowOff>
    </xdr:to>
    <xdr:sp macro="" textlink="">
      <xdr:nvSpPr>
        <xdr:cNvPr id="923" name="Text Box 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105904</xdr:rowOff>
    </xdr:to>
    <xdr:sp macro="" textlink="">
      <xdr:nvSpPr>
        <xdr:cNvPr id="924" name="Text Box 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96379</xdr:rowOff>
    </xdr:to>
    <xdr:sp macro="" textlink="">
      <xdr:nvSpPr>
        <xdr:cNvPr id="925" name="Text Box 8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96379</xdr:rowOff>
    </xdr:to>
    <xdr:sp macro="" textlink="">
      <xdr:nvSpPr>
        <xdr:cNvPr id="926" name="Text Box 9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86854</xdr:rowOff>
    </xdr:to>
    <xdr:sp macro="" textlink="">
      <xdr:nvSpPr>
        <xdr:cNvPr id="927" name="Text Box 8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86854</xdr:rowOff>
    </xdr:to>
    <xdr:sp macro="" textlink="">
      <xdr:nvSpPr>
        <xdr:cNvPr id="928" name="Text Box 9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118744</xdr:rowOff>
    </xdr:to>
    <xdr:sp macro="" textlink="">
      <xdr:nvSpPr>
        <xdr:cNvPr id="929" name="Text Box 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118744</xdr:rowOff>
    </xdr:to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105904</xdr:rowOff>
    </xdr:to>
    <xdr:sp macro="" textlink="">
      <xdr:nvSpPr>
        <xdr:cNvPr id="931" name="Text Box 8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105904</xdr:rowOff>
    </xdr:to>
    <xdr:sp macro="" textlink="">
      <xdr:nvSpPr>
        <xdr:cNvPr id="932" name="Text Box 9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118744</xdr:rowOff>
    </xdr:to>
    <xdr:sp macro="" textlink="">
      <xdr:nvSpPr>
        <xdr:cNvPr id="933" name="Text Box 8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118744</xdr:rowOff>
    </xdr:to>
    <xdr:sp macro="" textlink="">
      <xdr:nvSpPr>
        <xdr:cNvPr id="934" name="Text Box 9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105904</xdr:rowOff>
    </xdr:to>
    <xdr:sp macro="" textlink="">
      <xdr:nvSpPr>
        <xdr:cNvPr id="935" name="Text Box 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105904</xdr:rowOff>
    </xdr:to>
    <xdr:sp macro="" textlink="">
      <xdr:nvSpPr>
        <xdr:cNvPr id="936" name="Text Box 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96379</xdr:rowOff>
    </xdr:to>
    <xdr:sp macro="" textlink="">
      <xdr:nvSpPr>
        <xdr:cNvPr id="937" name="Text Box 8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96379</xdr:rowOff>
    </xdr:to>
    <xdr:sp macro="" textlink="">
      <xdr:nvSpPr>
        <xdr:cNvPr id="938" name="Text Box 9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86854</xdr:rowOff>
    </xdr:to>
    <xdr:sp macro="" textlink="">
      <xdr:nvSpPr>
        <xdr:cNvPr id="939" name="Text Box 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86854</xdr:rowOff>
    </xdr:to>
    <xdr:sp macro="" textlink="">
      <xdr:nvSpPr>
        <xdr:cNvPr id="940" name="Text Box 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140692</xdr:rowOff>
    </xdr:to>
    <xdr:sp macro="" textlink="">
      <xdr:nvSpPr>
        <xdr:cNvPr id="941" name="Text Box 8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83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140692</xdr:rowOff>
    </xdr:to>
    <xdr:sp macro="" textlink="">
      <xdr:nvSpPr>
        <xdr:cNvPr id="942" name="Text Box 9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83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131167</xdr:rowOff>
    </xdr:to>
    <xdr:sp macro="" textlink="">
      <xdr:nvSpPr>
        <xdr:cNvPr id="943" name="Text Box 8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7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131167</xdr:rowOff>
    </xdr:to>
    <xdr:sp macro="" textlink="">
      <xdr:nvSpPr>
        <xdr:cNvPr id="944" name="Text Box 9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7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118744</xdr:rowOff>
    </xdr:to>
    <xdr:sp macro="" textlink="">
      <xdr:nvSpPr>
        <xdr:cNvPr id="945" name="Text Box 8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118744</xdr:rowOff>
    </xdr:to>
    <xdr:sp macro="" textlink="">
      <xdr:nvSpPr>
        <xdr:cNvPr id="946" name="Text Box 9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105904</xdr:rowOff>
    </xdr:to>
    <xdr:sp macro="" textlink="">
      <xdr:nvSpPr>
        <xdr:cNvPr id="947" name="Text Box 8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105904</xdr:rowOff>
    </xdr:to>
    <xdr:sp macro="" textlink="">
      <xdr:nvSpPr>
        <xdr:cNvPr id="948" name="Text Box 9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96379</xdr:rowOff>
    </xdr:to>
    <xdr:sp macro="" textlink="">
      <xdr:nvSpPr>
        <xdr:cNvPr id="949" name="Text Box 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96379</xdr:rowOff>
    </xdr:to>
    <xdr:sp macro="" textlink="">
      <xdr:nvSpPr>
        <xdr:cNvPr id="950" name="Text Box 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86854</xdr:rowOff>
    </xdr:to>
    <xdr:sp macro="" textlink="">
      <xdr:nvSpPr>
        <xdr:cNvPr id="951" name="Text Box 8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751</xdr:row>
      <xdr:rowOff>0</xdr:rowOff>
    </xdr:from>
    <xdr:to>
      <xdr:col>1</xdr:col>
      <xdr:colOff>1304925</xdr:colOff>
      <xdr:row>758</xdr:row>
      <xdr:rowOff>86854</xdr:rowOff>
    </xdr:to>
    <xdr:sp macro="" textlink="">
      <xdr:nvSpPr>
        <xdr:cNvPr id="952" name="Text Box 9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?E572501B" TargetMode="External"/><Relationship Id="rId1" Type="http://schemas.openxmlformats.org/officeDocument/2006/relationships/externalLinkPath" Target="file:///\\E572501B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EBANIA\PROYECTO\IMBERT_PEAD_21abr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C4BA8C29" TargetMode="External"/><Relationship Id="rId1" Type="http://schemas.openxmlformats.org/officeDocument/2006/relationships/externalLinkPath" Target="file:///\\C4BA8C29\analisis%20el%20pino%20junumuc&#2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carpeta%20joel.rivera\2011\VINCI%202011%20ULTIMO\Users\Luis%20Calderon\Documents\Trabajos\ANALISISDECOSTOS\BASE%20DE%20DATOS%20ANALISI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54C63AB8" TargetMode="External"/><Relationship Id="rId1" Type="http://schemas.openxmlformats.org/officeDocument/2006/relationships/externalLinkPath" Target="file:///\\54C63AB8\Copia%20de%20Analisis%20PARA%20PRESUPUESTO%20OBRAS%20PUBLICA%20df%20enero%20200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ona.montas\AppData\Local\Microsoft\Windows\Temporary%20Internet%20Files\Content.Outlook\2H869UQ5\FORMATO%20INAPA\BARRIO+MARIA+TRINIDAD+SANCHEZ%20(2)-INAPA.xlsx" TargetMode="External"/></Relationships>
</file>

<file path=xl/externalLinks/_rels/externalLink39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servidor%20de%20red%20de%20costos%20(ervita)\carpeta%20de%20maria.morales\2009\SAMANA\Documents%20and%20Settings\Achilles_\My%20Documents\Ampliacion\Estudos%20mar&#231;o-05\Documents%20and%20Settings\Achilles_\My%20Documents\Compartido\Moreno\Plano%20de%20Conta\PROYECTO%20AQN-WC?39DCE232" TargetMode="External"/><Relationship Id="rId1" Type="http://schemas.openxmlformats.org/officeDocument/2006/relationships/externalLinkPath" Target="file:///\\39DCE232\PROYECTO%20AQN-WC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MIS%20DOCUMENTOS\PROYECTO%20TERMINACION%20SOFTBALL%20COJPD\PRESUPUESTO%20MODIFICADO\PRESUPUESTO_FEDOSA_14NOV200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61\escritorio%20usuario%201\MIS%20DOCUMENTOS\PROYECTO%20TERMINACION%20SOFTBALL%20COJPD\PRESUPUESTO%20MODIFICADO\PRESUPUESTO_FEDOSA_14NOV200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%20Compartidos%20Evaluacion%20y%20Costo\CARPETA%202015\MEYVER\ANALISIS%20DE%20COSTOS%20SIMO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H.A."/>
      <sheetName val="Car"/>
      <sheetName val="Ins"/>
      <sheetName val="FA"/>
      <sheetName val="Rndmto"/>
      <sheetName val="M.O."/>
      <sheetName val="Ana"/>
      <sheetName val="Resu"/>
      <sheetName val="Indice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Contrato"/>
      <sheetName val="MO"/>
      <sheetName val="Equipos"/>
      <sheetName val="Calculo"/>
      <sheetName val="ANALISIS"/>
      <sheetName val="LISTA PRECIO"/>
    </sheetNames>
    <sheetDataSet>
      <sheetData sheetId="0">
        <row r="11">
          <cell r="I11">
            <v>1863.7719999999999</v>
          </cell>
        </row>
      </sheetData>
      <sheetData sheetId="1" refreshError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3118.8</v>
          </cell>
        </row>
      </sheetData>
      <sheetData sheetId="7">
        <row r="11">
          <cell r="F11">
            <v>397.73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I13">
            <v>5208.2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9">
          <cell r="G39">
            <v>37.200000000000003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>
        <row r="11">
          <cell r="C11">
            <v>268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1">
          <cell r="G11">
            <v>250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MO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PRECIOS_ELE"/>
      <sheetName val="Trabajos Generales"/>
      <sheetName val="Programa_de_Trabajo"/>
      <sheetName val="Uso_de_Equipos"/>
      <sheetName val="Cargas Sociales"/>
      <sheetName val="Analisis Unit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27">
          <cell r="E627">
            <v>521.90770500000008</v>
          </cell>
        </row>
        <row r="660">
          <cell r="E660">
            <v>6.72</v>
          </cell>
        </row>
        <row r="811">
          <cell r="E811">
            <v>30.74</v>
          </cell>
        </row>
        <row r="816">
          <cell r="E816">
            <v>38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EQUIPOS"/>
      <sheetName val="Preci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0">
          <cell r="D20">
            <v>576.38</v>
          </cell>
        </row>
        <row r="31">
          <cell r="D31">
            <v>1345.24</v>
          </cell>
        </row>
        <row r="41">
          <cell r="D41">
            <v>1067.9100000000001</v>
          </cell>
        </row>
        <row r="51">
          <cell r="D51">
            <v>853.71</v>
          </cell>
        </row>
        <row r="61">
          <cell r="D61">
            <v>748.16</v>
          </cell>
        </row>
        <row r="63">
          <cell r="D63">
            <v>490.5</v>
          </cell>
        </row>
        <row r="73">
          <cell r="D73">
            <v>448.07</v>
          </cell>
        </row>
      </sheetData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N900"/>
  <sheetViews>
    <sheetView showZeros="0" tabSelected="1" view="pageBreakPreview" topLeftCell="A757" zoomScaleNormal="100" zoomScaleSheetLayoutView="100" workbookViewId="0">
      <selection activeCell="E21" sqref="E21"/>
    </sheetView>
  </sheetViews>
  <sheetFormatPr baseColWidth="10" defaultColWidth="11.44140625" defaultRowHeight="13.2"/>
  <cols>
    <col min="1" max="1" width="6" style="20" customWidth="1"/>
    <col min="2" max="2" width="46.33203125" style="8" customWidth="1"/>
    <col min="3" max="3" width="10" style="21" customWidth="1"/>
    <col min="4" max="4" width="8.88671875" style="18" customWidth="1"/>
    <col min="5" max="5" width="14.109375" style="21" customWidth="1"/>
    <col min="6" max="6" width="17.33203125" style="22" customWidth="1"/>
    <col min="7" max="7" width="15.5546875" style="22" customWidth="1"/>
    <col min="8" max="8" width="17" style="7" customWidth="1"/>
    <col min="9" max="9" width="15.44140625" style="8" customWidth="1"/>
    <col min="10" max="10" width="12.33203125" style="8" bestFit="1" customWidth="1"/>
    <col min="11" max="11" width="12.88671875" style="8" bestFit="1" customWidth="1"/>
    <col min="12" max="12" width="11.44140625" style="8"/>
    <col min="13" max="13" width="12.33203125" style="8" bestFit="1" customWidth="1"/>
    <col min="14" max="18" width="11.44140625" style="8"/>
    <col min="19" max="19" width="22.88671875" style="8" customWidth="1"/>
    <col min="20" max="20" width="13.5546875" style="8" customWidth="1"/>
    <col min="21" max="21" width="6.6640625" style="8" customWidth="1"/>
    <col min="22" max="22" width="13.5546875" style="8" customWidth="1"/>
    <col min="23" max="23" width="3.33203125" style="8" customWidth="1"/>
    <col min="24" max="24" width="13.44140625" style="8" customWidth="1"/>
    <col min="25" max="25" width="2.6640625" style="8" customWidth="1"/>
    <col min="26" max="26" width="15.88671875" style="8" customWidth="1"/>
    <col min="27" max="27" width="4.88671875" style="8" customWidth="1"/>
    <col min="28" max="16384" width="11.44140625" style="8"/>
  </cols>
  <sheetData>
    <row r="1" spans="1:68">
      <c r="G1" s="603"/>
      <c r="H1" s="174"/>
      <c r="I1" s="381"/>
      <c r="J1" s="381"/>
      <c r="K1" s="381"/>
      <c r="L1" s="381"/>
      <c r="M1" s="381"/>
      <c r="N1" s="381"/>
      <c r="O1" s="381"/>
      <c r="P1" s="381"/>
      <c r="Q1" s="381"/>
      <c r="R1" s="381"/>
    </row>
    <row r="2" spans="1:68" s="1" customFormat="1">
      <c r="A2" s="1266"/>
      <c r="B2" s="1266"/>
      <c r="C2" s="1266"/>
      <c r="D2" s="1266"/>
      <c r="E2" s="1266"/>
      <c r="F2" s="1266"/>
      <c r="G2" s="604"/>
      <c r="H2" s="397"/>
      <c r="I2" s="398"/>
      <c r="J2" s="398"/>
      <c r="K2" s="398"/>
      <c r="L2" s="398"/>
      <c r="M2" s="398"/>
      <c r="N2" s="398"/>
      <c r="O2" s="398"/>
      <c r="P2" s="398"/>
      <c r="Q2" s="398"/>
      <c r="R2" s="398"/>
    </row>
    <row r="3" spans="1:68" s="23" customFormat="1">
      <c r="A3" s="240"/>
      <c r="B3" s="608"/>
      <c r="C3" s="389"/>
      <c r="D3" s="608"/>
      <c r="E3" s="613"/>
      <c r="F3" s="614"/>
      <c r="G3" s="142"/>
      <c r="H3" s="24"/>
    </row>
    <row r="4" spans="1:68" s="23" customFormat="1" ht="12.75" customHeight="1">
      <c r="A4" s="1267" t="s">
        <v>530</v>
      </c>
      <c r="B4" s="1268"/>
      <c r="C4" s="1268"/>
      <c r="D4" s="1268"/>
      <c r="E4" s="1268"/>
      <c r="F4" s="1268"/>
      <c r="G4" s="34"/>
      <c r="H4" s="24"/>
    </row>
    <row r="5" spans="1:68" s="23" customFormat="1" ht="12.75" customHeight="1">
      <c r="A5" s="240" t="s">
        <v>27</v>
      </c>
      <c r="B5" s="618"/>
      <c r="C5" s="618"/>
      <c r="D5" s="241" t="s">
        <v>0</v>
      </c>
      <c r="E5" s="618"/>
      <c r="F5" s="70"/>
      <c r="G5" s="142"/>
      <c r="H5" s="24"/>
    </row>
    <row r="6" spans="1:68" s="25" customFormat="1" ht="12.75" customHeight="1">
      <c r="A6" s="271" t="s">
        <v>1</v>
      </c>
      <c r="B6" s="242" t="s">
        <v>2</v>
      </c>
      <c r="C6" s="243" t="s">
        <v>3</v>
      </c>
      <c r="D6" s="244" t="s">
        <v>4</v>
      </c>
      <c r="E6" s="243" t="s">
        <v>5</v>
      </c>
      <c r="F6" s="612" t="s">
        <v>6</v>
      </c>
      <c r="G6" s="605"/>
      <c r="H6" s="399"/>
      <c r="I6" s="400"/>
      <c r="J6" s="400"/>
      <c r="K6" s="400"/>
      <c r="L6" s="400"/>
      <c r="M6" s="400"/>
      <c r="N6" s="400"/>
      <c r="O6" s="400"/>
      <c r="P6" s="400"/>
      <c r="Q6" s="400"/>
      <c r="R6" s="400"/>
    </row>
    <row r="7" spans="1:68">
      <c r="A7" s="270"/>
      <c r="B7" s="4"/>
      <c r="C7" s="5"/>
      <c r="D7" s="6"/>
      <c r="E7" s="5"/>
      <c r="F7" s="610"/>
      <c r="G7" s="606"/>
      <c r="H7" s="174"/>
      <c r="I7" s="400"/>
      <c r="J7" s="381"/>
      <c r="K7" s="381"/>
      <c r="L7" s="381"/>
      <c r="M7" s="381"/>
      <c r="N7" s="381"/>
      <c r="O7" s="381"/>
      <c r="P7" s="381"/>
      <c r="Q7" s="381"/>
      <c r="R7" s="381"/>
    </row>
    <row r="8" spans="1:68">
      <c r="A8" s="364"/>
      <c r="B8" s="251"/>
      <c r="C8" s="365"/>
      <c r="D8" s="366"/>
      <c r="E8" s="365"/>
      <c r="F8" s="611"/>
      <c r="G8" s="393"/>
      <c r="H8" s="174"/>
      <c r="I8" s="400"/>
      <c r="J8" s="381"/>
      <c r="K8" s="381"/>
      <c r="L8" s="381"/>
      <c r="M8" s="381"/>
      <c r="N8" s="381"/>
      <c r="O8" s="381"/>
      <c r="P8" s="381"/>
      <c r="Q8" s="381"/>
      <c r="R8" s="381"/>
    </row>
    <row r="9" spans="1:68" s="26" customFormat="1" ht="52.8">
      <c r="A9" s="619" t="s">
        <v>7</v>
      </c>
      <c r="B9" s="620" t="s">
        <v>460</v>
      </c>
      <c r="C9" s="621"/>
      <c r="D9" s="621"/>
      <c r="E9" s="31"/>
      <c r="F9" s="256"/>
      <c r="G9" s="393"/>
      <c r="H9" s="8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27"/>
    </row>
    <row r="10" spans="1:68" s="143" customFormat="1">
      <c r="A10" s="622"/>
      <c r="B10" s="623"/>
      <c r="C10" s="624"/>
      <c r="D10" s="621"/>
      <c r="E10" s="31"/>
      <c r="F10" s="256"/>
      <c r="G10" s="393"/>
      <c r="H10" s="83"/>
    </row>
    <row r="11" spans="1:68" s="9" customFormat="1" ht="12.75" customHeight="1">
      <c r="A11" s="363">
        <v>1</v>
      </c>
      <c r="B11" s="625" t="s">
        <v>121</v>
      </c>
      <c r="C11" s="626"/>
      <c r="D11" s="627"/>
      <c r="E11" s="239"/>
      <c r="F11" s="247">
        <f>ROUND(E11*C11,2)</f>
        <v>0</v>
      </c>
      <c r="G11" s="393"/>
      <c r="H11" s="174"/>
      <c r="I11" s="123"/>
      <c r="J11" s="95"/>
      <c r="K11" s="123"/>
      <c r="L11" s="123"/>
      <c r="M11" s="123"/>
      <c r="N11" s="123"/>
      <c r="O11" s="164"/>
      <c r="P11" s="123"/>
      <c r="Q11" s="123"/>
      <c r="R11" s="123"/>
    </row>
    <row r="12" spans="1:68" s="9" customFormat="1">
      <c r="A12" s="628">
        <v>1.1000000000000001</v>
      </c>
      <c r="B12" s="629" t="s">
        <v>11</v>
      </c>
      <c r="C12" s="630">
        <v>1</v>
      </c>
      <c r="D12" s="631" t="s">
        <v>4</v>
      </c>
      <c r="E12" s="1092"/>
      <c r="F12" s="1228">
        <f>ROUND(C12*E12,2)</f>
        <v>0</v>
      </c>
      <c r="G12" s="393"/>
      <c r="H12" s="174"/>
      <c r="I12" s="123"/>
      <c r="J12" s="123"/>
      <c r="K12" s="123"/>
      <c r="L12" s="123"/>
      <c r="M12" s="123"/>
      <c r="N12" s="123"/>
      <c r="O12" s="123"/>
      <c r="P12" s="123"/>
      <c r="Q12" s="123"/>
      <c r="R12" s="123"/>
    </row>
    <row r="13" spans="1:68" s="30" customFormat="1" ht="12.75" customHeight="1">
      <c r="A13" s="632">
        <v>1.2</v>
      </c>
      <c r="B13" s="633" t="s">
        <v>333</v>
      </c>
      <c r="C13" s="634">
        <v>2</v>
      </c>
      <c r="D13" s="635" t="s">
        <v>4</v>
      </c>
      <c r="E13" s="1093"/>
      <c r="F13" s="1228">
        <f>ROUND(C13*E13,2)</f>
        <v>0</v>
      </c>
      <c r="G13" s="393"/>
      <c r="H13" s="83"/>
      <c r="J13" s="173"/>
      <c r="K13" s="173"/>
    </row>
    <row r="14" spans="1:68" s="30" customFormat="1" ht="26.25" customHeight="1">
      <c r="A14" s="636">
        <v>1.3</v>
      </c>
      <c r="B14" s="633" t="s">
        <v>332</v>
      </c>
      <c r="C14" s="634">
        <v>1</v>
      </c>
      <c r="D14" s="635" t="s">
        <v>4</v>
      </c>
      <c r="E14" s="1093"/>
      <c r="F14" s="1228">
        <f t="shared" ref="F13:F76" si="0">ROUND(C14*E14,2)</f>
        <v>0</v>
      </c>
      <c r="G14" s="393"/>
      <c r="H14" s="83"/>
      <c r="J14" s="173"/>
    </row>
    <row r="15" spans="1:68" s="9" customFormat="1" ht="26.4">
      <c r="A15" s="637">
        <v>1.4</v>
      </c>
      <c r="B15" s="638" t="s">
        <v>336</v>
      </c>
      <c r="C15" s="630">
        <v>1</v>
      </c>
      <c r="D15" s="639" t="s">
        <v>4</v>
      </c>
      <c r="E15" s="1094"/>
      <c r="F15" s="1228">
        <f t="shared" si="0"/>
        <v>0</v>
      </c>
      <c r="G15" s="393"/>
      <c r="H15" s="401"/>
      <c r="I15" s="402"/>
      <c r="J15" s="403"/>
      <c r="K15" s="123"/>
      <c r="L15" s="123"/>
      <c r="M15" s="123"/>
      <c r="N15" s="123"/>
      <c r="O15" s="123"/>
      <c r="P15" s="123"/>
      <c r="Q15" s="123"/>
      <c r="R15" s="123"/>
    </row>
    <row r="16" spans="1:68" s="9" customFormat="1" ht="26.4">
      <c r="A16" s="637">
        <v>1.5</v>
      </c>
      <c r="B16" s="638" t="s">
        <v>334</v>
      </c>
      <c r="C16" s="630">
        <v>1</v>
      </c>
      <c r="D16" s="639" t="s">
        <v>4</v>
      </c>
      <c r="E16" s="1095"/>
      <c r="F16" s="1228">
        <f t="shared" si="0"/>
        <v>0</v>
      </c>
      <c r="G16" s="393"/>
      <c r="H16" s="401"/>
      <c r="I16" s="402"/>
      <c r="J16" s="403"/>
      <c r="K16" s="123"/>
      <c r="L16" s="123"/>
      <c r="M16" s="123"/>
      <c r="N16" s="123"/>
      <c r="O16" s="123"/>
      <c r="P16" s="123"/>
      <c r="Q16" s="123"/>
      <c r="R16" s="123"/>
    </row>
    <row r="17" spans="1:254" s="9" customFormat="1">
      <c r="A17" s="640">
        <v>1.6</v>
      </c>
      <c r="B17" s="633" t="s">
        <v>335</v>
      </c>
      <c r="C17" s="630">
        <v>1</v>
      </c>
      <c r="D17" s="639" t="s">
        <v>4</v>
      </c>
      <c r="E17" s="1094"/>
      <c r="F17" s="1228">
        <f t="shared" si="0"/>
        <v>0</v>
      </c>
      <c r="G17" s="393"/>
      <c r="H17" s="401"/>
      <c r="I17" s="402"/>
      <c r="J17" s="403"/>
      <c r="K17" s="123"/>
      <c r="L17" s="123"/>
      <c r="M17" s="123"/>
      <c r="N17" s="123"/>
      <c r="O17" s="123"/>
      <c r="P17" s="123"/>
      <c r="Q17" s="123"/>
      <c r="R17" s="123"/>
    </row>
    <row r="18" spans="1:254" s="9" customFormat="1" ht="26.4">
      <c r="A18" s="637">
        <v>1.7</v>
      </c>
      <c r="B18" s="638" t="s">
        <v>337</v>
      </c>
      <c r="C18" s="630">
        <v>1</v>
      </c>
      <c r="D18" s="639" t="s">
        <v>4</v>
      </c>
      <c r="E18" s="1094"/>
      <c r="F18" s="1228">
        <f t="shared" si="0"/>
        <v>0</v>
      </c>
      <c r="G18" s="393"/>
      <c r="H18" s="401"/>
      <c r="I18" s="402"/>
      <c r="J18" s="403"/>
      <c r="K18" s="123"/>
      <c r="L18" s="123"/>
      <c r="M18" s="123"/>
      <c r="N18" s="123"/>
      <c r="O18" s="123"/>
      <c r="P18" s="123"/>
      <c r="Q18" s="123"/>
      <c r="R18" s="123"/>
    </row>
    <row r="19" spans="1:254" s="212" customFormat="1" ht="15.75" customHeight="1">
      <c r="A19" s="632">
        <v>1.8</v>
      </c>
      <c r="B19" s="641" t="s">
        <v>426</v>
      </c>
      <c r="C19" s="642">
        <v>1</v>
      </c>
      <c r="D19" s="643" t="s">
        <v>4</v>
      </c>
      <c r="E19" s="1096"/>
      <c r="F19" s="1228">
        <f t="shared" si="0"/>
        <v>0</v>
      </c>
      <c r="G19" s="393"/>
      <c r="H19" s="52"/>
      <c r="I19" s="334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  <c r="BN19" s="213"/>
      <c r="BO19" s="213"/>
      <c r="BP19" s="213"/>
      <c r="BQ19" s="213"/>
      <c r="BR19" s="213"/>
      <c r="BS19" s="213"/>
      <c r="BT19" s="213"/>
      <c r="BU19" s="213"/>
      <c r="BV19" s="213"/>
      <c r="BW19" s="213"/>
      <c r="BX19" s="213"/>
      <c r="BY19" s="213"/>
      <c r="BZ19" s="213"/>
      <c r="CA19" s="213"/>
      <c r="CB19" s="213"/>
      <c r="CC19" s="213"/>
      <c r="CD19" s="213"/>
      <c r="CE19" s="213"/>
      <c r="CF19" s="213"/>
      <c r="CG19" s="213"/>
      <c r="CH19" s="213"/>
      <c r="CI19" s="213"/>
      <c r="CJ19" s="213"/>
      <c r="CK19" s="213"/>
      <c r="CL19" s="213"/>
      <c r="CM19" s="213"/>
      <c r="CN19" s="213"/>
      <c r="CO19" s="213"/>
      <c r="CP19" s="213"/>
      <c r="CQ19" s="213"/>
      <c r="CR19" s="213"/>
      <c r="CS19" s="213"/>
      <c r="CT19" s="213"/>
      <c r="CU19" s="213"/>
      <c r="CV19" s="213"/>
      <c r="CW19" s="213"/>
      <c r="CX19" s="213"/>
      <c r="CY19" s="213"/>
      <c r="CZ19" s="213"/>
      <c r="DA19" s="213"/>
      <c r="DB19" s="213"/>
      <c r="DC19" s="213"/>
      <c r="DD19" s="213"/>
      <c r="DE19" s="213"/>
      <c r="DF19" s="213"/>
      <c r="DG19" s="213"/>
      <c r="DH19" s="213"/>
      <c r="DI19" s="213"/>
      <c r="DJ19" s="213"/>
      <c r="DK19" s="213"/>
      <c r="DL19" s="213"/>
      <c r="DM19" s="213"/>
      <c r="DN19" s="213"/>
      <c r="DO19" s="213"/>
      <c r="DP19" s="213"/>
      <c r="DQ19" s="213"/>
      <c r="DR19" s="213"/>
      <c r="DS19" s="213"/>
      <c r="DT19" s="213"/>
      <c r="DU19" s="213"/>
      <c r="DV19" s="213"/>
      <c r="DW19" s="213"/>
      <c r="DX19" s="213"/>
      <c r="DY19" s="213"/>
      <c r="DZ19" s="213"/>
      <c r="EA19" s="213"/>
      <c r="EB19" s="213"/>
      <c r="EC19" s="213"/>
      <c r="ED19" s="213"/>
      <c r="EE19" s="213"/>
      <c r="EF19" s="213"/>
      <c r="EG19" s="213"/>
      <c r="EH19" s="213"/>
      <c r="EI19" s="213"/>
      <c r="EJ19" s="213"/>
      <c r="EK19" s="213"/>
      <c r="EL19" s="213"/>
      <c r="EM19" s="213"/>
      <c r="EN19" s="213"/>
      <c r="EO19" s="213"/>
      <c r="EP19" s="213"/>
      <c r="EQ19" s="213"/>
      <c r="ER19" s="213"/>
      <c r="ES19" s="213"/>
      <c r="ET19" s="213"/>
      <c r="EU19" s="213"/>
      <c r="EV19" s="213"/>
      <c r="EW19" s="213"/>
      <c r="EX19" s="213"/>
      <c r="EY19" s="213"/>
      <c r="EZ19" s="213"/>
      <c r="FA19" s="213"/>
      <c r="FB19" s="213"/>
      <c r="FC19" s="213"/>
      <c r="FD19" s="213"/>
      <c r="FE19" s="213"/>
      <c r="FF19" s="213"/>
      <c r="FG19" s="213"/>
      <c r="FH19" s="213"/>
      <c r="FI19" s="213"/>
      <c r="FJ19" s="213"/>
      <c r="FK19" s="213"/>
      <c r="FL19" s="213"/>
      <c r="FM19" s="213"/>
      <c r="FN19" s="213"/>
      <c r="FO19" s="213"/>
      <c r="FP19" s="213"/>
      <c r="FQ19" s="213"/>
      <c r="FR19" s="213"/>
      <c r="FS19" s="213"/>
      <c r="FT19" s="213"/>
      <c r="FU19" s="213"/>
      <c r="FV19" s="213"/>
      <c r="FW19" s="213"/>
      <c r="FX19" s="213"/>
      <c r="FY19" s="213"/>
      <c r="FZ19" s="213"/>
      <c r="GA19" s="213"/>
      <c r="GB19" s="213"/>
      <c r="GC19" s="213"/>
      <c r="GD19" s="213"/>
      <c r="GE19" s="213"/>
      <c r="GF19" s="213"/>
      <c r="GG19" s="213"/>
      <c r="GH19" s="213"/>
      <c r="GI19" s="213"/>
      <c r="GJ19" s="213"/>
      <c r="GK19" s="213"/>
      <c r="GL19" s="213"/>
      <c r="GM19" s="213"/>
      <c r="GN19" s="213"/>
      <c r="GO19" s="213"/>
      <c r="GP19" s="213"/>
      <c r="GQ19" s="213"/>
      <c r="GR19" s="213"/>
      <c r="GS19" s="213"/>
      <c r="GT19" s="213"/>
      <c r="GU19" s="213"/>
      <c r="GV19" s="213"/>
      <c r="GW19" s="213"/>
      <c r="GX19" s="213"/>
      <c r="GY19" s="213"/>
      <c r="GZ19" s="213"/>
      <c r="HA19" s="213"/>
      <c r="HB19" s="213"/>
      <c r="HC19" s="213"/>
      <c r="HD19" s="213"/>
      <c r="HE19" s="213"/>
      <c r="HF19" s="213"/>
      <c r="HG19" s="213"/>
      <c r="HH19" s="213"/>
      <c r="HI19" s="213"/>
      <c r="HJ19" s="213"/>
      <c r="HK19" s="213"/>
      <c r="HL19" s="213"/>
      <c r="HM19" s="213"/>
      <c r="HN19" s="213"/>
      <c r="HO19" s="213"/>
      <c r="HP19" s="213"/>
      <c r="HQ19" s="213"/>
      <c r="HR19" s="213"/>
      <c r="HS19" s="213"/>
      <c r="HT19" s="213"/>
      <c r="HU19" s="213"/>
      <c r="HV19" s="213"/>
      <c r="HW19" s="213"/>
      <c r="HX19" s="213"/>
      <c r="HY19" s="213"/>
      <c r="HZ19" s="213"/>
      <c r="IA19" s="213"/>
      <c r="IB19" s="213"/>
      <c r="IC19" s="213"/>
      <c r="ID19" s="213"/>
      <c r="IE19" s="213"/>
      <c r="IF19" s="213"/>
      <c r="IG19" s="213"/>
      <c r="IH19" s="213"/>
      <c r="II19" s="213"/>
      <c r="IJ19" s="213"/>
      <c r="IK19" s="213"/>
      <c r="IL19" s="213"/>
      <c r="IM19" s="213"/>
      <c r="IN19" s="213"/>
      <c r="IO19" s="213"/>
      <c r="IP19" s="213"/>
      <c r="IQ19" s="213"/>
      <c r="IR19" s="213"/>
      <c r="IS19" s="213"/>
      <c r="IT19" s="213"/>
    </row>
    <row r="20" spans="1:254" s="9" customFormat="1" ht="38.25" customHeight="1">
      <c r="A20" s="637">
        <v>1.9</v>
      </c>
      <c r="B20" s="638" t="s">
        <v>376</v>
      </c>
      <c r="C20" s="630">
        <v>0.17</v>
      </c>
      <c r="D20" s="639" t="s">
        <v>12</v>
      </c>
      <c r="E20" s="1094"/>
      <c r="F20" s="1228">
        <f t="shared" si="0"/>
        <v>0</v>
      </c>
      <c r="G20" s="393"/>
      <c r="H20" s="401"/>
      <c r="I20" s="404"/>
      <c r="J20" s="403"/>
      <c r="K20" s="123"/>
      <c r="L20" s="123"/>
      <c r="M20" s="123"/>
      <c r="N20" s="123"/>
      <c r="O20" s="123"/>
      <c r="P20" s="123"/>
      <c r="Q20" s="123"/>
      <c r="R20" s="123"/>
    </row>
    <row r="21" spans="1:254" s="9" customFormat="1" ht="26.4">
      <c r="A21" s="644">
        <v>1.1000000000000001</v>
      </c>
      <c r="B21" s="638" t="s">
        <v>42</v>
      </c>
      <c r="C21" s="630">
        <v>1</v>
      </c>
      <c r="D21" s="639" t="s">
        <v>4</v>
      </c>
      <c r="E21" s="1094"/>
      <c r="F21" s="1228">
        <f t="shared" si="0"/>
        <v>0</v>
      </c>
      <c r="G21" s="393"/>
      <c r="H21" s="401"/>
      <c r="I21" s="402"/>
      <c r="J21" s="403"/>
      <c r="K21" s="123"/>
      <c r="L21" s="123"/>
      <c r="M21" s="123"/>
      <c r="N21" s="123"/>
      <c r="O21" s="123"/>
      <c r="P21" s="123"/>
      <c r="Q21" s="123"/>
      <c r="R21" s="123"/>
    </row>
    <row r="22" spans="1:254" s="9" customFormat="1">
      <c r="A22" s="640"/>
      <c r="B22" s="638"/>
      <c r="C22" s="645"/>
      <c r="D22" s="646"/>
      <c r="E22" s="1098"/>
      <c r="F22" s="1228">
        <f t="shared" si="0"/>
        <v>0</v>
      </c>
      <c r="G22" s="393"/>
      <c r="H22" s="401"/>
      <c r="I22" s="402"/>
      <c r="J22" s="403"/>
      <c r="K22" s="123"/>
      <c r="L22" s="123"/>
      <c r="M22" s="123"/>
      <c r="N22" s="123"/>
      <c r="O22" s="123"/>
      <c r="P22" s="123"/>
      <c r="Q22" s="123"/>
      <c r="R22" s="123"/>
    </row>
    <row r="23" spans="1:254" s="28" customFormat="1" ht="12.75" customHeight="1">
      <c r="A23" s="647">
        <v>2</v>
      </c>
      <c r="B23" s="648" t="s">
        <v>65</v>
      </c>
      <c r="C23" s="634">
        <v>1620.35</v>
      </c>
      <c r="D23" s="635" t="s">
        <v>10</v>
      </c>
      <c r="E23" s="1093"/>
      <c r="F23" s="1228">
        <f t="shared" si="0"/>
        <v>0</v>
      </c>
      <c r="G23" s="393"/>
      <c r="H23" s="83"/>
      <c r="I23" s="101"/>
      <c r="J23" s="35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121"/>
    </row>
    <row r="24" spans="1:254" s="9" customFormat="1">
      <c r="A24" s="640"/>
      <c r="B24" s="638"/>
      <c r="C24" s="630"/>
      <c r="D24" s="639"/>
      <c r="E24" s="1094"/>
      <c r="F24" s="1228">
        <f t="shared" si="0"/>
        <v>0</v>
      </c>
      <c r="G24" s="393"/>
      <c r="H24" s="401"/>
      <c r="I24" s="402"/>
      <c r="J24" s="40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Y24" s="123"/>
      <c r="AZ24" s="123"/>
      <c r="BA24" s="123"/>
      <c r="BB24" s="123"/>
      <c r="BC24" s="123"/>
      <c r="BD24" s="123"/>
      <c r="BE24" s="123"/>
    </row>
    <row r="25" spans="1:254" s="258" customFormat="1" ht="12.75" customHeight="1">
      <c r="A25" s="339">
        <v>3</v>
      </c>
      <c r="B25" s="649" t="s">
        <v>502</v>
      </c>
      <c r="C25" s="650"/>
      <c r="D25" s="651"/>
      <c r="E25" s="1099"/>
      <c r="F25" s="1228">
        <f t="shared" si="0"/>
        <v>0</v>
      </c>
      <c r="G25" s="393"/>
      <c r="H25" s="405"/>
      <c r="I25" s="405"/>
      <c r="J25" s="405"/>
      <c r="K25" s="405"/>
      <c r="L25" s="14"/>
      <c r="M25" s="167"/>
      <c r="N25" s="167"/>
      <c r="O25" s="105"/>
      <c r="P25" s="167"/>
      <c r="Q25" s="105"/>
      <c r="R25" s="167"/>
      <c r="S25" s="105"/>
      <c r="T25" s="167"/>
      <c r="U25" s="441">
        <f>+S25</f>
        <v>0</v>
      </c>
      <c r="V25" s="405"/>
      <c r="W25" s="405"/>
      <c r="X25" s="405"/>
      <c r="Y25" s="405"/>
      <c r="Z25" s="405"/>
      <c r="AA25" s="405"/>
      <c r="AB25" s="405"/>
      <c r="AC25" s="405"/>
      <c r="AD25" s="405"/>
      <c r="AE25" s="405"/>
      <c r="AF25" s="405"/>
      <c r="AG25" s="405"/>
      <c r="AH25" s="405"/>
      <c r="AI25" s="405"/>
      <c r="AJ25" s="405"/>
      <c r="AK25" s="405"/>
      <c r="AL25" s="405"/>
      <c r="AM25" s="405"/>
      <c r="AN25" s="405"/>
      <c r="AO25" s="405"/>
      <c r="AP25" s="405"/>
      <c r="AQ25" s="405"/>
      <c r="AR25" s="405"/>
      <c r="AS25" s="405"/>
      <c r="AT25" s="405"/>
      <c r="AU25" s="405"/>
      <c r="AV25" s="405"/>
      <c r="AW25" s="405"/>
      <c r="AY25" s="405"/>
      <c r="AZ25" s="405"/>
      <c r="BA25" s="405"/>
      <c r="BB25" s="405"/>
      <c r="BC25" s="405"/>
      <c r="BD25" s="405"/>
      <c r="BE25" s="405"/>
    </row>
    <row r="26" spans="1:254" s="258" customFormat="1">
      <c r="A26" s="340">
        <v>3.1</v>
      </c>
      <c r="B26" s="652" t="s">
        <v>350</v>
      </c>
      <c r="C26" s="341">
        <v>3240.7</v>
      </c>
      <c r="D26" s="653" t="s">
        <v>14</v>
      </c>
      <c r="E26" s="342"/>
      <c r="F26" s="1228">
        <f t="shared" si="0"/>
        <v>0</v>
      </c>
      <c r="G26" s="393"/>
      <c r="H26" s="405"/>
      <c r="I26" s="405"/>
      <c r="J26" s="405"/>
      <c r="K26" s="405"/>
      <c r="L26" s="14"/>
      <c r="M26" s="167"/>
      <c r="N26" s="167"/>
      <c r="O26" s="406"/>
      <c r="P26" s="167"/>
      <c r="Q26" s="406"/>
      <c r="R26" s="167"/>
      <c r="S26" s="406"/>
      <c r="T26" s="167"/>
      <c r="U26" s="443">
        <f>+S26</f>
        <v>0</v>
      </c>
      <c r="V26" s="405"/>
      <c r="W26" s="405"/>
      <c r="X26" s="405"/>
      <c r="Y26" s="405"/>
      <c r="Z26" s="405"/>
      <c r="AA26" s="405"/>
      <c r="AB26" s="405"/>
      <c r="AC26" s="405"/>
      <c r="AD26" s="405"/>
      <c r="AE26" s="405"/>
      <c r="AF26" s="405"/>
      <c r="AG26" s="405"/>
      <c r="AH26" s="405"/>
      <c r="AI26" s="405"/>
      <c r="AJ26" s="405"/>
      <c r="AK26" s="405"/>
      <c r="AL26" s="405"/>
      <c r="AM26" s="405"/>
      <c r="AN26" s="405"/>
      <c r="AO26" s="405"/>
      <c r="AP26" s="405"/>
      <c r="AQ26" s="405"/>
      <c r="AR26" s="405"/>
      <c r="AS26" s="405"/>
      <c r="AT26" s="405"/>
      <c r="AU26" s="405"/>
      <c r="AV26" s="405"/>
      <c r="AW26" s="405"/>
      <c r="AY26" s="405"/>
      <c r="AZ26" s="405"/>
      <c r="BA26" s="405"/>
      <c r="BB26" s="405"/>
      <c r="BC26" s="405"/>
      <c r="BD26" s="405"/>
      <c r="BE26" s="405"/>
    </row>
    <row r="27" spans="1:254" s="258" customFormat="1" ht="12.75" customHeight="1">
      <c r="A27" s="272">
        <v>3.2</v>
      </c>
      <c r="B27" s="654" t="s">
        <v>351</v>
      </c>
      <c r="C27" s="341">
        <v>1377.3</v>
      </c>
      <c r="D27" s="653" t="s">
        <v>15</v>
      </c>
      <c r="E27" s="342"/>
      <c r="F27" s="1228">
        <f t="shared" si="0"/>
        <v>0</v>
      </c>
      <c r="G27" s="393"/>
      <c r="H27" s="405"/>
      <c r="I27" s="405"/>
      <c r="J27" s="405"/>
      <c r="K27" s="405"/>
      <c r="L27" s="14"/>
      <c r="M27" s="167"/>
      <c r="N27" s="167"/>
      <c r="O27" s="138"/>
      <c r="P27" s="167"/>
      <c r="Q27" s="138"/>
      <c r="R27" s="167"/>
      <c r="S27" s="138"/>
      <c r="T27" s="167"/>
      <c r="U27" s="443">
        <f>+S27</f>
        <v>0</v>
      </c>
      <c r="V27" s="405"/>
      <c r="W27" s="405"/>
      <c r="X27" s="405"/>
      <c r="Y27" s="405"/>
      <c r="Z27" s="405"/>
      <c r="AA27" s="405"/>
      <c r="AB27" s="405"/>
      <c r="AC27" s="405"/>
      <c r="AD27" s="405"/>
      <c r="AE27" s="405"/>
      <c r="AF27" s="405"/>
      <c r="AG27" s="405"/>
      <c r="AH27" s="405"/>
      <c r="AI27" s="405"/>
      <c r="AJ27" s="405"/>
      <c r="AK27" s="405"/>
      <c r="AL27" s="405"/>
      <c r="AM27" s="405"/>
      <c r="AN27" s="405"/>
      <c r="AO27" s="405"/>
      <c r="AP27" s="405"/>
      <c r="AQ27" s="405"/>
      <c r="AR27" s="405"/>
      <c r="AS27" s="405"/>
      <c r="AT27" s="405"/>
      <c r="AU27" s="405"/>
      <c r="AV27" s="405"/>
      <c r="AW27" s="405"/>
      <c r="AY27" s="405"/>
      <c r="AZ27" s="405"/>
      <c r="BA27" s="405"/>
      <c r="BB27" s="405"/>
      <c r="BC27" s="405"/>
      <c r="BD27" s="405"/>
      <c r="BE27" s="405"/>
    </row>
    <row r="28" spans="1:254" s="258" customFormat="1" ht="26.25" customHeight="1">
      <c r="A28" s="344">
        <v>3.3</v>
      </c>
      <c r="B28" s="655" t="s">
        <v>497</v>
      </c>
      <c r="C28" s="656">
        <v>92.97</v>
      </c>
      <c r="D28" s="653" t="s">
        <v>12</v>
      </c>
      <c r="E28" s="342"/>
      <c r="F28" s="1228">
        <f t="shared" si="0"/>
        <v>0</v>
      </c>
      <c r="G28" s="393"/>
      <c r="H28" s="405"/>
      <c r="I28" s="405"/>
      <c r="J28" s="405"/>
      <c r="K28" s="288"/>
      <c r="L28" s="405"/>
      <c r="M28" s="405"/>
      <c r="N28" s="405"/>
      <c r="O28" s="405"/>
      <c r="P28" s="405"/>
      <c r="Q28" s="405"/>
      <c r="R28" s="405"/>
      <c r="S28" s="405"/>
      <c r="T28" s="405"/>
      <c r="U28" s="405"/>
      <c r="V28" s="405"/>
      <c r="W28" s="405"/>
      <c r="X28" s="405"/>
      <c r="Y28" s="405"/>
      <c r="Z28" s="405"/>
      <c r="AA28" s="405"/>
      <c r="AB28" s="405"/>
      <c r="AC28" s="405"/>
      <c r="AD28" s="405"/>
      <c r="AE28" s="405"/>
      <c r="AF28" s="405"/>
      <c r="AG28" s="405"/>
      <c r="AH28" s="405"/>
      <c r="AI28" s="405"/>
      <c r="AJ28" s="405"/>
      <c r="AK28" s="405"/>
      <c r="AL28" s="405"/>
      <c r="AM28" s="405"/>
      <c r="AN28" s="405"/>
      <c r="AO28" s="405"/>
      <c r="AP28" s="405"/>
      <c r="AQ28" s="405"/>
      <c r="AR28" s="405"/>
      <c r="AS28" s="405"/>
      <c r="AT28" s="405"/>
      <c r="AU28" s="405"/>
      <c r="AV28" s="405"/>
      <c r="AW28" s="405"/>
      <c r="AY28" s="405"/>
      <c r="AZ28" s="405"/>
      <c r="BA28" s="405"/>
      <c r="BB28" s="405"/>
      <c r="BC28" s="405"/>
      <c r="BD28" s="405"/>
      <c r="BE28" s="405"/>
    </row>
    <row r="29" spans="1:254" s="290" customFormat="1">
      <c r="A29" s="657"/>
      <c r="B29" s="623"/>
      <c r="C29" s="634"/>
      <c r="D29" s="634"/>
      <c r="E29" s="1093"/>
      <c r="F29" s="1228">
        <f t="shared" si="0"/>
        <v>0</v>
      </c>
      <c r="G29" s="393"/>
      <c r="H29" s="407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8"/>
      <c r="X29" s="408"/>
      <c r="Y29" s="408"/>
      <c r="Z29" s="408"/>
      <c r="AA29" s="408"/>
      <c r="AB29" s="408"/>
      <c r="AC29" s="408"/>
      <c r="AD29" s="408"/>
      <c r="AE29" s="408"/>
      <c r="AF29" s="408"/>
      <c r="AG29" s="408"/>
      <c r="AH29" s="408"/>
      <c r="AI29" s="408"/>
      <c r="AJ29" s="408"/>
      <c r="AK29" s="408"/>
      <c r="AL29" s="408"/>
      <c r="AM29" s="408"/>
      <c r="AN29" s="408"/>
      <c r="AO29" s="408"/>
      <c r="AP29" s="408"/>
      <c r="AQ29" s="408"/>
      <c r="AR29" s="408"/>
      <c r="AS29" s="408"/>
      <c r="AT29" s="408"/>
      <c r="AU29" s="408"/>
      <c r="AV29" s="408"/>
      <c r="AW29" s="408"/>
      <c r="AX29" s="408"/>
      <c r="AY29" s="408"/>
      <c r="AZ29" s="408"/>
      <c r="BA29" s="408"/>
      <c r="BB29" s="408"/>
      <c r="BC29" s="408"/>
      <c r="BD29" s="408"/>
      <c r="BE29" s="408"/>
      <c r="BF29" s="291"/>
    </row>
    <row r="30" spans="1:254" s="28" customFormat="1">
      <c r="A30" s="658">
        <v>4</v>
      </c>
      <c r="B30" s="659" t="s">
        <v>28</v>
      </c>
      <c r="C30" s="660"/>
      <c r="D30" s="653"/>
      <c r="E30" s="1101"/>
      <c r="F30" s="1228">
        <f t="shared" si="0"/>
        <v>0</v>
      </c>
      <c r="G30" s="393"/>
      <c r="H30" s="83"/>
      <c r="I30" s="101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121"/>
    </row>
    <row r="31" spans="1:254" s="28" customFormat="1">
      <c r="A31" s="351">
        <v>4.0999999999999996</v>
      </c>
      <c r="B31" s="661" t="s">
        <v>29</v>
      </c>
      <c r="C31" s="660">
        <v>1377.3</v>
      </c>
      <c r="D31" s="653" t="s">
        <v>12</v>
      </c>
      <c r="E31" s="1101"/>
      <c r="F31" s="1228">
        <f t="shared" si="0"/>
        <v>0</v>
      </c>
      <c r="G31" s="393"/>
      <c r="H31" s="83"/>
      <c r="I31" s="409"/>
      <c r="J31" s="35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121"/>
    </row>
    <row r="32" spans="1:254" s="28" customFormat="1">
      <c r="A32" s="351">
        <v>4.2</v>
      </c>
      <c r="B32" s="661" t="s">
        <v>13</v>
      </c>
      <c r="C32" s="660">
        <v>137.72999999999999</v>
      </c>
      <c r="D32" s="653" t="s">
        <v>12</v>
      </c>
      <c r="E32" s="1101"/>
      <c r="F32" s="1228">
        <f t="shared" si="0"/>
        <v>0</v>
      </c>
      <c r="G32" s="393"/>
      <c r="H32" s="83"/>
      <c r="I32" s="409"/>
      <c r="J32" s="35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121"/>
    </row>
    <row r="33" spans="1:49" s="36" customFormat="1" ht="26.4">
      <c r="A33" s="662">
        <v>4.3</v>
      </c>
      <c r="B33" s="663" t="s">
        <v>120</v>
      </c>
      <c r="C33" s="664">
        <v>551.79999999999995</v>
      </c>
      <c r="D33" s="665" t="s">
        <v>12</v>
      </c>
      <c r="E33" s="1102"/>
      <c r="F33" s="1228">
        <f t="shared" si="0"/>
        <v>0</v>
      </c>
      <c r="G33" s="393"/>
      <c r="H33" s="410"/>
      <c r="I33" s="126"/>
      <c r="J33" s="126"/>
      <c r="K33" s="34"/>
      <c r="L33" s="34"/>
      <c r="M33" s="33"/>
      <c r="N33" s="33"/>
      <c r="O33" s="33"/>
      <c r="P33" s="33"/>
      <c r="Q33" s="33"/>
      <c r="R33" s="33"/>
      <c r="S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 s="293" customFormat="1" ht="25.5" customHeight="1">
      <c r="A34" s="338">
        <v>4.4000000000000004</v>
      </c>
      <c r="B34" s="666" t="s">
        <v>521</v>
      </c>
      <c r="C34" s="667">
        <v>1149.57</v>
      </c>
      <c r="D34" s="668" t="s">
        <v>12</v>
      </c>
      <c r="E34" s="1095"/>
      <c r="F34" s="1228">
        <f t="shared" si="0"/>
        <v>0</v>
      </c>
      <c r="G34" s="393"/>
      <c r="H34" s="47"/>
      <c r="I34" s="411"/>
      <c r="J34" s="47"/>
      <c r="K34" s="48"/>
    </row>
    <row r="35" spans="1:49" s="36" customFormat="1" ht="26.4">
      <c r="A35" s="352">
        <v>4.5</v>
      </c>
      <c r="B35" s="661" t="s">
        <v>495</v>
      </c>
      <c r="C35" s="664">
        <v>825.06</v>
      </c>
      <c r="D35" s="665" t="s">
        <v>12</v>
      </c>
      <c r="E35" s="1102"/>
      <c r="F35" s="1228">
        <f t="shared" si="0"/>
        <v>0</v>
      </c>
      <c r="G35" s="393"/>
      <c r="H35" s="407"/>
      <c r="I35" s="126"/>
      <c r="J35" s="126"/>
      <c r="K35" s="33"/>
      <c r="L35" s="33"/>
      <c r="M35" s="33"/>
      <c r="N35" s="33"/>
      <c r="O35" s="33"/>
      <c r="P35" s="33"/>
      <c r="Q35" s="33"/>
      <c r="R35" s="33"/>
      <c r="S35" s="33"/>
    </row>
    <row r="36" spans="1:49" s="36" customFormat="1" ht="12.75" customHeight="1">
      <c r="A36" s="351"/>
      <c r="B36" s="661"/>
      <c r="C36" s="660"/>
      <c r="D36" s="653"/>
      <c r="E36" s="1101"/>
      <c r="F36" s="1228">
        <f t="shared" si="0"/>
        <v>0</v>
      </c>
      <c r="G36" s="393"/>
      <c r="H36" s="407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1:49" s="36" customFormat="1">
      <c r="A37" s="658">
        <v>5</v>
      </c>
      <c r="B37" s="659" t="s">
        <v>30</v>
      </c>
      <c r="C37" s="660"/>
      <c r="D37" s="653"/>
      <c r="E37" s="1101"/>
      <c r="F37" s="1228">
        <f t="shared" si="0"/>
        <v>0</v>
      </c>
      <c r="G37" s="393"/>
      <c r="H37" s="407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1:49" s="29" customFormat="1">
      <c r="A38" s="351">
        <v>5.0999999999999996</v>
      </c>
      <c r="B38" s="669" t="s">
        <v>338</v>
      </c>
      <c r="C38" s="660">
        <v>1668.96</v>
      </c>
      <c r="D38" s="355" t="s">
        <v>10</v>
      </c>
      <c r="E38" s="1103"/>
      <c r="F38" s="1228">
        <f t="shared" si="0"/>
        <v>0</v>
      </c>
      <c r="G38" s="393"/>
      <c r="H38" s="83"/>
      <c r="I38" s="35"/>
      <c r="J38" s="35"/>
      <c r="K38" s="35"/>
      <c r="L38" s="23"/>
      <c r="M38" s="23"/>
      <c r="N38" s="23"/>
      <c r="O38" s="23"/>
      <c r="P38" s="23"/>
      <c r="Q38" s="23"/>
      <c r="R38" s="23"/>
      <c r="S38" s="23"/>
    </row>
    <row r="39" spans="1:49" s="29" customFormat="1" ht="12.75" customHeight="1">
      <c r="A39" s="351"/>
      <c r="B39" s="669"/>
      <c r="C39" s="656"/>
      <c r="D39" s="355"/>
      <c r="E39" s="1103"/>
      <c r="F39" s="1228">
        <f t="shared" si="0"/>
        <v>0</v>
      </c>
      <c r="G39" s="393"/>
      <c r="H39" s="8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49" s="30" customFormat="1" ht="15" customHeight="1">
      <c r="A40" s="658">
        <v>6</v>
      </c>
      <c r="B40" s="659" t="s">
        <v>31</v>
      </c>
      <c r="C40" s="660"/>
      <c r="D40" s="653"/>
      <c r="E40" s="1101"/>
      <c r="F40" s="1228">
        <f t="shared" si="0"/>
        <v>0</v>
      </c>
      <c r="G40" s="393"/>
      <c r="H40" s="83"/>
    </row>
    <row r="41" spans="1:49" s="30" customFormat="1" ht="15" customHeight="1">
      <c r="A41" s="670">
        <v>6.1</v>
      </c>
      <c r="B41" s="671" t="s">
        <v>352</v>
      </c>
      <c r="C41" s="672">
        <v>1620.35</v>
      </c>
      <c r="D41" s="673" t="s">
        <v>10</v>
      </c>
      <c r="E41" s="1104"/>
      <c r="F41" s="1247">
        <f t="shared" si="0"/>
        <v>0</v>
      </c>
      <c r="G41" s="393"/>
      <c r="H41" s="83"/>
    </row>
    <row r="42" spans="1:49" s="30" customFormat="1" ht="12.75" customHeight="1">
      <c r="A42" s="351"/>
      <c r="B42" s="661"/>
      <c r="C42" s="660"/>
      <c r="D42" s="653"/>
      <c r="E42" s="1101"/>
      <c r="F42" s="1228">
        <f t="shared" si="0"/>
        <v>0</v>
      </c>
      <c r="G42" s="393"/>
      <c r="H42" s="83"/>
    </row>
    <row r="43" spans="1:49" s="67" customFormat="1" ht="15" customHeight="1">
      <c r="A43" s="658">
        <v>7</v>
      </c>
      <c r="B43" s="659" t="s">
        <v>32</v>
      </c>
      <c r="C43" s="660"/>
      <c r="D43" s="653"/>
      <c r="E43" s="1101"/>
      <c r="F43" s="1228">
        <f t="shared" si="0"/>
        <v>0</v>
      </c>
      <c r="G43" s="393"/>
      <c r="H43" s="407"/>
    </row>
    <row r="44" spans="1:49" s="30" customFormat="1" ht="27.75" customHeight="1">
      <c r="A44" s="662">
        <v>7.1</v>
      </c>
      <c r="B44" s="661" t="s">
        <v>411</v>
      </c>
      <c r="C44" s="660">
        <v>1</v>
      </c>
      <c r="D44" s="653" t="s">
        <v>4</v>
      </c>
      <c r="E44" s="1101"/>
      <c r="F44" s="1228">
        <f t="shared" si="0"/>
        <v>0</v>
      </c>
      <c r="G44" s="393"/>
      <c r="H44" s="83"/>
      <c r="I44" s="173"/>
      <c r="J44" s="173"/>
    </row>
    <row r="45" spans="1:49" s="30" customFormat="1" ht="24" customHeight="1">
      <c r="A45" s="662">
        <v>7.2</v>
      </c>
      <c r="B45" s="661" t="s">
        <v>412</v>
      </c>
      <c r="C45" s="660">
        <v>1</v>
      </c>
      <c r="D45" s="653" t="s">
        <v>4</v>
      </c>
      <c r="E45" s="1101"/>
      <c r="F45" s="1228">
        <f t="shared" si="0"/>
        <v>0</v>
      </c>
      <c r="G45" s="393"/>
      <c r="H45" s="83"/>
      <c r="J45" s="173"/>
    </row>
    <row r="46" spans="1:49" s="260" customFormat="1" ht="39.75" customHeight="1">
      <c r="A46" s="674">
        <v>7.3</v>
      </c>
      <c r="B46" s="675" t="s">
        <v>375</v>
      </c>
      <c r="C46" s="634">
        <v>0.12</v>
      </c>
      <c r="D46" s="635" t="s">
        <v>12</v>
      </c>
      <c r="E46" s="1093"/>
      <c r="F46" s="1228">
        <f t="shared" si="0"/>
        <v>0</v>
      </c>
      <c r="G46" s="393"/>
      <c r="H46" s="245"/>
      <c r="I46" s="173"/>
      <c r="J46" s="404"/>
    </row>
    <row r="47" spans="1:49" s="30" customFormat="1" ht="12.75" customHeight="1">
      <c r="A47" s="676"/>
      <c r="B47" s="633"/>
      <c r="C47" s="634"/>
      <c r="D47" s="635"/>
      <c r="E47" s="1093"/>
      <c r="F47" s="1228">
        <f t="shared" si="0"/>
        <v>0</v>
      </c>
      <c r="G47" s="393"/>
      <c r="H47" s="83"/>
    </row>
    <row r="48" spans="1:49" s="30" customFormat="1" ht="15" customHeight="1">
      <c r="A48" s="647">
        <v>8</v>
      </c>
      <c r="B48" s="677" t="s">
        <v>101</v>
      </c>
      <c r="C48" s="634"/>
      <c r="D48" s="635"/>
      <c r="E48" s="1093"/>
      <c r="F48" s="1228">
        <f t="shared" si="0"/>
        <v>0</v>
      </c>
      <c r="G48" s="393"/>
      <c r="H48" s="83"/>
    </row>
    <row r="49" spans="1:254" s="30" customFormat="1" ht="15" customHeight="1">
      <c r="A49" s="632">
        <v>8.1</v>
      </c>
      <c r="B49" s="633" t="s">
        <v>414</v>
      </c>
      <c r="C49" s="634">
        <v>1</v>
      </c>
      <c r="D49" s="635" t="s">
        <v>4</v>
      </c>
      <c r="E49" s="1093"/>
      <c r="F49" s="1228">
        <f t="shared" si="0"/>
        <v>0</v>
      </c>
      <c r="G49" s="393"/>
      <c r="H49" s="83"/>
      <c r="J49" s="173"/>
      <c r="K49" s="173"/>
    </row>
    <row r="50" spans="1:254" s="30" customFormat="1" ht="15" customHeight="1">
      <c r="A50" s="632">
        <v>8.1999999999999993</v>
      </c>
      <c r="B50" s="633" t="s">
        <v>413</v>
      </c>
      <c r="C50" s="634">
        <v>2</v>
      </c>
      <c r="D50" s="635" t="s">
        <v>4</v>
      </c>
      <c r="E50" s="1093"/>
      <c r="F50" s="1228">
        <f t="shared" si="0"/>
        <v>0</v>
      </c>
      <c r="G50" s="393"/>
      <c r="H50" s="83"/>
      <c r="J50" s="173"/>
      <c r="K50" s="173"/>
    </row>
    <row r="51" spans="1:254" s="23" customFormat="1" ht="12.75" customHeight="1">
      <c r="A51" s="632"/>
      <c r="B51" s="633"/>
      <c r="C51" s="634"/>
      <c r="D51" s="635"/>
      <c r="E51" s="1093"/>
      <c r="F51" s="1228">
        <f t="shared" si="0"/>
        <v>0</v>
      </c>
      <c r="G51" s="393"/>
      <c r="H51" s="83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</row>
    <row r="52" spans="1:254" s="23" customFormat="1" ht="24.75" customHeight="1">
      <c r="A52" s="678">
        <v>9</v>
      </c>
      <c r="B52" s="648" t="s">
        <v>44</v>
      </c>
      <c r="C52" s="634"/>
      <c r="D52" s="635"/>
      <c r="E52" s="1093"/>
      <c r="F52" s="1228">
        <f t="shared" si="0"/>
        <v>0</v>
      </c>
      <c r="G52" s="393"/>
      <c r="H52" s="83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</row>
    <row r="53" spans="1:254" s="23" customFormat="1" ht="63" customHeight="1">
      <c r="A53" s="674">
        <v>9.1</v>
      </c>
      <c r="B53" s="679" t="s">
        <v>435</v>
      </c>
      <c r="C53" s="680">
        <v>2</v>
      </c>
      <c r="D53" s="681" t="s">
        <v>4</v>
      </c>
      <c r="E53" s="1105"/>
      <c r="F53" s="1228">
        <f t="shared" si="0"/>
        <v>0</v>
      </c>
      <c r="G53" s="393"/>
      <c r="H53" s="83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</row>
    <row r="54" spans="1:254" s="23" customFormat="1" ht="12.75" customHeight="1">
      <c r="A54" s="632">
        <v>9.1999999999999993</v>
      </c>
      <c r="B54" s="641" t="s">
        <v>38</v>
      </c>
      <c r="C54" s="642">
        <v>1</v>
      </c>
      <c r="D54" s="643" t="s">
        <v>4</v>
      </c>
      <c r="E54" s="1096"/>
      <c r="F54" s="1228">
        <f t="shared" si="0"/>
        <v>0</v>
      </c>
      <c r="G54" s="393"/>
      <c r="H54" s="83"/>
      <c r="I54" s="83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</row>
    <row r="55" spans="1:254" s="23" customFormat="1" ht="12.75" customHeight="1">
      <c r="A55" s="632">
        <f>+A54+0.1</f>
        <v>9.2999999999999989</v>
      </c>
      <c r="B55" s="641" t="s">
        <v>39</v>
      </c>
      <c r="C55" s="642">
        <v>1</v>
      </c>
      <c r="D55" s="643" t="s">
        <v>4</v>
      </c>
      <c r="E55" s="1096"/>
      <c r="F55" s="1228">
        <f t="shared" si="0"/>
        <v>0</v>
      </c>
      <c r="G55" s="393"/>
      <c r="H55" s="83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</row>
    <row r="56" spans="1:254" s="389" customFormat="1" ht="12.75" customHeight="1">
      <c r="A56" s="632">
        <v>9.4</v>
      </c>
      <c r="B56" s="641" t="s">
        <v>505</v>
      </c>
      <c r="C56" s="642">
        <v>2</v>
      </c>
      <c r="D56" s="643" t="s">
        <v>4</v>
      </c>
      <c r="E56" s="1096"/>
      <c r="F56" s="1228">
        <f t="shared" si="0"/>
        <v>0</v>
      </c>
      <c r="G56" s="393"/>
      <c r="H56" s="245"/>
      <c r="I56" s="607"/>
      <c r="J56" s="607"/>
      <c r="K56" s="391"/>
      <c r="L56" s="391"/>
      <c r="M56" s="391"/>
      <c r="N56" s="391"/>
      <c r="O56" s="391"/>
      <c r="P56" s="391"/>
      <c r="Q56" s="391"/>
      <c r="R56" s="391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A56" s="62"/>
      <c r="HB56" s="62"/>
      <c r="HC56" s="62"/>
      <c r="HD56" s="62"/>
      <c r="HE56" s="6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B56" s="62"/>
      <c r="IC56" s="62"/>
      <c r="ID56" s="62"/>
      <c r="IE56" s="62"/>
      <c r="IF56" s="62"/>
      <c r="IG56" s="62"/>
      <c r="IH56" s="62"/>
      <c r="II56" s="62"/>
      <c r="IJ56" s="62"/>
      <c r="IK56" s="62"/>
      <c r="IL56" s="62"/>
      <c r="IM56" s="62"/>
      <c r="IN56" s="62"/>
      <c r="IO56" s="62"/>
      <c r="IP56" s="62"/>
      <c r="IQ56" s="62"/>
      <c r="IR56" s="62"/>
      <c r="IS56" s="62"/>
      <c r="IT56" s="62"/>
    </row>
    <row r="57" spans="1:254" s="182" customFormat="1" ht="12.75" customHeight="1">
      <c r="A57" s="636">
        <v>9.5</v>
      </c>
      <c r="B57" s="682" t="s">
        <v>33</v>
      </c>
      <c r="C57" s="664">
        <v>2</v>
      </c>
      <c r="D57" s="665" t="s">
        <v>4</v>
      </c>
      <c r="E57" s="1102"/>
      <c r="F57" s="1228">
        <f t="shared" si="0"/>
        <v>0</v>
      </c>
      <c r="G57" s="393"/>
      <c r="H57" s="412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5"/>
      <c r="AE57" s="335"/>
      <c r="AF57" s="335"/>
      <c r="AG57" s="335"/>
      <c r="AH57" s="335"/>
      <c r="AI57" s="335"/>
      <c r="AJ57" s="335"/>
      <c r="AK57" s="335"/>
      <c r="AL57" s="335"/>
      <c r="AM57" s="335"/>
      <c r="AN57" s="335"/>
      <c r="AO57" s="335"/>
      <c r="AP57" s="335"/>
      <c r="AQ57" s="335"/>
      <c r="AR57" s="335"/>
      <c r="AS57" s="335"/>
      <c r="AT57" s="335"/>
      <c r="AU57" s="335"/>
      <c r="AV57" s="335"/>
      <c r="AW57" s="335"/>
      <c r="AX57" s="335"/>
      <c r="AY57" s="335"/>
      <c r="AZ57" s="335"/>
      <c r="BA57" s="335"/>
      <c r="BB57" s="335"/>
      <c r="BC57" s="335"/>
      <c r="BD57" s="335"/>
      <c r="BE57" s="335"/>
      <c r="BF57" s="335"/>
      <c r="BG57" s="335"/>
      <c r="BH57" s="335"/>
      <c r="BI57" s="335"/>
      <c r="BJ57" s="335"/>
      <c r="BK57" s="335"/>
      <c r="BL57" s="335"/>
      <c r="BM57" s="335"/>
      <c r="BN57" s="335"/>
      <c r="BO57" s="335"/>
      <c r="BP57" s="335"/>
      <c r="BQ57" s="335"/>
      <c r="BR57" s="335"/>
      <c r="BS57" s="335"/>
      <c r="BT57" s="335"/>
      <c r="BU57" s="335"/>
      <c r="BV57" s="335"/>
      <c r="BW57" s="335"/>
      <c r="BX57" s="335"/>
      <c r="BY57" s="335"/>
      <c r="BZ57" s="335"/>
      <c r="CA57" s="335"/>
      <c r="CB57" s="335"/>
      <c r="CC57" s="335"/>
      <c r="CD57" s="335"/>
      <c r="CE57" s="335"/>
      <c r="CF57" s="335"/>
      <c r="CG57" s="335"/>
      <c r="CH57" s="335"/>
      <c r="CI57" s="335"/>
      <c r="CJ57" s="335"/>
      <c r="CK57" s="335"/>
      <c r="CL57" s="335"/>
      <c r="CM57" s="335"/>
      <c r="CN57" s="335"/>
      <c r="CO57" s="335"/>
      <c r="CP57" s="335"/>
      <c r="CQ57" s="335"/>
      <c r="CR57" s="335"/>
      <c r="CS57" s="335"/>
      <c r="CT57" s="335"/>
      <c r="CU57" s="335"/>
      <c r="CV57" s="335"/>
      <c r="CW57" s="335"/>
      <c r="CX57" s="335"/>
      <c r="CY57" s="335"/>
      <c r="CZ57" s="335"/>
      <c r="DA57" s="335"/>
      <c r="DB57" s="335"/>
      <c r="DC57" s="335"/>
      <c r="DD57" s="335"/>
      <c r="DE57" s="335"/>
      <c r="DF57" s="335"/>
      <c r="DG57" s="335"/>
      <c r="DH57" s="335"/>
      <c r="DI57" s="335"/>
      <c r="DJ57" s="335"/>
      <c r="DK57" s="335"/>
      <c r="DL57" s="335"/>
      <c r="DM57" s="335"/>
      <c r="DN57" s="335"/>
      <c r="DO57" s="335"/>
      <c r="DP57" s="335"/>
      <c r="DQ57" s="335"/>
      <c r="DR57" s="335"/>
      <c r="DS57" s="335"/>
      <c r="DT57" s="335"/>
      <c r="DU57" s="335"/>
      <c r="DV57" s="335"/>
      <c r="DW57" s="335"/>
      <c r="DX57" s="335"/>
      <c r="DY57" s="335"/>
      <c r="DZ57" s="335"/>
      <c r="EA57" s="335"/>
      <c r="EB57" s="335"/>
      <c r="EC57" s="335"/>
      <c r="ED57" s="335"/>
      <c r="EE57" s="335"/>
      <c r="EF57" s="335"/>
      <c r="EG57" s="335"/>
      <c r="EH57" s="335"/>
      <c r="EI57" s="335"/>
      <c r="EJ57" s="335"/>
      <c r="EK57" s="335"/>
      <c r="EL57" s="335"/>
      <c r="EM57" s="335"/>
      <c r="EN57" s="335"/>
      <c r="EO57" s="335"/>
      <c r="EP57" s="335"/>
      <c r="EQ57" s="335"/>
      <c r="ER57" s="335"/>
      <c r="ES57" s="335"/>
      <c r="ET57" s="335"/>
      <c r="EU57" s="335"/>
      <c r="EV57" s="335"/>
      <c r="EW57" s="335"/>
      <c r="EX57" s="335"/>
      <c r="EY57" s="335"/>
      <c r="EZ57" s="335"/>
      <c r="FA57" s="335"/>
      <c r="FB57" s="335"/>
      <c r="FC57" s="335"/>
      <c r="FD57" s="335"/>
      <c r="FE57" s="335"/>
      <c r="FF57" s="335"/>
      <c r="FG57" s="335"/>
      <c r="FH57" s="335"/>
      <c r="FI57" s="335"/>
      <c r="FJ57" s="335"/>
      <c r="FK57" s="335"/>
      <c r="FL57" s="335"/>
      <c r="FM57" s="335"/>
      <c r="FN57" s="335"/>
      <c r="FO57" s="335"/>
      <c r="FP57" s="335"/>
      <c r="FQ57" s="335"/>
      <c r="FR57" s="335"/>
      <c r="FS57" s="335"/>
      <c r="FT57" s="335"/>
      <c r="FU57" s="335"/>
      <c r="FV57" s="335"/>
      <c r="FW57" s="335"/>
      <c r="FX57" s="335"/>
      <c r="FY57" s="335"/>
      <c r="FZ57" s="335"/>
      <c r="GA57" s="335"/>
      <c r="GB57" s="335"/>
      <c r="GC57" s="335"/>
      <c r="GD57" s="335"/>
      <c r="GE57" s="335"/>
      <c r="GF57" s="335"/>
      <c r="GG57" s="335"/>
      <c r="GH57" s="335"/>
      <c r="GI57" s="335"/>
      <c r="GJ57" s="335"/>
      <c r="GK57" s="335"/>
      <c r="GL57" s="335"/>
      <c r="GM57" s="335"/>
      <c r="GN57" s="335"/>
      <c r="GO57" s="335"/>
      <c r="GP57" s="335"/>
      <c r="GQ57" s="335"/>
      <c r="GR57" s="335"/>
      <c r="GS57" s="335"/>
      <c r="GT57" s="335"/>
      <c r="GU57" s="335"/>
      <c r="GV57" s="335"/>
      <c r="GW57" s="335"/>
      <c r="GX57" s="335"/>
      <c r="GY57" s="335"/>
      <c r="GZ57" s="335"/>
      <c r="HA57" s="335"/>
      <c r="HB57" s="335"/>
      <c r="HC57" s="335"/>
      <c r="HD57" s="335"/>
      <c r="HE57" s="335"/>
      <c r="HF57" s="335"/>
      <c r="HG57" s="335"/>
      <c r="HH57" s="335"/>
      <c r="HI57" s="335"/>
      <c r="HJ57" s="335"/>
      <c r="HK57" s="335"/>
      <c r="HL57" s="335"/>
      <c r="HM57" s="335"/>
      <c r="HN57" s="335"/>
      <c r="HO57" s="335"/>
      <c r="HP57" s="335"/>
      <c r="HQ57" s="335"/>
      <c r="HR57" s="335"/>
      <c r="HS57" s="335"/>
      <c r="HT57" s="335"/>
      <c r="HU57" s="335"/>
      <c r="HV57" s="335"/>
      <c r="HW57" s="335"/>
      <c r="HX57" s="335"/>
      <c r="HY57" s="335"/>
      <c r="HZ57" s="335"/>
      <c r="IA57" s="335"/>
      <c r="IB57" s="335"/>
      <c r="IC57" s="335"/>
      <c r="ID57" s="335"/>
      <c r="IE57" s="335"/>
      <c r="IF57" s="335"/>
      <c r="IG57" s="335"/>
      <c r="IH57" s="335"/>
      <c r="II57" s="335"/>
      <c r="IJ57" s="335"/>
      <c r="IK57" s="335"/>
      <c r="IL57" s="335"/>
      <c r="IM57" s="335"/>
      <c r="IN57" s="335"/>
      <c r="IO57" s="335"/>
      <c r="IP57" s="335"/>
      <c r="IQ57" s="335"/>
      <c r="IR57" s="335"/>
      <c r="IS57" s="335"/>
      <c r="IT57" s="335"/>
    </row>
    <row r="58" spans="1:254" s="23" customFormat="1" ht="12.75" customHeight="1">
      <c r="A58" s="351"/>
      <c r="B58" s="661"/>
      <c r="C58" s="683"/>
      <c r="D58" s="684"/>
      <c r="E58" s="1106"/>
      <c r="F58" s="1228">
        <f t="shared" si="0"/>
        <v>0</v>
      </c>
      <c r="G58" s="393"/>
      <c r="H58" s="83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</row>
    <row r="59" spans="1:254" s="23" customFormat="1" ht="24.75" customHeight="1">
      <c r="A59" s="685">
        <v>10</v>
      </c>
      <c r="B59" s="659" t="s">
        <v>45</v>
      </c>
      <c r="C59" s="683"/>
      <c r="D59" s="684"/>
      <c r="E59" s="1106"/>
      <c r="F59" s="1228">
        <f t="shared" si="0"/>
        <v>0</v>
      </c>
      <c r="G59" s="393"/>
      <c r="H59" s="83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</row>
    <row r="60" spans="1:254" s="23" customFormat="1" ht="13.5" customHeight="1">
      <c r="A60" s="351">
        <f>+A59+0.1</f>
        <v>10.1</v>
      </c>
      <c r="B60" s="669" t="s">
        <v>46</v>
      </c>
      <c r="C60" s="686">
        <v>4</v>
      </c>
      <c r="D60" s="687" t="s">
        <v>4</v>
      </c>
      <c r="E60" s="1107"/>
      <c r="F60" s="1228">
        <f t="shared" si="0"/>
        <v>0</v>
      </c>
      <c r="G60" s="393"/>
      <c r="H60" s="83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</row>
    <row r="61" spans="1:254" s="23" customFormat="1" ht="15" customHeight="1">
      <c r="A61" s="351">
        <f>+A60+0.1</f>
        <v>10.199999999999999</v>
      </c>
      <c r="B61" s="669" t="s">
        <v>464</v>
      </c>
      <c r="C61" s="686">
        <v>4</v>
      </c>
      <c r="D61" s="687" t="s">
        <v>4</v>
      </c>
      <c r="E61" s="1107"/>
      <c r="F61" s="1228">
        <f t="shared" si="0"/>
        <v>0</v>
      </c>
      <c r="G61" s="393"/>
      <c r="H61" s="83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</row>
    <row r="62" spans="1:254" s="389" customFormat="1" ht="12.75" customHeight="1">
      <c r="A62" s="351">
        <f>+A61+0.1</f>
        <v>10.299999999999999</v>
      </c>
      <c r="B62" s="669" t="s">
        <v>505</v>
      </c>
      <c r="C62" s="686">
        <v>4</v>
      </c>
      <c r="D62" s="687" t="s">
        <v>4</v>
      </c>
      <c r="E62" s="1107"/>
      <c r="F62" s="1228">
        <f t="shared" si="0"/>
        <v>0</v>
      </c>
      <c r="G62" s="393"/>
      <c r="H62" s="245"/>
      <c r="I62" s="607"/>
      <c r="J62" s="607"/>
      <c r="K62" s="391"/>
      <c r="L62" s="391"/>
      <c r="M62" s="391"/>
      <c r="N62" s="391"/>
      <c r="O62" s="391"/>
      <c r="P62" s="391"/>
      <c r="Q62" s="391"/>
      <c r="R62" s="391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2"/>
      <c r="FK62" s="62"/>
      <c r="FL62" s="62"/>
      <c r="FM62" s="62"/>
      <c r="FN62" s="62"/>
      <c r="FO62" s="62"/>
      <c r="FP62" s="62"/>
      <c r="FQ62" s="62"/>
      <c r="FR62" s="62"/>
      <c r="FS62" s="62"/>
      <c r="FT62" s="62"/>
      <c r="FU62" s="62"/>
      <c r="FV62" s="62"/>
      <c r="FW62" s="62"/>
      <c r="FX62" s="62"/>
      <c r="FY62" s="62"/>
      <c r="FZ62" s="62"/>
      <c r="GA62" s="62"/>
      <c r="GB62" s="62"/>
      <c r="GC62" s="62"/>
      <c r="GD62" s="62"/>
      <c r="GE62" s="62"/>
      <c r="GF62" s="62"/>
      <c r="GG62" s="62"/>
      <c r="GH62" s="62"/>
      <c r="GI62" s="62"/>
      <c r="GJ62" s="62"/>
      <c r="GK62" s="62"/>
      <c r="GL62" s="62"/>
      <c r="GM62" s="62"/>
      <c r="GN62" s="62"/>
      <c r="GO62" s="62"/>
      <c r="GP62" s="62"/>
      <c r="GQ62" s="62"/>
      <c r="GR62" s="62"/>
      <c r="GS62" s="62"/>
      <c r="GT62" s="62"/>
      <c r="GU62" s="62"/>
      <c r="GV62" s="62"/>
      <c r="GW62" s="62"/>
      <c r="GX62" s="62"/>
      <c r="GY62" s="62"/>
      <c r="GZ62" s="62"/>
      <c r="HA62" s="62"/>
      <c r="HB62" s="62"/>
      <c r="HC62" s="62"/>
      <c r="HD62" s="62"/>
      <c r="HE62" s="62"/>
      <c r="HF62" s="62"/>
      <c r="HG62" s="62"/>
      <c r="HH62" s="62"/>
      <c r="HI62" s="62"/>
      <c r="HJ62" s="62"/>
      <c r="HK62" s="62"/>
      <c r="HL62" s="62"/>
      <c r="HM62" s="62"/>
      <c r="HN62" s="62"/>
      <c r="HO62" s="62"/>
      <c r="HP62" s="62"/>
      <c r="HQ62" s="62"/>
      <c r="HR62" s="62"/>
      <c r="HS62" s="62"/>
      <c r="HT62" s="62"/>
      <c r="HU62" s="62"/>
      <c r="HV62" s="62"/>
      <c r="HW62" s="62"/>
      <c r="HX62" s="62"/>
      <c r="HY62" s="62"/>
      <c r="HZ62" s="62"/>
      <c r="IA62" s="62"/>
      <c r="IB62" s="62"/>
      <c r="IC62" s="62"/>
      <c r="ID62" s="62"/>
      <c r="IE62" s="62"/>
      <c r="IF62" s="62"/>
      <c r="IG62" s="62"/>
      <c r="IH62" s="62"/>
      <c r="II62" s="62"/>
      <c r="IJ62" s="62"/>
      <c r="IK62" s="62"/>
      <c r="IL62" s="62"/>
      <c r="IM62" s="62"/>
      <c r="IN62" s="62"/>
      <c r="IO62" s="62"/>
      <c r="IP62" s="62"/>
      <c r="IQ62" s="62"/>
      <c r="IR62" s="62"/>
      <c r="IS62" s="62"/>
      <c r="IT62" s="62"/>
    </row>
    <row r="63" spans="1:254" s="23" customFormat="1" ht="15" customHeight="1">
      <c r="A63" s="351">
        <f>+A62+0.1</f>
        <v>10.399999999999999</v>
      </c>
      <c r="B63" s="661" t="s">
        <v>33</v>
      </c>
      <c r="C63" s="683">
        <v>4</v>
      </c>
      <c r="D63" s="684" t="s">
        <v>4</v>
      </c>
      <c r="E63" s="1106"/>
      <c r="F63" s="1228">
        <f t="shared" si="0"/>
        <v>0</v>
      </c>
      <c r="G63" s="393"/>
      <c r="H63" s="83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  <c r="FW63" s="29"/>
      <c r="FX63" s="29"/>
      <c r="FY63" s="29"/>
      <c r="FZ63" s="29"/>
      <c r="GA63" s="29"/>
      <c r="GB63" s="29"/>
      <c r="GC63" s="29"/>
      <c r="GD63" s="29"/>
      <c r="GE63" s="29"/>
      <c r="GF63" s="29"/>
      <c r="GG63" s="29"/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  <c r="GU63" s="29"/>
      <c r="GV63" s="29"/>
      <c r="GW63" s="29"/>
      <c r="GX63" s="29"/>
      <c r="GY63" s="29"/>
      <c r="GZ63" s="29"/>
      <c r="HA63" s="29"/>
      <c r="HB63" s="29"/>
      <c r="HC63" s="29"/>
      <c r="HD63" s="29"/>
      <c r="HE63" s="29"/>
      <c r="HF63" s="29"/>
      <c r="HG63" s="29"/>
      <c r="HH63" s="29"/>
      <c r="HI63" s="29"/>
      <c r="HJ63" s="29"/>
      <c r="HK63" s="29"/>
      <c r="HL63" s="29"/>
      <c r="HM63" s="29"/>
      <c r="HN63" s="29"/>
      <c r="HO63" s="29"/>
      <c r="HP63" s="29"/>
      <c r="HQ63" s="29"/>
      <c r="HR63" s="29"/>
      <c r="HS63" s="29"/>
      <c r="HT63" s="29"/>
      <c r="HU63" s="29"/>
      <c r="HV63" s="29"/>
      <c r="HW63" s="29"/>
      <c r="HX63" s="29"/>
      <c r="HY63" s="29"/>
      <c r="HZ63" s="29"/>
      <c r="IA63" s="29"/>
      <c r="IB63" s="29"/>
      <c r="IC63" s="29"/>
      <c r="ID63" s="29"/>
      <c r="IE63" s="29"/>
      <c r="IF63" s="29"/>
      <c r="IG63" s="29"/>
      <c r="IH63" s="29"/>
      <c r="II63" s="29"/>
      <c r="IJ63" s="29"/>
      <c r="IK63" s="29"/>
      <c r="IL63" s="29"/>
      <c r="IM63" s="29"/>
      <c r="IN63" s="29"/>
      <c r="IO63" s="29"/>
      <c r="IP63" s="29"/>
      <c r="IQ63" s="29"/>
      <c r="IR63" s="29"/>
      <c r="IS63" s="29"/>
      <c r="IT63" s="29"/>
    </row>
    <row r="64" spans="1:254" s="23" customFormat="1" ht="12.75" customHeight="1">
      <c r="A64" s="658"/>
      <c r="B64" s="659"/>
      <c r="C64" s="688"/>
      <c r="D64" s="689"/>
      <c r="E64" s="1108"/>
      <c r="F64" s="1228">
        <f t="shared" si="0"/>
        <v>0</v>
      </c>
      <c r="G64" s="393"/>
      <c r="H64" s="83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  <c r="FN64" s="29"/>
      <c r="FO64" s="29"/>
      <c r="FP64" s="29"/>
      <c r="FQ64" s="29"/>
      <c r="FR64" s="29"/>
      <c r="FS64" s="29"/>
      <c r="FT64" s="29"/>
      <c r="FU64" s="29"/>
      <c r="FV64" s="29"/>
      <c r="FW64" s="29"/>
      <c r="FX64" s="29"/>
      <c r="FY64" s="29"/>
      <c r="FZ64" s="29"/>
      <c r="GA64" s="29"/>
      <c r="GB64" s="29"/>
      <c r="GC64" s="29"/>
      <c r="GD64" s="29"/>
      <c r="GE64" s="29"/>
      <c r="GF64" s="29"/>
      <c r="GG64" s="29"/>
      <c r="GH64" s="29"/>
      <c r="GI64" s="29"/>
      <c r="GJ64" s="29"/>
      <c r="GK64" s="29"/>
      <c r="GL64" s="29"/>
      <c r="GM64" s="29"/>
      <c r="GN64" s="29"/>
      <c r="GO64" s="29"/>
      <c r="GP64" s="29"/>
      <c r="GQ64" s="29"/>
      <c r="GR64" s="29"/>
      <c r="GS64" s="29"/>
      <c r="GT64" s="29"/>
      <c r="GU64" s="29"/>
      <c r="GV64" s="29"/>
      <c r="GW64" s="29"/>
      <c r="GX64" s="29"/>
      <c r="GY64" s="29"/>
      <c r="GZ64" s="29"/>
      <c r="HA64" s="29"/>
      <c r="HB64" s="29"/>
      <c r="HC64" s="29"/>
      <c r="HD64" s="29"/>
      <c r="HE64" s="29"/>
      <c r="HF64" s="29"/>
      <c r="HG64" s="29"/>
      <c r="HH64" s="29"/>
      <c r="HI64" s="29"/>
      <c r="HJ64" s="29"/>
      <c r="HK64" s="29"/>
      <c r="HL64" s="29"/>
      <c r="HM64" s="29"/>
      <c r="HN64" s="29"/>
      <c r="HO64" s="29"/>
      <c r="HP64" s="29"/>
      <c r="HQ64" s="29"/>
      <c r="HR64" s="29"/>
      <c r="HS64" s="29"/>
      <c r="HT64" s="29"/>
      <c r="HU64" s="29"/>
      <c r="HV64" s="29"/>
      <c r="HW64" s="29"/>
      <c r="HX64" s="29"/>
      <c r="HY64" s="29"/>
      <c r="HZ64" s="29"/>
      <c r="IA64" s="29"/>
      <c r="IB64" s="29"/>
      <c r="IC64" s="29"/>
      <c r="ID64" s="29"/>
      <c r="IE64" s="29"/>
      <c r="IF64" s="29"/>
      <c r="IG64" s="29"/>
      <c r="IH64" s="29"/>
      <c r="II64" s="29"/>
      <c r="IJ64" s="29"/>
      <c r="IK64" s="29"/>
      <c r="IL64" s="29"/>
      <c r="IM64" s="29"/>
      <c r="IN64" s="29"/>
      <c r="IO64" s="29"/>
      <c r="IP64" s="29"/>
      <c r="IQ64" s="29"/>
      <c r="IR64" s="29"/>
      <c r="IS64" s="29"/>
      <c r="IT64" s="29"/>
    </row>
    <row r="65" spans="1:254" s="23" customFormat="1" ht="39.6">
      <c r="A65" s="690">
        <v>11</v>
      </c>
      <c r="B65" s="691" t="s">
        <v>422</v>
      </c>
      <c r="C65" s="692"/>
      <c r="D65" s="693"/>
      <c r="E65" s="1109"/>
      <c r="F65" s="1228">
        <f t="shared" si="0"/>
        <v>0</v>
      </c>
      <c r="G65" s="393"/>
      <c r="H65" s="83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  <c r="FN65" s="29"/>
      <c r="FO65" s="29"/>
      <c r="FP65" s="29"/>
      <c r="FQ65" s="29"/>
      <c r="FR65" s="29"/>
      <c r="FS65" s="29"/>
      <c r="FT65" s="29"/>
      <c r="FU65" s="29"/>
      <c r="FV65" s="29"/>
      <c r="FW65" s="29"/>
      <c r="FX65" s="29"/>
      <c r="FY65" s="29"/>
      <c r="FZ65" s="29"/>
      <c r="GA65" s="29"/>
      <c r="GB65" s="29"/>
      <c r="GC65" s="29"/>
      <c r="GD65" s="29"/>
      <c r="GE65" s="29"/>
      <c r="GF65" s="29"/>
      <c r="GG65" s="29"/>
      <c r="GH65" s="29"/>
      <c r="GI65" s="29"/>
      <c r="GJ65" s="29"/>
      <c r="GK65" s="29"/>
      <c r="GL65" s="29"/>
      <c r="GM65" s="29"/>
      <c r="GN65" s="29"/>
      <c r="GO65" s="29"/>
      <c r="GP65" s="29"/>
      <c r="GQ65" s="29"/>
      <c r="GR65" s="29"/>
      <c r="GS65" s="29"/>
      <c r="GT65" s="29"/>
      <c r="GU65" s="29"/>
      <c r="GV65" s="29"/>
      <c r="GW65" s="29"/>
      <c r="GX65" s="29"/>
      <c r="GY65" s="29"/>
      <c r="GZ65" s="29"/>
      <c r="HA65" s="29"/>
      <c r="HB65" s="29"/>
      <c r="HC65" s="29"/>
      <c r="HD65" s="29"/>
      <c r="HE65" s="29"/>
      <c r="HF65" s="29"/>
      <c r="HG65" s="29"/>
      <c r="HH65" s="29"/>
      <c r="HI65" s="29"/>
      <c r="HJ65" s="29"/>
      <c r="HK65" s="29"/>
      <c r="HL65" s="29"/>
      <c r="HM65" s="29"/>
      <c r="HN65" s="29"/>
      <c r="HO65" s="29"/>
      <c r="HP65" s="29"/>
      <c r="HQ65" s="29"/>
      <c r="HR65" s="29"/>
      <c r="HS65" s="29"/>
      <c r="HT65" s="29"/>
      <c r="HU65" s="29"/>
      <c r="HV65" s="29"/>
      <c r="HW65" s="29"/>
      <c r="HX65" s="29"/>
      <c r="HY65" s="29"/>
      <c r="HZ65" s="29"/>
      <c r="IA65" s="29"/>
      <c r="IB65" s="29"/>
      <c r="IC65" s="29"/>
      <c r="ID65" s="29"/>
      <c r="IE65" s="29"/>
      <c r="IF65" s="29"/>
      <c r="IG65" s="29"/>
      <c r="IH65" s="29"/>
      <c r="II65" s="29"/>
      <c r="IJ65" s="29"/>
      <c r="IK65" s="29"/>
      <c r="IL65" s="29"/>
      <c r="IM65" s="29"/>
      <c r="IN65" s="29"/>
      <c r="IO65" s="29"/>
      <c r="IP65" s="29"/>
      <c r="IQ65" s="29"/>
      <c r="IR65" s="29"/>
      <c r="IS65" s="29"/>
      <c r="IT65" s="29"/>
    </row>
    <row r="66" spans="1:254" s="23" customFormat="1">
      <c r="A66" s="351">
        <f>+A65+0.1</f>
        <v>11.1</v>
      </c>
      <c r="B66" s="694" t="s">
        <v>9</v>
      </c>
      <c r="C66" s="695">
        <v>4</v>
      </c>
      <c r="D66" s="696" t="s">
        <v>4</v>
      </c>
      <c r="E66" s="1110"/>
      <c r="F66" s="1228">
        <f t="shared" si="0"/>
        <v>0</v>
      </c>
      <c r="G66" s="393"/>
      <c r="H66" s="83"/>
      <c r="J66" s="120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  <c r="FW66" s="29"/>
      <c r="FX66" s="29"/>
      <c r="FY66" s="29"/>
      <c r="FZ66" s="29"/>
      <c r="GA66" s="29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29"/>
      <c r="GX66" s="29"/>
      <c r="GY66" s="29"/>
      <c r="GZ66" s="29"/>
      <c r="HA66" s="29"/>
      <c r="HB66" s="29"/>
      <c r="HC66" s="29"/>
      <c r="HD66" s="29"/>
      <c r="HE66" s="29"/>
      <c r="HF66" s="29"/>
      <c r="HG66" s="29"/>
      <c r="HH66" s="29"/>
      <c r="HI66" s="29"/>
      <c r="HJ66" s="29"/>
      <c r="HK66" s="29"/>
      <c r="HL66" s="29"/>
      <c r="HM66" s="29"/>
      <c r="HN66" s="29"/>
      <c r="HO66" s="29"/>
      <c r="HP66" s="29"/>
      <c r="HQ66" s="29"/>
      <c r="HR66" s="29"/>
      <c r="HS66" s="29"/>
      <c r="HT66" s="29"/>
      <c r="HU66" s="29"/>
      <c r="HV66" s="29"/>
      <c r="HW66" s="29"/>
      <c r="HX66" s="29"/>
      <c r="HY66" s="29"/>
      <c r="HZ66" s="29"/>
      <c r="IA66" s="29"/>
      <c r="IB66" s="29"/>
      <c r="IC66" s="29"/>
      <c r="ID66" s="29"/>
      <c r="IE66" s="29"/>
      <c r="IF66" s="29"/>
      <c r="IG66" s="29"/>
      <c r="IH66" s="29"/>
      <c r="II66" s="29"/>
      <c r="IJ66" s="29"/>
      <c r="IK66" s="29"/>
      <c r="IL66" s="29"/>
      <c r="IM66" s="29"/>
      <c r="IN66" s="29"/>
      <c r="IO66" s="29"/>
      <c r="IP66" s="29"/>
      <c r="IQ66" s="29"/>
      <c r="IR66" s="29"/>
      <c r="IS66" s="29"/>
      <c r="IT66" s="29"/>
    </row>
    <row r="67" spans="1:254" s="23" customFormat="1" ht="25.5" customHeight="1">
      <c r="A67" s="662">
        <f>+A66+0.1</f>
        <v>11.2</v>
      </c>
      <c r="B67" s="694" t="s">
        <v>211</v>
      </c>
      <c r="C67" s="697">
        <v>24</v>
      </c>
      <c r="D67" s="698" t="s">
        <v>10</v>
      </c>
      <c r="E67" s="1107"/>
      <c r="F67" s="1228">
        <f t="shared" si="0"/>
        <v>0</v>
      </c>
      <c r="G67" s="393"/>
      <c r="H67" s="83"/>
      <c r="I67" s="101"/>
      <c r="J67" s="120"/>
      <c r="K67" s="413"/>
      <c r="M67" s="122"/>
      <c r="P67" s="413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  <c r="IN67" s="29"/>
      <c r="IO67" s="29"/>
      <c r="IP67" s="29"/>
      <c r="IQ67" s="29"/>
      <c r="IR67" s="29"/>
      <c r="IS67" s="29"/>
      <c r="IT67" s="29"/>
    </row>
    <row r="68" spans="1:254" s="23" customFormat="1" ht="26.4">
      <c r="A68" s="662">
        <f>+A67+0.1</f>
        <v>11.299999999999999</v>
      </c>
      <c r="B68" s="694" t="s">
        <v>339</v>
      </c>
      <c r="C68" s="697">
        <v>16</v>
      </c>
      <c r="D68" s="698" t="s">
        <v>4</v>
      </c>
      <c r="E68" s="1111"/>
      <c r="F68" s="1228">
        <f t="shared" si="0"/>
        <v>0</v>
      </c>
      <c r="G68" s="393"/>
      <c r="H68" s="83"/>
      <c r="I68" s="101"/>
      <c r="J68" s="120"/>
      <c r="K68" s="413"/>
      <c r="M68" s="122"/>
      <c r="P68" s="413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  <c r="FN68" s="29"/>
      <c r="FO68" s="29"/>
      <c r="FP68" s="29"/>
      <c r="FQ68" s="29"/>
      <c r="FR68" s="29"/>
      <c r="FS68" s="29"/>
      <c r="FT68" s="29"/>
      <c r="FU68" s="29"/>
      <c r="FV68" s="29"/>
      <c r="FW68" s="29"/>
      <c r="FX68" s="29"/>
      <c r="FY68" s="29"/>
      <c r="FZ68" s="29"/>
      <c r="GA68" s="29"/>
      <c r="GB68" s="29"/>
      <c r="GC68" s="29"/>
      <c r="GD68" s="29"/>
      <c r="GE68" s="29"/>
      <c r="GF68" s="29"/>
      <c r="GG68" s="29"/>
      <c r="GH68" s="29"/>
      <c r="GI68" s="29"/>
      <c r="GJ68" s="29"/>
      <c r="GK68" s="29"/>
      <c r="GL68" s="29"/>
      <c r="GM68" s="29"/>
      <c r="GN68" s="29"/>
      <c r="GO68" s="29"/>
      <c r="GP68" s="29"/>
      <c r="GQ68" s="29"/>
      <c r="GR68" s="29"/>
      <c r="GS68" s="29"/>
      <c r="GT68" s="29"/>
      <c r="GU68" s="29"/>
      <c r="GV68" s="29"/>
      <c r="GW68" s="29"/>
      <c r="GX68" s="29"/>
      <c r="GY68" s="29"/>
      <c r="GZ68" s="29"/>
      <c r="HA68" s="29"/>
      <c r="HB68" s="29"/>
      <c r="HC68" s="29"/>
      <c r="HD68" s="29"/>
      <c r="HE68" s="29"/>
      <c r="HF68" s="29"/>
      <c r="HG68" s="29"/>
      <c r="HH68" s="29"/>
      <c r="HI68" s="29"/>
      <c r="HJ68" s="29"/>
      <c r="HK68" s="29"/>
      <c r="HL68" s="29"/>
      <c r="HM68" s="29"/>
      <c r="HN68" s="29"/>
      <c r="HO68" s="29"/>
      <c r="HP68" s="29"/>
      <c r="HQ68" s="29"/>
      <c r="HR68" s="29"/>
      <c r="HS68" s="29"/>
      <c r="HT68" s="29"/>
      <c r="HU68" s="29"/>
      <c r="HV68" s="29"/>
      <c r="HW68" s="29"/>
      <c r="HX68" s="29"/>
      <c r="HY68" s="29"/>
      <c r="HZ68" s="29"/>
      <c r="IA68" s="29"/>
      <c r="IB68" s="29"/>
      <c r="IC68" s="29"/>
      <c r="ID68" s="29"/>
      <c r="IE68" s="29"/>
      <c r="IF68" s="29"/>
      <c r="IG68" s="29"/>
      <c r="IH68" s="29"/>
      <c r="II68" s="29"/>
      <c r="IJ68" s="29"/>
      <c r="IK68" s="29"/>
      <c r="IL68" s="29"/>
      <c r="IM68" s="29"/>
      <c r="IN68" s="29"/>
      <c r="IO68" s="29"/>
      <c r="IP68" s="29"/>
      <c r="IQ68" s="29"/>
      <c r="IR68" s="29"/>
      <c r="IS68" s="29"/>
      <c r="IT68" s="29"/>
    </row>
    <row r="69" spans="1:254" s="23" customFormat="1">
      <c r="A69" s="351">
        <f>+A68+0.1</f>
        <v>11.399999999999999</v>
      </c>
      <c r="B69" s="661" t="s">
        <v>103</v>
      </c>
      <c r="C69" s="697">
        <v>8</v>
      </c>
      <c r="D69" s="698" t="s">
        <v>4</v>
      </c>
      <c r="E69" s="1111"/>
      <c r="F69" s="1228">
        <f t="shared" si="0"/>
        <v>0</v>
      </c>
      <c r="G69" s="393"/>
      <c r="H69" s="83"/>
      <c r="I69" s="101"/>
      <c r="J69" s="120"/>
      <c r="K69" s="413"/>
      <c r="M69" s="122"/>
      <c r="P69" s="413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  <c r="HB69" s="29"/>
      <c r="HC69" s="29"/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29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  <c r="IA69" s="29"/>
      <c r="IB69" s="29"/>
      <c r="IC69" s="29"/>
      <c r="ID69" s="29"/>
      <c r="IE69" s="29"/>
      <c r="IF69" s="29"/>
      <c r="IG69" s="29"/>
      <c r="IH69" s="29"/>
      <c r="II69" s="29"/>
      <c r="IJ69" s="29"/>
      <c r="IK69" s="29"/>
      <c r="IL69" s="29"/>
      <c r="IM69" s="29"/>
      <c r="IN69" s="29"/>
      <c r="IO69" s="29"/>
      <c r="IP69" s="29"/>
      <c r="IQ69" s="29"/>
      <c r="IR69" s="29"/>
      <c r="IS69" s="29"/>
      <c r="IT69" s="29"/>
    </row>
    <row r="70" spans="1:254" s="294" customFormat="1" ht="37.5" customHeight="1">
      <c r="A70" s="662">
        <v>11.5</v>
      </c>
      <c r="B70" s="699" t="s">
        <v>362</v>
      </c>
      <c r="C70" s="700">
        <v>48</v>
      </c>
      <c r="D70" s="701" t="s">
        <v>43</v>
      </c>
      <c r="E70" s="345"/>
      <c r="F70" s="1228">
        <f t="shared" si="0"/>
        <v>0</v>
      </c>
      <c r="G70" s="393"/>
    </row>
    <row r="71" spans="1:254" s="23" customFormat="1">
      <c r="A71" s="351">
        <v>11.6</v>
      </c>
      <c r="B71" s="702" t="s">
        <v>506</v>
      </c>
      <c r="C71" s="697">
        <v>8</v>
      </c>
      <c r="D71" s="698" t="s">
        <v>4</v>
      </c>
      <c r="E71" s="1111"/>
      <c r="F71" s="1228">
        <f t="shared" si="0"/>
        <v>0</v>
      </c>
      <c r="G71" s="393"/>
      <c r="H71" s="83"/>
      <c r="J71" s="120"/>
      <c r="M71" s="122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  <c r="GU71" s="29"/>
      <c r="GV71" s="29"/>
      <c r="GW71" s="29"/>
      <c r="GX71" s="29"/>
      <c r="GY71" s="29"/>
      <c r="GZ71" s="29"/>
      <c r="HA71" s="29"/>
      <c r="HB71" s="29"/>
      <c r="HC71" s="29"/>
      <c r="HD71" s="29"/>
      <c r="HE71" s="29"/>
      <c r="HF71" s="29"/>
      <c r="HG71" s="29"/>
      <c r="HH71" s="29"/>
      <c r="HI71" s="29"/>
      <c r="HJ71" s="29"/>
      <c r="HK71" s="29"/>
      <c r="HL71" s="29"/>
      <c r="HM71" s="29"/>
      <c r="HN71" s="29"/>
      <c r="HO71" s="29"/>
      <c r="HP71" s="29"/>
      <c r="HQ71" s="29"/>
      <c r="HR71" s="29"/>
      <c r="HS71" s="29"/>
      <c r="HT71" s="29"/>
      <c r="HU71" s="29"/>
      <c r="HV71" s="29"/>
      <c r="HW71" s="29"/>
      <c r="HX71" s="29"/>
      <c r="HY71" s="29"/>
      <c r="HZ71" s="29"/>
      <c r="IA71" s="29"/>
      <c r="IB71" s="29"/>
      <c r="IC71" s="29"/>
      <c r="ID71" s="29"/>
      <c r="IE71" s="29"/>
      <c r="IF71" s="29"/>
      <c r="IG71" s="29"/>
      <c r="IH71" s="29"/>
      <c r="II71" s="29"/>
      <c r="IJ71" s="29"/>
      <c r="IK71" s="29"/>
      <c r="IL71" s="29"/>
      <c r="IM71" s="29"/>
      <c r="IN71" s="29"/>
      <c r="IO71" s="29"/>
      <c r="IP71" s="29"/>
      <c r="IQ71" s="29"/>
      <c r="IR71" s="29"/>
      <c r="IS71" s="29"/>
      <c r="IT71" s="29"/>
    </row>
    <row r="72" spans="1:254" s="23" customFormat="1">
      <c r="A72" s="351">
        <v>11.7</v>
      </c>
      <c r="B72" s="702" t="s">
        <v>210</v>
      </c>
      <c r="C72" s="697">
        <v>7.66</v>
      </c>
      <c r="D72" s="698" t="s">
        <v>15</v>
      </c>
      <c r="E72" s="1111"/>
      <c r="F72" s="1228">
        <f t="shared" si="0"/>
        <v>0</v>
      </c>
      <c r="G72" s="393"/>
      <c r="H72" s="83"/>
      <c r="J72" s="120"/>
      <c r="M72" s="122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29"/>
      <c r="FQ72" s="29"/>
      <c r="FR72" s="29"/>
      <c r="FS72" s="29"/>
      <c r="FT72" s="29"/>
      <c r="FU72" s="29"/>
      <c r="FV72" s="29"/>
      <c r="FW72" s="29"/>
      <c r="FX72" s="29"/>
      <c r="FY72" s="29"/>
      <c r="FZ72" s="29"/>
      <c r="GA72" s="29"/>
      <c r="GB72" s="29"/>
      <c r="GC72" s="29"/>
      <c r="GD72" s="29"/>
      <c r="GE72" s="29"/>
      <c r="GF72" s="29"/>
      <c r="GG72" s="29"/>
      <c r="GH72" s="29"/>
      <c r="GI72" s="29"/>
      <c r="GJ72" s="29"/>
      <c r="GK72" s="29"/>
      <c r="GL72" s="29"/>
      <c r="GM72" s="29"/>
      <c r="GN72" s="29"/>
      <c r="GO72" s="29"/>
      <c r="GP72" s="29"/>
      <c r="GQ72" s="29"/>
      <c r="GR72" s="29"/>
      <c r="GS72" s="29"/>
      <c r="GT72" s="29"/>
      <c r="GU72" s="29"/>
      <c r="GV72" s="29"/>
      <c r="GW72" s="29"/>
      <c r="GX72" s="29"/>
      <c r="GY72" s="29"/>
      <c r="GZ72" s="29"/>
      <c r="HA72" s="29"/>
      <c r="HB72" s="29"/>
      <c r="HC72" s="29"/>
      <c r="HD72" s="29"/>
      <c r="HE72" s="29"/>
      <c r="HF72" s="29"/>
      <c r="HG72" s="29"/>
      <c r="HH72" s="29"/>
      <c r="HI72" s="29"/>
      <c r="HJ72" s="29"/>
      <c r="HK72" s="29"/>
      <c r="HL72" s="29"/>
      <c r="HM72" s="29"/>
      <c r="HN72" s="29"/>
      <c r="HO72" s="29"/>
      <c r="HP72" s="29"/>
      <c r="HQ72" s="29"/>
      <c r="HR72" s="29"/>
      <c r="HS72" s="29"/>
      <c r="HT72" s="29"/>
      <c r="HU72" s="29"/>
      <c r="HV72" s="29"/>
      <c r="HW72" s="29"/>
      <c r="HX72" s="29"/>
      <c r="HY72" s="29"/>
      <c r="HZ72" s="29"/>
      <c r="IA72" s="29"/>
      <c r="IB72" s="29"/>
      <c r="IC72" s="29"/>
      <c r="ID72" s="29"/>
      <c r="IE72" s="29"/>
      <c r="IF72" s="29"/>
      <c r="IG72" s="29"/>
      <c r="IH72" s="29"/>
      <c r="II72" s="29"/>
      <c r="IJ72" s="29"/>
      <c r="IK72" s="29"/>
      <c r="IL72" s="29"/>
      <c r="IM72" s="29"/>
      <c r="IN72" s="29"/>
      <c r="IO72" s="29"/>
      <c r="IP72" s="29"/>
      <c r="IQ72" s="29"/>
      <c r="IR72" s="29"/>
      <c r="IS72" s="29"/>
      <c r="IT72" s="29"/>
    </row>
    <row r="73" spans="1:254" s="23" customFormat="1">
      <c r="A73" s="351">
        <v>11.8</v>
      </c>
      <c r="B73" s="694" t="s">
        <v>36</v>
      </c>
      <c r="C73" s="697">
        <v>4</v>
      </c>
      <c r="D73" s="698" t="s">
        <v>4</v>
      </c>
      <c r="E73" s="1111"/>
      <c r="F73" s="1228">
        <f>ROUND(C73*E73,2)</f>
        <v>0</v>
      </c>
      <c r="G73" s="393"/>
      <c r="H73" s="83"/>
      <c r="J73" s="120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29"/>
      <c r="HP73" s="29"/>
      <c r="HQ73" s="29"/>
      <c r="HR73" s="29"/>
      <c r="HS73" s="29"/>
      <c r="HT73" s="29"/>
      <c r="HU73" s="29"/>
      <c r="HV73" s="29"/>
      <c r="HW73" s="29"/>
      <c r="HX73" s="29"/>
      <c r="HY73" s="29"/>
      <c r="HZ73" s="29"/>
      <c r="IA73" s="29"/>
      <c r="IB73" s="29"/>
      <c r="IC73" s="29"/>
      <c r="ID73" s="29"/>
      <c r="IE73" s="29"/>
      <c r="IF73" s="29"/>
      <c r="IG73" s="29"/>
      <c r="IH73" s="29"/>
      <c r="II73" s="29"/>
      <c r="IJ73" s="29"/>
      <c r="IK73" s="29"/>
      <c r="IL73" s="29"/>
      <c r="IM73" s="29"/>
      <c r="IN73" s="29"/>
      <c r="IO73" s="29"/>
      <c r="IP73" s="29"/>
      <c r="IQ73" s="29"/>
      <c r="IR73" s="29"/>
      <c r="IS73" s="29"/>
      <c r="IT73" s="29"/>
    </row>
    <row r="74" spans="1:254" s="23" customFormat="1" ht="6.75" customHeight="1">
      <c r="A74" s="351"/>
      <c r="B74" s="694"/>
      <c r="C74" s="697"/>
      <c r="D74" s="698"/>
      <c r="E74" s="1111"/>
      <c r="F74" s="1228">
        <f t="shared" si="0"/>
        <v>0</v>
      </c>
      <c r="G74" s="393"/>
      <c r="H74" s="83"/>
      <c r="J74" s="120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  <c r="HS74" s="29"/>
      <c r="HT74" s="29"/>
      <c r="HU74" s="29"/>
      <c r="HV74" s="29"/>
      <c r="HW74" s="29"/>
      <c r="HX74" s="29"/>
      <c r="HY74" s="29"/>
      <c r="HZ74" s="29"/>
      <c r="IA74" s="29"/>
      <c r="IB74" s="29"/>
      <c r="IC74" s="29"/>
      <c r="ID74" s="29"/>
      <c r="IE74" s="29"/>
      <c r="IF74" s="29"/>
      <c r="IG74" s="29"/>
      <c r="IH74" s="29"/>
      <c r="II74" s="29"/>
      <c r="IJ74" s="29"/>
      <c r="IK74" s="29"/>
      <c r="IL74" s="29"/>
      <c r="IM74" s="29"/>
      <c r="IN74" s="29"/>
      <c r="IO74" s="29"/>
      <c r="IP74" s="29"/>
      <c r="IQ74" s="29"/>
      <c r="IR74" s="29"/>
      <c r="IS74" s="29"/>
      <c r="IT74" s="29"/>
    </row>
    <row r="75" spans="1:254" s="29" customFormat="1" ht="13.5" customHeight="1">
      <c r="A75" s="351">
        <v>12</v>
      </c>
      <c r="B75" s="663" t="s">
        <v>416</v>
      </c>
      <c r="C75" s="703">
        <v>1620.35</v>
      </c>
      <c r="D75" s="704" t="s">
        <v>10</v>
      </c>
      <c r="E75" s="265"/>
      <c r="F75" s="1228">
        <f t="shared" si="0"/>
        <v>0</v>
      </c>
      <c r="G75" s="393"/>
      <c r="H75" s="266"/>
      <c r="I75" s="295"/>
      <c r="J75" s="295"/>
      <c r="K75" s="296"/>
      <c r="L75" s="266"/>
      <c r="M75" s="266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</row>
    <row r="76" spans="1:254" s="29" customFormat="1" ht="24.75" customHeight="1">
      <c r="A76" s="705">
        <v>13</v>
      </c>
      <c r="B76" s="706" t="s">
        <v>417</v>
      </c>
      <c r="C76" s="707">
        <v>1620.35</v>
      </c>
      <c r="D76" s="708" t="s">
        <v>10</v>
      </c>
      <c r="E76" s="387"/>
      <c r="F76" s="1247">
        <f t="shared" si="0"/>
        <v>0</v>
      </c>
      <c r="G76" s="393"/>
      <c r="H76" s="266"/>
      <c r="I76" s="295"/>
      <c r="J76" s="295"/>
      <c r="K76" s="296"/>
      <c r="L76" s="266"/>
      <c r="M76" s="266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</row>
    <row r="77" spans="1:254" s="29" customFormat="1" ht="12.75" customHeight="1">
      <c r="A77" s="351">
        <v>14</v>
      </c>
      <c r="B77" s="709" t="s">
        <v>491</v>
      </c>
      <c r="C77" s="703">
        <v>1620.35</v>
      </c>
      <c r="D77" s="704" t="s">
        <v>14</v>
      </c>
      <c r="E77" s="265"/>
      <c r="F77" s="1228">
        <f t="shared" ref="F77:F80" si="1">ROUND(C77*E77,2)</f>
        <v>0</v>
      </c>
      <c r="G77" s="393"/>
      <c r="H77" s="266"/>
      <c r="I77" s="295"/>
      <c r="J77" s="295"/>
      <c r="K77" s="296"/>
      <c r="L77" s="266"/>
      <c r="M77" s="266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</row>
    <row r="78" spans="1:254" s="9" customFormat="1">
      <c r="A78" s="273"/>
      <c r="B78" s="709"/>
      <c r="C78" s="710"/>
      <c r="D78" s="684"/>
      <c r="E78" s="1111"/>
      <c r="F78" s="1228">
        <f t="shared" si="1"/>
        <v>0</v>
      </c>
      <c r="G78" s="393"/>
      <c r="H78" s="174"/>
      <c r="I78" s="10"/>
      <c r="J78" s="95"/>
      <c r="K78" s="123"/>
      <c r="L78" s="123"/>
      <c r="M78" s="123"/>
      <c r="N78" s="123"/>
      <c r="O78" s="123"/>
      <c r="P78" s="123"/>
      <c r="Q78" s="123"/>
      <c r="R78" s="123"/>
    </row>
    <row r="79" spans="1:254" s="9" customFormat="1">
      <c r="A79" s="343">
        <v>15</v>
      </c>
      <c r="B79" s="711" t="s">
        <v>41</v>
      </c>
      <c r="C79" s="712"/>
      <c r="D79" s="646"/>
      <c r="E79" s="1098"/>
      <c r="F79" s="1228">
        <f t="shared" si="1"/>
        <v>0</v>
      </c>
      <c r="G79" s="393"/>
      <c r="H79" s="174"/>
      <c r="I79" s="123"/>
      <c r="J79" s="123"/>
      <c r="K79" s="123"/>
      <c r="L79" s="123"/>
      <c r="M79" s="123"/>
      <c r="N79" s="123"/>
      <c r="O79" s="123"/>
      <c r="P79" s="123"/>
      <c r="Q79" s="123"/>
      <c r="R79" s="123"/>
    </row>
    <row r="80" spans="1:254" s="9" customFormat="1">
      <c r="A80" s="272">
        <v>15.1</v>
      </c>
      <c r="B80" s="669" t="s">
        <v>352</v>
      </c>
      <c r="C80" s="712">
        <v>1620.35</v>
      </c>
      <c r="D80" s="646" t="s">
        <v>10</v>
      </c>
      <c r="E80" s="1098"/>
      <c r="F80" s="1228">
        <f t="shared" si="1"/>
        <v>0</v>
      </c>
      <c r="G80" s="393"/>
      <c r="H80" s="174"/>
      <c r="I80" s="123"/>
      <c r="J80" s="123"/>
      <c r="K80" s="123"/>
      <c r="L80" s="123"/>
      <c r="M80" s="123"/>
      <c r="N80" s="123"/>
      <c r="O80" s="123"/>
      <c r="P80" s="123"/>
      <c r="Q80" s="123"/>
      <c r="R80" s="123"/>
    </row>
    <row r="81" spans="1:18" s="38" customFormat="1">
      <c r="A81" s="713"/>
      <c r="B81" s="714" t="s">
        <v>64</v>
      </c>
      <c r="C81" s="715"/>
      <c r="D81" s="716"/>
      <c r="E81" s="1112"/>
      <c r="F81" s="1113">
        <f>SUM(F12:F80)</f>
        <v>0</v>
      </c>
      <c r="G81" s="393"/>
      <c r="H81" s="171"/>
      <c r="I81" s="172"/>
      <c r="J81" s="157"/>
      <c r="K81" s="172"/>
      <c r="L81" s="172"/>
      <c r="M81" s="172"/>
      <c r="N81" s="172"/>
      <c r="O81" s="172"/>
      <c r="P81" s="172"/>
      <c r="Q81" s="172"/>
      <c r="R81" s="172"/>
    </row>
    <row r="82" spans="1:18" s="38" customFormat="1">
      <c r="A82" s="351"/>
      <c r="B82" s="717"/>
      <c r="C82" s="718"/>
      <c r="D82" s="687"/>
      <c r="E82" s="1114"/>
      <c r="F82" s="1115"/>
      <c r="G82" s="393"/>
      <c r="H82" s="171"/>
      <c r="I82" s="172"/>
      <c r="J82" s="157"/>
      <c r="K82" s="172"/>
      <c r="L82" s="172"/>
      <c r="M82" s="172"/>
      <c r="N82" s="172"/>
      <c r="O82" s="172"/>
      <c r="P82" s="172"/>
      <c r="Q82" s="172"/>
      <c r="R82" s="172"/>
    </row>
    <row r="83" spans="1:18" s="38" customFormat="1">
      <c r="A83" s="719" t="s">
        <v>17</v>
      </c>
      <c r="B83" s="720" t="s">
        <v>160</v>
      </c>
      <c r="C83" s="718"/>
      <c r="D83" s="687"/>
      <c r="E83" s="1114"/>
      <c r="F83" s="1115"/>
      <c r="G83" s="393"/>
      <c r="H83" s="171"/>
      <c r="I83" s="172"/>
      <c r="J83" s="157"/>
      <c r="K83" s="172"/>
      <c r="L83" s="172"/>
      <c r="M83" s="172"/>
      <c r="N83" s="172"/>
      <c r="O83" s="172"/>
      <c r="P83" s="172"/>
      <c r="Q83" s="172"/>
      <c r="R83" s="172"/>
    </row>
    <row r="84" spans="1:18" s="38" customFormat="1">
      <c r="A84" s="721"/>
      <c r="B84" s="720"/>
      <c r="C84" s="718"/>
      <c r="D84" s="687"/>
      <c r="E84" s="1114"/>
      <c r="F84" s="1115"/>
      <c r="G84" s="393"/>
      <c r="H84" s="171"/>
      <c r="I84" s="172"/>
      <c r="J84" s="157"/>
      <c r="K84" s="172"/>
      <c r="L84" s="172"/>
      <c r="M84" s="172"/>
      <c r="N84" s="172"/>
      <c r="O84" s="172"/>
      <c r="P84" s="172"/>
      <c r="Q84" s="172"/>
      <c r="R84" s="172"/>
    </row>
    <row r="85" spans="1:18" s="38" customFormat="1">
      <c r="A85" s="721" t="s">
        <v>161</v>
      </c>
      <c r="B85" s="720" t="s">
        <v>162</v>
      </c>
      <c r="C85" s="718"/>
      <c r="D85" s="687"/>
      <c r="E85" s="1114"/>
      <c r="F85" s="1115"/>
      <c r="G85" s="393"/>
      <c r="H85" s="171"/>
      <c r="I85" s="172"/>
      <c r="J85" s="157"/>
      <c r="K85" s="172"/>
      <c r="L85" s="172"/>
      <c r="M85" s="172"/>
      <c r="N85" s="172"/>
      <c r="O85" s="172"/>
      <c r="P85" s="172"/>
      <c r="Q85" s="172"/>
      <c r="R85" s="172"/>
    </row>
    <row r="86" spans="1:18" s="154" customFormat="1">
      <c r="A86" s="722"/>
      <c r="B86" s="723"/>
      <c r="C86" s="724"/>
      <c r="D86" s="687"/>
      <c r="E86" s="1116"/>
      <c r="F86" s="1117"/>
      <c r="G86" s="393"/>
      <c r="H86" s="414"/>
      <c r="I86" s="414"/>
      <c r="J86" s="414"/>
      <c r="K86" s="414"/>
      <c r="L86" s="414"/>
      <c r="M86" s="415"/>
      <c r="N86" s="414"/>
      <c r="O86" s="415"/>
      <c r="P86" s="414"/>
      <c r="Q86" s="414"/>
      <c r="R86" s="414"/>
    </row>
    <row r="87" spans="1:18" s="13" customFormat="1">
      <c r="A87" s="725">
        <v>1</v>
      </c>
      <c r="B87" s="677" t="s">
        <v>8</v>
      </c>
      <c r="C87" s="726"/>
      <c r="D87" s="237"/>
      <c r="E87" s="1096"/>
      <c r="F87" s="1116"/>
      <c r="G87" s="393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</row>
    <row r="88" spans="1:18" s="13" customFormat="1">
      <c r="A88" s="727">
        <v>1.1000000000000001</v>
      </c>
      <c r="B88" s="728" t="s">
        <v>9</v>
      </c>
      <c r="C88" s="726">
        <v>1</v>
      </c>
      <c r="D88" s="237" t="s">
        <v>4</v>
      </c>
      <c r="E88" s="1096"/>
      <c r="F88" s="1228">
        <f t="shared" ref="F88:F126" si="2">ROUND(C88*E88,2)</f>
        <v>0</v>
      </c>
      <c r="G88" s="393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</row>
    <row r="89" spans="1:18" s="13" customFormat="1">
      <c r="A89" s="729"/>
      <c r="B89" s="669"/>
      <c r="C89" s="724"/>
      <c r="D89" s="730"/>
      <c r="E89" s="1107"/>
      <c r="F89" s="1228">
        <f t="shared" si="2"/>
        <v>0</v>
      </c>
      <c r="G89" s="393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</row>
    <row r="90" spans="1:18" s="13" customFormat="1">
      <c r="A90" s="731">
        <v>2</v>
      </c>
      <c r="B90" s="728" t="s">
        <v>129</v>
      </c>
      <c r="C90" s="726">
        <v>1</v>
      </c>
      <c r="D90" s="237" t="s">
        <v>4</v>
      </c>
      <c r="E90" s="1096"/>
      <c r="F90" s="1228">
        <f t="shared" si="2"/>
        <v>0</v>
      </c>
      <c r="G90" s="393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</row>
    <row r="91" spans="1:18" s="159" customFormat="1">
      <c r="A91" s="727"/>
      <c r="B91" s="728"/>
      <c r="C91" s="726"/>
      <c r="D91" s="237"/>
      <c r="E91" s="1096"/>
      <c r="F91" s="1228">
        <f t="shared" si="2"/>
        <v>0</v>
      </c>
      <c r="G91" s="393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</row>
    <row r="92" spans="1:18" s="159" customFormat="1">
      <c r="A92" s="725">
        <v>3</v>
      </c>
      <c r="B92" s="677" t="s">
        <v>415</v>
      </c>
      <c r="C92" s="726"/>
      <c r="D92" s="237"/>
      <c r="E92" s="1118"/>
      <c r="F92" s="1228">
        <f t="shared" si="2"/>
        <v>0</v>
      </c>
      <c r="G92" s="393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</row>
    <row r="93" spans="1:18" s="13" customFormat="1">
      <c r="A93" s="632">
        <v>3.1</v>
      </c>
      <c r="B93" s="732" t="s">
        <v>283</v>
      </c>
      <c r="C93" s="733">
        <v>2.7</v>
      </c>
      <c r="D93" s="734" t="s">
        <v>12</v>
      </c>
      <c r="E93" s="1119"/>
      <c r="F93" s="1228">
        <f t="shared" si="2"/>
        <v>0</v>
      </c>
      <c r="G93" s="393"/>
      <c r="H93" s="14"/>
      <c r="I93" s="417"/>
      <c r="J93" s="76"/>
      <c r="K93" s="14"/>
      <c r="L93" s="14"/>
      <c r="M93" s="14"/>
      <c r="N93" s="14"/>
      <c r="O93" s="14"/>
      <c r="P93" s="14"/>
      <c r="Q93" s="14"/>
      <c r="R93" s="14"/>
    </row>
    <row r="94" spans="1:18" s="13" customFormat="1">
      <c r="A94" s="632">
        <v>3.2</v>
      </c>
      <c r="B94" s="732" t="s">
        <v>285</v>
      </c>
      <c r="C94" s="733">
        <v>0.77</v>
      </c>
      <c r="D94" s="734" t="s">
        <v>12</v>
      </c>
      <c r="E94" s="1119"/>
      <c r="F94" s="1228">
        <f t="shared" si="2"/>
        <v>0</v>
      </c>
      <c r="G94" s="393"/>
      <c r="H94" s="76"/>
      <c r="I94" s="72"/>
      <c r="J94" s="76"/>
      <c r="K94" s="14"/>
      <c r="L94" s="14"/>
      <c r="M94" s="14"/>
      <c r="N94" s="14"/>
      <c r="O94" s="14"/>
      <c r="P94" s="14"/>
      <c r="Q94" s="14"/>
      <c r="R94" s="14"/>
    </row>
    <row r="95" spans="1:18" s="13" customFormat="1">
      <c r="A95" s="632">
        <v>3.3</v>
      </c>
      <c r="B95" s="732" t="s">
        <v>284</v>
      </c>
      <c r="C95" s="733">
        <v>3.6</v>
      </c>
      <c r="D95" s="734" t="s">
        <v>12</v>
      </c>
      <c r="E95" s="1119"/>
      <c r="F95" s="1228">
        <f t="shared" si="2"/>
        <v>0</v>
      </c>
      <c r="G95" s="393"/>
      <c r="H95" s="76"/>
      <c r="I95" s="72"/>
      <c r="J95" s="76"/>
      <c r="K95" s="14"/>
      <c r="L95" s="14"/>
      <c r="M95" s="14"/>
      <c r="N95" s="14"/>
      <c r="O95" s="14"/>
      <c r="P95" s="14"/>
      <c r="Q95" s="14"/>
      <c r="R95" s="14"/>
    </row>
    <row r="96" spans="1:18" s="13" customFormat="1">
      <c r="A96" s="727"/>
      <c r="B96" s="728"/>
      <c r="C96" s="726"/>
      <c r="D96" s="237"/>
      <c r="E96" s="1096"/>
      <c r="F96" s="1228">
        <f t="shared" si="2"/>
        <v>0</v>
      </c>
      <c r="G96" s="393"/>
      <c r="H96" s="14"/>
      <c r="I96" s="76"/>
      <c r="J96" s="76"/>
      <c r="K96" s="14"/>
      <c r="L96" s="14"/>
      <c r="M96" s="14"/>
      <c r="N96" s="14"/>
      <c r="O96" s="14"/>
      <c r="P96" s="14"/>
      <c r="Q96" s="14"/>
      <c r="R96" s="14"/>
    </row>
    <row r="97" spans="1:18" s="13" customFormat="1">
      <c r="A97" s="725">
        <v>4</v>
      </c>
      <c r="B97" s="677" t="s">
        <v>130</v>
      </c>
      <c r="C97" s="726"/>
      <c r="D97" s="237"/>
      <c r="E97" s="1118"/>
      <c r="F97" s="1228">
        <f t="shared" si="2"/>
        <v>0</v>
      </c>
      <c r="G97" s="393"/>
      <c r="H97" s="14"/>
      <c r="I97" s="76"/>
      <c r="J97" s="76"/>
      <c r="K97" s="14"/>
      <c r="L97" s="14"/>
      <c r="M97" s="14"/>
      <c r="N97" s="14"/>
      <c r="O97" s="14"/>
      <c r="P97" s="14"/>
      <c r="Q97" s="14"/>
      <c r="R97" s="14"/>
    </row>
    <row r="98" spans="1:18" s="13" customFormat="1">
      <c r="A98" s="632">
        <v>4.0999999999999996</v>
      </c>
      <c r="B98" s="732" t="s">
        <v>151</v>
      </c>
      <c r="C98" s="733">
        <v>52.53</v>
      </c>
      <c r="D98" s="734" t="s">
        <v>15</v>
      </c>
      <c r="E98" s="1119"/>
      <c r="F98" s="1228">
        <f t="shared" si="2"/>
        <v>0</v>
      </c>
      <c r="G98" s="393"/>
      <c r="H98" s="14"/>
      <c r="I98" s="72"/>
      <c r="J98" s="76"/>
      <c r="K98" s="14"/>
      <c r="L98" s="14"/>
      <c r="M98" s="14"/>
      <c r="N98" s="14"/>
      <c r="O98" s="14"/>
      <c r="P98" s="14"/>
      <c r="Q98" s="14"/>
      <c r="R98" s="14"/>
    </row>
    <row r="99" spans="1:18" s="13" customFormat="1">
      <c r="A99" s="632">
        <v>4.2</v>
      </c>
      <c r="B99" s="732" t="s">
        <v>152</v>
      </c>
      <c r="C99" s="733">
        <v>7.84</v>
      </c>
      <c r="D99" s="734" t="s">
        <v>15</v>
      </c>
      <c r="E99" s="1119"/>
      <c r="F99" s="1228">
        <f t="shared" si="2"/>
        <v>0</v>
      </c>
      <c r="G99" s="393"/>
      <c r="H99" s="14"/>
      <c r="I99" s="72"/>
      <c r="J99" s="76"/>
      <c r="K99" s="14"/>
      <c r="L99" s="14"/>
      <c r="M99" s="14"/>
      <c r="N99" s="14"/>
      <c r="O99" s="14"/>
      <c r="P99" s="14"/>
      <c r="Q99" s="14"/>
      <c r="R99" s="14"/>
    </row>
    <row r="100" spans="1:18" s="13" customFormat="1">
      <c r="A100" s="735">
        <v>4.3</v>
      </c>
      <c r="B100" s="732" t="s">
        <v>185</v>
      </c>
      <c r="C100" s="733">
        <v>3.32</v>
      </c>
      <c r="D100" s="734" t="s">
        <v>15</v>
      </c>
      <c r="E100" s="1119"/>
      <c r="F100" s="1228">
        <f t="shared" si="2"/>
        <v>0</v>
      </c>
      <c r="G100" s="393"/>
      <c r="H100" s="14"/>
      <c r="I100" s="72"/>
      <c r="J100" s="76"/>
      <c r="K100" s="14"/>
      <c r="L100" s="14"/>
      <c r="M100" s="14"/>
      <c r="N100" s="14"/>
      <c r="O100" s="14"/>
      <c r="P100" s="14"/>
      <c r="Q100" s="14"/>
      <c r="R100" s="14"/>
    </row>
    <row r="101" spans="1:18" s="13" customFormat="1">
      <c r="A101" s="735"/>
      <c r="B101" s="732"/>
      <c r="C101" s="733"/>
      <c r="D101" s="734"/>
      <c r="E101" s="1120"/>
      <c r="F101" s="1228">
        <f t="shared" si="2"/>
        <v>0</v>
      </c>
      <c r="G101" s="393"/>
      <c r="H101" s="14"/>
      <c r="I101" s="76"/>
      <c r="J101" s="76"/>
      <c r="K101" s="14"/>
      <c r="L101" s="14"/>
      <c r="M101" s="14"/>
      <c r="N101" s="14"/>
      <c r="O101" s="14"/>
      <c r="P101" s="14"/>
      <c r="Q101" s="14"/>
      <c r="R101" s="14"/>
    </row>
    <row r="102" spans="1:18" s="159" customFormat="1">
      <c r="A102" s="725">
        <v>5</v>
      </c>
      <c r="B102" s="677" t="s">
        <v>132</v>
      </c>
      <c r="C102" s="726"/>
      <c r="D102" s="237"/>
      <c r="E102" s="1121"/>
      <c r="F102" s="1228">
        <f t="shared" si="2"/>
        <v>0</v>
      </c>
      <c r="G102" s="393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</row>
    <row r="103" spans="1:18" s="159" customFormat="1" ht="26.4">
      <c r="A103" s="736" t="s">
        <v>423</v>
      </c>
      <c r="B103" s="737" t="s">
        <v>181</v>
      </c>
      <c r="C103" s="726">
        <v>26.24</v>
      </c>
      <c r="D103" s="237" t="s">
        <v>15</v>
      </c>
      <c r="E103" s="1118"/>
      <c r="F103" s="1228">
        <f t="shared" si="2"/>
        <v>0</v>
      </c>
      <c r="G103" s="393"/>
      <c r="H103" s="418"/>
      <c r="I103" s="419"/>
      <c r="J103" s="416"/>
      <c r="K103" s="416"/>
      <c r="L103" s="416"/>
      <c r="M103" s="416"/>
      <c r="N103" s="416"/>
      <c r="O103" s="416"/>
      <c r="P103" s="416"/>
      <c r="Q103" s="416"/>
      <c r="R103" s="416"/>
    </row>
    <row r="104" spans="1:18" s="159" customFormat="1">
      <c r="A104" s="632">
        <v>5.2</v>
      </c>
      <c r="B104" s="732" t="s">
        <v>183</v>
      </c>
      <c r="C104" s="733">
        <v>15.32</v>
      </c>
      <c r="D104" s="237" t="s">
        <v>15</v>
      </c>
      <c r="E104" s="1119"/>
      <c r="F104" s="1228">
        <f t="shared" si="2"/>
        <v>0</v>
      </c>
      <c r="G104" s="393"/>
      <c r="H104" s="416"/>
      <c r="I104" s="419"/>
      <c r="J104" s="416"/>
      <c r="K104" s="416"/>
      <c r="L104" s="416"/>
      <c r="M104" s="416"/>
      <c r="N104" s="416"/>
      <c r="O104" s="416"/>
      <c r="P104" s="416"/>
      <c r="Q104" s="416"/>
      <c r="R104" s="416"/>
    </row>
    <row r="105" spans="1:18" s="159" customFormat="1">
      <c r="A105" s="632">
        <v>5.3</v>
      </c>
      <c r="B105" s="732" t="s">
        <v>154</v>
      </c>
      <c r="C105" s="733">
        <v>30</v>
      </c>
      <c r="D105" s="237" t="s">
        <v>15</v>
      </c>
      <c r="E105" s="1119"/>
      <c r="F105" s="1228">
        <f t="shared" si="2"/>
        <v>0</v>
      </c>
      <c r="G105" s="393"/>
      <c r="H105" s="418"/>
      <c r="I105" s="419"/>
      <c r="J105" s="416"/>
      <c r="K105" s="416"/>
      <c r="L105" s="416"/>
      <c r="M105" s="416"/>
      <c r="N105" s="416"/>
      <c r="O105" s="416"/>
      <c r="P105" s="416"/>
      <c r="Q105" s="416"/>
      <c r="R105" s="416"/>
    </row>
    <row r="106" spans="1:18" s="159" customFormat="1">
      <c r="A106" s="632">
        <v>5.4</v>
      </c>
      <c r="B106" s="732" t="s">
        <v>133</v>
      </c>
      <c r="C106" s="733">
        <v>30</v>
      </c>
      <c r="D106" s="237" t="s">
        <v>15</v>
      </c>
      <c r="E106" s="1119"/>
      <c r="F106" s="1228">
        <f t="shared" si="2"/>
        <v>0</v>
      </c>
      <c r="G106" s="393"/>
      <c r="H106" s="416"/>
      <c r="I106" s="419"/>
      <c r="J106" s="416"/>
      <c r="K106" s="416"/>
      <c r="L106" s="416"/>
      <c r="M106" s="416"/>
      <c r="N106" s="416"/>
      <c r="O106" s="416"/>
      <c r="P106" s="416"/>
      <c r="Q106" s="416"/>
      <c r="R106" s="416"/>
    </row>
    <row r="107" spans="1:18" s="13" customFormat="1">
      <c r="A107" s="738" t="s">
        <v>424</v>
      </c>
      <c r="B107" s="739" t="s">
        <v>134</v>
      </c>
      <c r="C107" s="724">
        <v>18.239999999999998</v>
      </c>
      <c r="D107" s="730" t="s">
        <v>15</v>
      </c>
      <c r="E107" s="1117"/>
      <c r="F107" s="1228">
        <f t="shared" si="2"/>
        <v>0</v>
      </c>
      <c r="G107" s="393"/>
      <c r="H107" s="14"/>
      <c r="I107" s="72"/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1:18" s="13" customFormat="1">
      <c r="A108" s="740" t="s">
        <v>425</v>
      </c>
      <c r="B108" s="739" t="s">
        <v>56</v>
      </c>
      <c r="C108" s="724">
        <v>63.78</v>
      </c>
      <c r="D108" s="730" t="s">
        <v>10</v>
      </c>
      <c r="E108" s="1117"/>
      <c r="F108" s="1228">
        <f t="shared" si="2"/>
        <v>0</v>
      </c>
      <c r="G108" s="393"/>
      <c r="H108" s="14"/>
      <c r="I108" s="72"/>
      <c r="J108" s="14"/>
      <c r="K108" s="14"/>
      <c r="L108" s="14"/>
      <c r="M108" s="14"/>
      <c r="N108" s="14"/>
      <c r="O108" s="14"/>
      <c r="P108" s="14"/>
      <c r="Q108" s="14"/>
      <c r="R108" s="14"/>
    </row>
    <row r="109" spans="1:18" s="13" customFormat="1">
      <c r="A109" s="738">
        <v>5.7</v>
      </c>
      <c r="B109" s="669" t="s">
        <v>136</v>
      </c>
      <c r="C109" s="724">
        <v>30</v>
      </c>
      <c r="D109" s="730" t="s">
        <v>15</v>
      </c>
      <c r="E109" s="1107"/>
      <c r="F109" s="1228">
        <f t="shared" si="2"/>
        <v>0</v>
      </c>
      <c r="G109" s="393"/>
      <c r="H109" s="14"/>
      <c r="I109" s="420"/>
      <c r="J109" s="14"/>
      <c r="K109" s="14"/>
      <c r="L109" s="14"/>
      <c r="M109" s="14"/>
      <c r="N109" s="14"/>
      <c r="O109" s="14"/>
      <c r="P109" s="14"/>
      <c r="Q109" s="14"/>
      <c r="R109" s="14"/>
    </row>
    <row r="110" spans="1:18" s="389" customFormat="1">
      <c r="A110" s="741"/>
      <c r="B110" s="742"/>
      <c r="C110" s="743"/>
      <c r="D110" s="744"/>
      <c r="E110" s="1122"/>
      <c r="F110" s="1228">
        <f t="shared" si="2"/>
        <v>0</v>
      </c>
      <c r="G110" s="393"/>
      <c r="H110" s="607"/>
      <c r="I110" s="297"/>
      <c r="J110" s="607"/>
      <c r="K110" s="391"/>
      <c r="L110" s="391"/>
      <c r="M110" s="391"/>
      <c r="N110" s="391"/>
      <c r="O110" s="391"/>
      <c r="P110" s="391"/>
      <c r="Q110" s="391"/>
      <c r="R110" s="391"/>
    </row>
    <row r="111" spans="1:18" s="13" customFormat="1">
      <c r="A111" s="351">
        <v>6</v>
      </c>
      <c r="B111" s="745" t="s">
        <v>137</v>
      </c>
      <c r="C111" s="746">
        <v>20.3</v>
      </c>
      <c r="D111" s="730" t="s">
        <v>15</v>
      </c>
      <c r="E111" s="1123"/>
      <c r="F111" s="1228">
        <f t="shared" si="2"/>
        <v>0</v>
      </c>
      <c r="G111" s="393"/>
      <c r="H111" s="14"/>
      <c r="I111" s="421"/>
      <c r="J111" s="14"/>
      <c r="K111" s="14"/>
      <c r="L111" s="14"/>
      <c r="M111" s="14"/>
      <c r="N111" s="14"/>
      <c r="O111" s="14"/>
      <c r="P111" s="14"/>
      <c r="Q111" s="14"/>
      <c r="R111" s="14"/>
    </row>
    <row r="112" spans="1:18" s="298" customFormat="1">
      <c r="A112" s="351">
        <v>7</v>
      </c>
      <c r="B112" s="745" t="s">
        <v>138</v>
      </c>
      <c r="C112" s="746">
        <v>17.8</v>
      </c>
      <c r="D112" s="730" t="s">
        <v>15</v>
      </c>
      <c r="E112" s="1123"/>
      <c r="F112" s="1228">
        <f t="shared" si="2"/>
        <v>0</v>
      </c>
      <c r="G112" s="393"/>
      <c r="H112" s="422"/>
      <c r="I112" s="423"/>
      <c r="J112" s="422"/>
      <c r="K112" s="422"/>
      <c r="L112" s="422"/>
      <c r="M112" s="422"/>
      <c r="N112" s="422"/>
      <c r="O112" s="422"/>
      <c r="P112" s="422"/>
      <c r="Q112" s="422"/>
      <c r="R112" s="422"/>
    </row>
    <row r="113" spans="1:18" s="298" customFormat="1">
      <c r="A113" s="351"/>
      <c r="B113" s="745"/>
      <c r="C113" s="746"/>
      <c r="D113" s="730"/>
      <c r="E113" s="1123"/>
      <c r="F113" s="1228">
        <f t="shared" si="2"/>
        <v>0</v>
      </c>
      <c r="G113" s="393"/>
      <c r="H113" s="422"/>
      <c r="I113" s="423"/>
      <c r="J113" s="422"/>
      <c r="K113" s="422"/>
      <c r="L113" s="422"/>
      <c r="M113" s="422"/>
      <c r="N113" s="422"/>
      <c r="O113" s="422"/>
      <c r="P113" s="422"/>
      <c r="Q113" s="422"/>
      <c r="R113" s="422"/>
    </row>
    <row r="114" spans="1:18" s="159" customFormat="1">
      <c r="A114" s="747">
        <v>8</v>
      </c>
      <c r="B114" s="748" t="s">
        <v>55</v>
      </c>
      <c r="C114" s="724"/>
      <c r="D114" s="730"/>
      <c r="E114" s="1124"/>
      <c r="F114" s="1228">
        <f t="shared" si="2"/>
        <v>0</v>
      </c>
      <c r="G114" s="393"/>
      <c r="H114" s="416"/>
      <c r="I114" s="232"/>
      <c r="J114" s="416"/>
      <c r="K114" s="416"/>
      <c r="L114" s="416"/>
      <c r="M114" s="416"/>
      <c r="N114" s="416"/>
      <c r="O114" s="416"/>
      <c r="P114" s="416"/>
      <c r="Q114" s="416"/>
      <c r="R114" s="416"/>
    </row>
    <row r="115" spans="1:18" s="13" customFormat="1">
      <c r="A115" s="749">
        <v>8.1</v>
      </c>
      <c r="B115" s="669" t="s">
        <v>145</v>
      </c>
      <c r="C115" s="724">
        <v>44.88</v>
      </c>
      <c r="D115" s="730" t="s">
        <v>15</v>
      </c>
      <c r="E115" s="1117"/>
      <c r="F115" s="1228">
        <f t="shared" si="2"/>
        <v>0</v>
      </c>
      <c r="G115" s="393"/>
      <c r="H115" s="158"/>
      <c r="I115" s="419"/>
      <c r="J115" s="14"/>
      <c r="K115" s="14"/>
      <c r="L115" s="14"/>
      <c r="M115" s="14"/>
      <c r="N115" s="14"/>
      <c r="O115" s="14"/>
      <c r="P115" s="14"/>
      <c r="Q115" s="14"/>
      <c r="R115" s="14"/>
    </row>
    <row r="116" spans="1:18" s="159" customFormat="1">
      <c r="A116" s="750"/>
      <c r="B116" s="751"/>
      <c r="C116" s="752"/>
      <c r="D116" s="753"/>
      <c r="E116" s="1124"/>
      <c r="F116" s="1228">
        <f t="shared" si="2"/>
        <v>0</v>
      </c>
      <c r="G116" s="393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</row>
    <row r="117" spans="1:18" s="159" customFormat="1">
      <c r="A117" s="747">
        <v>9</v>
      </c>
      <c r="B117" s="748" t="s">
        <v>184</v>
      </c>
      <c r="C117" s="752"/>
      <c r="D117" s="753"/>
      <c r="E117" s="1124"/>
      <c r="F117" s="1228">
        <f t="shared" si="2"/>
        <v>0</v>
      </c>
      <c r="G117" s="393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</row>
    <row r="118" spans="1:18" s="159" customFormat="1" ht="38.25" customHeight="1">
      <c r="A118" s="754" t="s">
        <v>328</v>
      </c>
      <c r="B118" s="745" t="s">
        <v>182</v>
      </c>
      <c r="C118" s="700">
        <v>1</v>
      </c>
      <c r="D118" s="665" t="s">
        <v>4</v>
      </c>
      <c r="E118" s="1100"/>
      <c r="F118" s="1228">
        <f t="shared" si="2"/>
        <v>0</v>
      </c>
      <c r="G118" s="393"/>
      <c r="H118" s="416"/>
      <c r="I118" s="416"/>
      <c r="J118" s="416"/>
      <c r="K118" s="194"/>
      <c r="L118" s="194"/>
      <c r="M118" s="416"/>
      <c r="N118" s="416"/>
      <c r="O118" s="416"/>
      <c r="P118" s="416"/>
      <c r="Q118" s="416"/>
      <c r="R118" s="416"/>
    </row>
    <row r="119" spans="1:18" s="64" customFormat="1">
      <c r="A119" s="755"/>
      <c r="B119" s="751"/>
      <c r="C119" s="752"/>
      <c r="D119" s="753"/>
      <c r="E119" s="1125"/>
      <c r="F119" s="1228">
        <f t="shared" si="2"/>
        <v>0</v>
      </c>
      <c r="G119" s="393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</row>
    <row r="120" spans="1:18" s="64" customFormat="1">
      <c r="A120" s="747">
        <v>10</v>
      </c>
      <c r="B120" s="756" t="s">
        <v>147</v>
      </c>
      <c r="C120" s="757"/>
      <c r="D120" s="687"/>
      <c r="E120" s="1126"/>
      <c r="F120" s="1228">
        <f t="shared" si="2"/>
        <v>0</v>
      </c>
      <c r="G120" s="393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</row>
    <row r="121" spans="1:18" s="141" customFormat="1">
      <c r="A121" s="758">
        <v>10.1</v>
      </c>
      <c r="B121" s="759" t="s">
        <v>148</v>
      </c>
      <c r="C121" s="757">
        <v>4</v>
      </c>
      <c r="D121" s="687" t="s">
        <v>4</v>
      </c>
      <c r="E121" s="1126"/>
      <c r="F121" s="1228">
        <f t="shared" si="2"/>
        <v>0</v>
      </c>
      <c r="G121" s="393"/>
      <c r="H121" s="424"/>
      <c r="I121" s="424"/>
      <c r="J121" s="424"/>
      <c r="K121" s="424"/>
      <c r="L121" s="424"/>
      <c r="M121" s="424"/>
      <c r="N121" s="424"/>
      <c r="O121" s="424"/>
      <c r="P121" s="424"/>
      <c r="Q121" s="424"/>
      <c r="R121" s="424"/>
    </row>
    <row r="122" spans="1:18" s="299" customFormat="1">
      <c r="A122" s="758">
        <v>10.199999999999999</v>
      </c>
      <c r="B122" s="759" t="s">
        <v>174</v>
      </c>
      <c r="C122" s="757">
        <v>2</v>
      </c>
      <c r="D122" s="687" t="s">
        <v>4</v>
      </c>
      <c r="E122" s="1126"/>
      <c r="F122" s="1228">
        <f t="shared" si="2"/>
        <v>0</v>
      </c>
      <c r="G122" s="393"/>
      <c r="H122" s="425"/>
      <c r="I122" s="425"/>
      <c r="J122" s="425"/>
      <c r="K122" s="425"/>
      <c r="L122" s="425"/>
      <c r="M122" s="425"/>
      <c r="N122" s="425"/>
      <c r="O122" s="425"/>
      <c r="P122" s="425"/>
      <c r="Q122" s="425"/>
      <c r="R122" s="425"/>
    </row>
    <row r="123" spans="1:18" s="38" customFormat="1">
      <c r="A123" s="758">
        <v>10.3</v>
      </c>
      <c r="B123" s="759" t="s">
        <v>175</v>
      </c>
      <c r="C123" s="757">
        <v>2</v>
      </c>
      <c r="D123" s="687" t="s">
        <v>4</v>
      </c>
      <c r="E123" s="1126"/>
      <c r="F123" s="1228">
        <f t="shared" si="2"/>
        <v>0</v>
      </c>
      <c r="G123" s="393"/>
      <c r="H123" s="171"/>
      <c r="I123" s="172"/>
      <c r="J123" s="157"/>
      <c r="K123" s="172"/>
      <c r="L123" s="172"/>
      <c r="M123" s="172"/>
      <c r="N123" s="172"/>
      <c r="O123" s="172"/>
      <c r="P123" s="172"/>
      <c r="Q123" s="172"/>
      <c r="R123" s="172"/>
    </row>
    <row r="124" spans="1:18" s="38" customFormat="1" ht="26.4">
      <c r="A124" s="1248">
        <v>10.4</v>
      </c>
      <c r="B124" s="760" t="s">
        <v>199</v>
      </c>
      <c r="C124" s="761">
        <v>1</v>
      </c>
      <c r="D124" s="762" t="s">
        <v>4</v>
      </c>
      <c r="E124" s="1127"/>
      <c r="F124" s="1247">
        <f t="shared" si="2"/>
        <v>0</v>
      </c>
      <c r="G124" s="393"/>
      <c r="H124" s="171"/>
      <c r="I124" s="172"/>
      <c r="J124" s="157"/>
      <c r="K124" s="172"/>
      <c r="L124" s="172"/>
      <c r="M124" s="172"/>
      <c r="N124" s="172"/>
      <c r="O124" s="172"/>
      <c r="P124" s="172"/>
      <c r="Q124" s="172"/>
      <c r="R124" s="172"/>
    </row>
    <row r="125" spans="1:18" s="38" customFormat="1" ht="4.5" customHeight="1">
      <c r="A125" s="763"/>
      <c r="B125" s="764"/>
      <c r="C125" s="765"/>
      <c r="D125" s="766"/>
      <c r="E125" s="275"/>
      <c r="F125" s="1228">
        <f t="shared" si="2"/>
        <v>0</v>
      </c>
      <c r="G125" s="393"/>
      <c r="H125" s="171"/>
      <c r="I125" s="172"/>
      <c r="J125" s="157"/>
      <c r="K125" s="172"/>
      <c r="L125" s="172"/>
      <c r="M125" s="172"/>
      <c r="N125" s="172"/>
      <c r="O125" s="172"/>
      <c r="P125" s="172"/>
      <c r="Q125" s="172"/>
      <c r="R125" s="172"/>
    </row>
    <row r="126" spans="1:18" s="38" customFormat="1">
      <c r="A126" s="767">
        <v>11</v>
      </c>
      <c r="B126" s="768" t="s">
        <v>75</v>
      </c>
      <c r="C126" s="769">
        <v>1</v>
      </c>
      <c r="D126" s="770" t="s">
        <v>4</v>
      </c>
      <c r="E126" s="264"/>
      <c r="F126" s="1228">
        <f t="shared" si="2"/>
        <v>0</v>
      </c>
      <c r="G126" s="393"/>
      <c r="H126" s="171"/>
      <c r="I126" s="172"/>
      <c r="J126" s="157"/>
      <c r="K126" s="172"/>
      <c r="L126" s="172"/>
      <c r="M126" s="172"/>
      <c r="N126" s="172"/>
      <c r="O126" s="172"/>
      <c r="P126" s="172"/>
      <c r="Q126" s="172"/>
      <c r="R126" s="172"/>
    </row>
    <row r="127" spans="1:18" s="38" customFormat="1">
      <c r="A127" s="771"/>
      <c r="B127" s="772" t="s">
        <v>150</v>
      </c>
      <c r="C127" s="773"/>
      <c r="D127" s="774"/>
      <c r="E127" s="1128"/>
      <c r="F127" s="1113">
        <f>SUM(F88:F126)</f>
        <v>0</v>
      </c>
      <c r="G127" s="393"/>
      <c r="H127" s="171"/>
      <c r="I127" s="172"/>
      <c r="J127" s="157"/>
      <c r="K127" s="172"/>
      <c r="L127" s="172"/>
      <c r="M127" s="172"/>
      <c r="N127" s="172"/>
      <c r="O127" s="172"/>
      <c r="P127" s="172"/>
      <c r="Q127" s="172"/>
      <c r="R127" s="172"/>
    </row>
    <row r="128" spans="1:18" s="154" customFormat="1" ht="4.5" customHeight="1">
      <c r="A128" s="775"/>
      <c r="B128" s="776"/>
      <c r="C128" s="777"/>
      <c r="D128" s="778"/>
      <c r="E128" s="1125"/>
      <c r="F128" s="1130"/>
      <c r="G128" s="393"/>
      <c r="H128" s="414"/>
      <c r="I128" s="414"/>
      <c r="J128" s="414"/>
      <c r="K128" s="414"/>
      <c r="L128" s="414"/>
      <c r="M128" s="415"/>
      <c r="N128" s="414"/>
      <c r="O128" s="415"/>
      <c r="P128" s="414"/>
      <c r="Q128" s="414"/>
      <c r="R128" s="414"/>
    </row>
    <row r="129" spans="1:18" s="9" customFormat="1">
      <c r="A129" s="719" t="s">
        <v>163</v>
      </c>
      <c r="B129" s="779" t="s">
        <v>164</v>
      </c>
      <c r="C129" s="718"/>
      <c r="D129" s="687"/>
      <c r="E129" s="1114"/>
      <c r="F129" s="1115"/>
      <c r="G129" s="393"/>
      <c r="H129" s="174"/>
      <c r="I129" s="123"/>
      <c r="J129" s="203"/>
      <c r="K129" s="123"/>
      <c r="L129" s="123"/>
      <c r="M129" s="123"/>
      <c r="N129" s="123"/>
      <c r="O129" s="123"/>
      <c r="P129" s="123"/>
      <c r="Q129" s="123"/>
      <c r="R129" s="123"/>
    </row>
    <row r="130" spans="1:18" s="154" customFormat="1" ht="26.4">
      <c r="A130" s="780">
        <v>1</v>
      </c>
      <c r="B130" s="781" t="s">
        <v>232</v>
      </c>
      <c r="C130" s="686"/>
      <c r="D130" s="782"/>
      <c r="E130" s="1107"/>
      <c r="F130" s="1107"/>
      <c r="G130" s="393"/>
      <c r="H130" s="414"/>
      <c r="I130" s="414"/>
      <c r="J130" s="414"/>
      <c r="K130" s="414"/>
      <c r="L130" s="414"/>
      <c r="M130" s="415"/>
      <c r="N130" s="414"/>
      <c r="O130" s="415"/>
      <c r="P130" s="414"/>
      <c r="Q130" s="414"/>
      <c r="R130" s="414"/>
    </row>
    <row r="131" spans="1:18" s="154" customFormat="1">
      <c r="A131" s="783">
        <v>1.1000000000000001</v>
      </c>
      <c r="B131" s="784" t="s">
        <v>233</v>
      </c>
      <c r="C131" s="785">
        <v>1</v>
      </c>
      <c r="D131" s="786" t="s">
        <v>97</v>
      </c>
      <c r="E131" s="1131"/>
      <c r="F131" s="1228">
        <f t="shared" ref="F131:F163" si="3">ROUND(C131*E131,2)</f>
        <v>0</v>
      </c>
      <c r="G131" s="393"/>
      <c r="H131" s="414"/>
      <c r="I131" s="414"/>
      <c r="J131" s="414"/>
      <c r="K131" s="414"/>
      <c r="L131" s="414"/>
      <c r="M131" s="415"/>
      <c r="N131" s="414"/>
      <c r="O131" s="415"/>
      <c r="P131" s="414"/>
      <c r="Q131" s="414"/>
      <c r="R131" s="414"/>
    </row>
    <row r="132" spans="1:18" s="154" customFormat="1">
      <c r="A132" s="783">
        <v>1.2</v>
      </c>
      <c r="B132" s="784" t="s">
        <v>234</v>
      </c>
      <c r="C132" s="785">
        <v>18</v>
      </c>
      <c r="D132" s="786" t="s">
        <v>97</v>
      </c>
      <c r="E132" s="1131"/>
      <c r="F132" s="1228">
        <f t="shared" si="3"/>
        <v>0</v>
      </c>
      <c r="G132" s="393"/>
      <c r="H132" s="414"/>
      <c r="I132" s="414"/>
      <c r="J132" s="414"/>
      <c r="K132" s="414"/>
      <c r="L132" s="414"/>
      <c r="M132" s="415"/>
      <c r="N132" s="414"/>
      <c r="O132" s="415"/>
      <c r="P132" s="414"/>
      <c r="Q132" s="414"/>
      <c r="R132" s="414"/>
    </row>
    <row r="133" spans="1:18" s="154" customFormat="1">
      <c r="A133" s="787">
        <v>1.3</v>
      </c>
      <c r="B133" s="788" t="s">
        <v>235</v>
      </c>
      <c r="C133" s="789">
        <v>11800</v>
      </c>
      <c r="D133" s="790" t="s">
        <v>156</v>
      </c>
      <c r="E133" s="1132"/>
      <c r="F133" s="1228">
        <f t="shared" si="3"/>
        <v>0</v>
      </c>
      <c r="G133" s="393"/>
      <c r="H133" s="414"/>
      <c r="I133" s="414"/>
      <c r="J133" s="414"/>
      <c r="K133" s="414"/>
      <c r="L133" s="414"/>
      <c r="M133" s="415"/>
      <c r="N133" s="414"/>
      <c r="O133" s="415"/>
      <c r="P133" s="414"/>
      <c r="Q133" s="414"/>
      <c r="R133" s="414"/>
    </row>
    <row r="134" spans="1:18" s="154" customFormat="1">
      <c r="A134" s="783">
        <v>1.4</v>
      </c>
      <c r="B134" s="788" t="s">
        <v>236</v>
      </c>
      <c r="C134" s="789">
        <v>7</v>
      </c>
      <c r="D134" s="790" t="s">
        <v>97</v>
      </c>
      <c r="E134" s="1133"/>
      <c r="F134" s="1228">
        <f t="shared" si="3"/>
        <v>0</v>
      </c>
      <c r="G134" s="393"/>
      <c r="H134" s="414"/>
      <c r="I134" s="414"/>
      <c r="J134" s="414"/>
      <c r="K134" s="414"/>
      <c r="L134" s="414"/>
      <c r="M134" s="415"/>
      <c r="N134" s="414"/>
      <c r="O134" s="415"/>
      <c r="P134" s="414"/>
      <c r="Q134" s="414"/>
      <c r="R134" s="414"/>
    </row>
    <row r="135" spans="1:18" s="154" customFormat="1">
      <c r="A135" s="783">
        <v>1.5</v>
      </c>
      <c r="B135" s="788" t="s">
        <v>237</v>
      </c>
      <c r="C135" s="789">
        <v>8</v>
      </c>
      <c r="D135" s="790" t="s">
        <v>97</v>
      </c>
      <c r="E135" s="1133"/>
      <c r="F135" s="1228">
        <f t="shared" si="3"/>
        <v>0</v>
      </c>
      <c r="G135" s="393"/>
      <c r="H135" s="414"/>
      <c r="I135" s="414"/>
      <c r="J135" s="414"/>
      <c r="K135" s="414"/>
      <c r="L135" s="414"/>
      <c r="M135" s="415"/>
      <c r="N135" s="414"/>
      <c r="O135" s="415"/>
      <c r="P135" s="414"/>
      <c r="Q135" s="414"/>
      <c r="R135" s="414"/>
    </row>
    <row r="136" spans="1:18" s="154" customFormat="1">
      <c r="A136" s="787">
        <v>1.6</v>
      </c>
      <c r="B136" s="788" t="s">
        <v>238</v>
      </c>
      <c r="C136" s="789">
        <v>1</v>
      </c>
      <c r="D136" s="790" t="s">
        <v>97</v>
      </c>
      <c r="E136" s="1133"/>
      <c r="F136" s="1228">
        <f t="shared" si="3"/>
        <v>0</v>
      </c>
      <c r="G136" s="393"/>
      <c r="H136" s="414"/>
      <c r="I136" s="414"/>
      <c r="J136" s="414"/>
      <c r="K136" s="414"/>
      <c r="L136" s="414"/>
      <c r="M136" s="415"/>
      <c r="N136" s="414"/>
      <c r="O136" s="415"/>
      <c r="P136" s="414"/>
      <c r="Q136" s="414"/>
      <c r="R136" s="414"/>
    </row>
    <row r="137" spans="1:18" s="154" customFormat="1">
      <c r="A137" s="783">
        <v>1.7</v>
      </c>
      <c r="B137" s="788" t="s">
        <v>239</v>
      </c>
      <c r="C137" s="789">
        <v>1</v>
      </c>
      <c r="D137" s="790" t="s">
        <v>97</v>
      </c>
      <c r="E137" s="1133"/>
      <c r="F137" s="1228">
        <f t="shared" si="3"/>
        <v>0</v>
      </c>
      <c r="G137" s="393"/>
      <c r="H137" s="414"/>
      <c r="I137" s="414"/>
      <c r="J137" s="414"/>
      <c r="K137" s="414"/>
      <c r="L137" s="414"/>
      <c r="M137" s="415"/>
      <c r="N137" s="414"/>
      <c r="O137" s="415"/>
      <c r="P137" s="414"/>
      <c r="Q137" s="414"/>
      <c r="R137" s="414"/>
    </row>
    <row r="138" spans="1:18" s="154" customFormat="1">
      <c r="A138" s="783">
        <v>1.8</v>
      </c>
      <c r="B138" s="788" t="s">
        <v>240</v>
      </c>
      <c r="C138" s="789">
        <v>2</v>
      </c>
      <c r="D138" s="790" t="s">
        <v>97</v>
      </c>
      <c r="E138" s="1133"/>
      <c r="F138" s="1228">
        <f t="shared" si="3"/>
        <v>0</v>
      </c>
      <c r="G138" s="393"/>
      <c r="H138" s="414"/>
      <c r="I138" s="414"/>
      <c r="J138" s="414"/>
      <c r="K138" s="414"/>
      <c r="L138" s="414"/>
      <c r="M138" s="415"/>
      <c r="N138" s="414"/>
      <c r="O138" s="415"/>
      <c r="P138" s="414"/>
      <c r="Q138" s="414"/>
      <c r="R138" s="414"/>
    </row>
    <row r="139" spans="1:18" s="154" customFormat="1">
      <c r="A139" s="787">
        <v>1.9</v>
      </c>
      <c r="B139" s="784" t="s">
        <v>241</v>
      </c>
      <c r="C139" s="791">
        <v>15</v>
      </c>
      <c r="D139" s="790" t="s">
        <v>97</v>
      </c>
      <c r="E139" s="1133"/>
      <c r="F139" s="1228">
        <f t="shared" si="3"/>
        <v>0</v>
      </c>
      <c r="G139" s="393"/>
      <c r="H139" s="414"/>
      <c r="I139" s="414"/>
      <c r="J139" s="414"/>
      <c r="K139" s="414"/>
      <c r="L139" s="414"/>
      <c r="M139" s="415"/>
      <c r="N139" s="414"/>
      <c r="O139" s="415"/>
      <c r="P139" s="414"/>
      <c r="Q139" s="414"/>
      <c r="R139" s="414"/>
    </row>
    <row r="140" spans="1:18" s="154" customFormat="1">
      <c r="A140" s="792">
        <v>1.1000000000000001</v>
      </c>
      <c r="B140" s="663" t="s">
        <v>242</v>
      </c>
      <c r="C140" s="793">
        <v>19</v>
      </c>
      <c r="D140" s="794" t="s">
        <v>97</v>
      </c>
      <c r="E140" s="1134"/>
      <c r="F140" s="1228">
        <f t="shared" si="3"/>
        <v>0</v>
      </c>
      <c r="G140" s="393"/>
      <c r="H140" s="414"/>
      <c r="I140" s="414"/>
      <c r="J140" s="414"/>
      <c r="K140" s="414"/>
      <c r="L140" s="414"/>
      <c r="M140" s="415"/>
      <c r="N140" s="414"/>
      <c r="O140" s="415"/>
      <c r="P140" s="414"/>
      <c r="Q140" s="414"/>
      <c r="R140" s="414"/>
    </row>
    <row r="141" spans="1:18" s="154" customFormat="1">
      <c r="A141" s="792">
        <v>1.1100000000000001</v>
      </c>
      <c r="B141" s="663" t="s">
        <v>243</v>
      </c>
      <c r="C141" s="793">
        <v>1</v>
      </c>
      <c r="D141" s="790" t="s">
        <v>97</v>
      </c>
      <c r="E141" s="1133"/>
      <c r="F141" s="1228">
        <f t="shared" si="3"/>
        <v>0</v>
      </c>
      <c r="G141" s="393"/>
      <c r="H141" s="414"/>
      <c r="I141" s="414"/>
      <c r="J141" s="414"/>
      <c r="K141" s="414"/>
      <c r="L141" s="414"/>
      <c r="M141" s="415"/>
      <c r="N141" s="414"/>
      <c r="O141" s="415"/>
      <c r="P141" s="414"/>
      <c r="Q141" s="414"/>
      <c r="R141" s="414"/>
    </row>
    <row r="142" spans="1:18" s="154" customFormat="1">
      <c r="A142" s="792">
        <v>1.1200000000000001</v>
      </c>
      <c r="B142" s="663" t="s">
        <v>244</v>
      </c>
      <c r="C142" s="793">
        <v>1</v>
      </c>
      <c r="D142" s="794" t="s">
        <v>97</v>
      </c>
      <c r="E142" s="1134"/>
      <c r="F142" s="1228">
        <f t="shared" si="3"/>
        <v>0</v>
      </c>
      <c r="G142" s="393"/>
      <c r="H142" s="414"/>
      <c r="I142" s="414"/>
      <c r="J142" s="414"/>
      <c r="K142" s="414"/>
      <c r="L142" s="414"/>
      <c r="M142" s="415"/>
      <c r="N142" s="414"/>
      <c r="O142" s="415"/>
      <c r="P142" s="414"/>
      <c r="Q142" s="414"/>
      <c r="R142" s="414"/>
    </row>
    <row r="143" spans="1:18" s="154" customFormat="1">
      <c r="A143" s="792">
        <v>1.1299999999999999</v>
      </c>
      <c r="B143" s="795" t="s">
        <v>231</v>
      </c>
      <c r="C143" s="201">
        <v>19</v>
      </c>
      <c r="D143" s="796" t="s">
        <v>97</v>
      </c>
      <c r="E143" s="202"/>
      <c r="F143" s="1228">
        <f t="shared" si="3"/>
        <v>0</v>
      </c>
      <c r="G143" s="393"/>
      <c r="H143" s="414"/>
      <c r="I143" s="414"/>
      <c r="J143" s="414"/>
      <c r="K143" s="414"/>
      <c r="L143" s="414"/>
      <c r="M143" s="415"/>
      <c r="N143" s="414"/>
      <c r="O143" s="415"/>
      <c r="P143" s="414"/>
      <c r="Q143" s="414"/>
      <c r="R143" s="414"/>
    </row>
    <row r="144" spans="1:18" s="154" customFormat="1">
      <c r="A144" s="792">
        <v>1.1399999999999999</v>
      </c>
      <c r="B144" s="797" t="s">
        <v>230</v>
      </c>
      <c r="C144" s="798">
        <v>19</v>
      </c>
      <c r="D144" s="799" t="s">
        <v>97</v>
      </c>
      <c r="E144" s="202"/>
      <c r="F144" s="1228">
        <f t="shared" si="3"/>
        <v>0</v>
      </c>
      <c r="G144" s="393"/>
      <c r="H144" s="414"/>
      <c r="I144" s="414"/>
      <c r="J144" s="414"/>
      <c r="K144" s="414"/>
      <c r="L144" s="414"/>
      <c r="M144" s="415"/>
      <c r="N144" s="414"/>
      <c r="O144" s="415"/>
      <c r="P144" s="414"/>
      <c r="Q144" s="414"/>
      <c r="R144" s="414"/>
    </row>
    <row r="145" spans="1:18" s="154" customFormat="1">
      <c r="A145" s="792">
        <v>1.1499999999999999</v>
      </c>
      <c r="B145" s="663" t="s">
        <v>245</v>
      </c>
      <c r="C145" s="800">
        <v>15</v>
      </c>
      <c r="D145" s="801" t="s">
        <v>97</v>
      </c>
      <c r="E145" s="1135"/>
      <c r="F145" s="1228">
        <f t="shared" si="3"/>
        <v>0</v>
      </c>
      <c r="G145" s="393"/>
      <c r="H145" s="414"/>
      <c r="I145" s="414"/>
      <c r="J145" s="414"/>
      <c r="K145" s="414"/>
      <c r="L145" s="414"/>
      <c r="M145" s="415"/>
      <c r="N145" s="414"/>
      <c r="O145" s="415"/>
      <c r="P145" s="414"/>
      <c r="Q145" s="414"/>
      <c r="R145" s="414"/>
    </row>
    <row r="146" spans="1:18" s="154" customFormat="1">
      <c r="A146" s="792">
        <v>1.1599999999999999</v>
      </c>
      <c r="B146" s="802" t="s">
        <v>419</v>
      </c>
      <c r="C146" s="686">
        <v>1</v>
      </c>
      <c r="D146" s="801" t="s">
        <v>97</v>
      </c>
      <c r="E146" s="1107"/>
      <c r="F146" s="1228">
        <f t="shared" si="3"/>
        <v>0</v>
      </c>
      <c r="G146" s="393"/>
      <c r="H146" s="414"/>
      <c r="I146" s="414"/>
      <c r="J146" s="414"/>
      <c r="K146" s="414"/>
      <c r="L146" s="414"/>
      <c r="M146" s="415"/>
      <c r="N146" s="414"/>
      <c r="O146" s="415"/>
      <c r="P146" s="414"/>
      <c r="Q146" s="414"/>
      <c r="R146" s="414"/>
    </row>
    <row r="147" spans="1:18" s="206" customFormat="1">
      <c r="A147" s="803"/>
      <c r="B147" s="804" t="s">
        <v>165</v>
      </c>
      <c r="C147" s="716"/>
      <c r="D147" s="805"/>
      <c r="E147" s="1136"/>
      <c r="F147" s="1113">
        <f>SUM(F129:F146)</f>
        <v>0</v>
      </c>
      <c r="G147" s="393"/>
      <c r="H147" s="426"/>
      <c r="I147" s="426"/>
      <c r="J147" s="426"/>
      <c r="K147" s="426"/>
      <c r="L147" s="426"/>
      <c r="M147" s="427"/>
      <c r="N147" s="426"/>
      <c r="O147" s="427"/>
      <c r="P147" s="426"/>
      <c r="Q147" s="426"/>
      <c r="R147" s="426"/>
    </row>
    <row r="148" spans="1:18" s="154" customFormat="1" ht="5.25" customHeight="1">
      <c r="A148" s="806"/>
      <c r="B148" s="807"/>
      <c r="C148" s="808"/>
      <c r="D148" s="809"/>
      <c r="E148" s="1137"/>
      <c r="F148" s="1228">
        <f t="shared" si="3"/>
        <v>0</v>
      </c>
      <c r="G148" s="393"/>
      <c r="H148" s="414"/>
      <c r="I148" s="414"/>
      <c r="J148" s="414"/>
      <c r="K148" s="414"/>
      <c r="L148" s="414"/>
      <c r="M148" s="415"/>
      <c r="N148" s="414"/>
      <c r="O148" s="415"/>
      <c r="P148" s="414"/>
      <c r="Q148" s="414"/>
      <c r="R148" s="414"/>
    </row>
    <row r="149" spans="1:18" s="154" customFormat="1">
      <c r="A149" s="810" t="s">
        <v>168</v>
      </c>
      <c r="B149" s="811" t="s">
        <v>246</v>
      </c>
      <c r="C149" s="686"/>
      <c r="D149" s="782"/>
      <c r="E149" s="1107"/>
      <c r="F149" s="1228"/>
      <c r="G149" s="393"/>
      <c r="H149" s="414"/>
      <c r="I149" s="414"/>
      <c r="J149" s="414"/>
      <c r="K149" s="414"/>
      <c r="L149" s="414"/>
      <c r="M149" s="415"/>
      <c r="N149" s="414"/>
      <c r="O149" s="415"/>
      <c r="P149" s="414"/>
      <c r="Q149" s="414"/>
      <c r="R149" s="414"/>
    </row>
    <row r="150" spans="1:18" s="154" customFormat="1" ht="52.8">
      <c r="A150" s="812" t="s">
        <v>297</v>
      </c>
      <c r="B150" s="802" t="s">
        <v>247</v>
      </c>
      <c r="C150" s="813">
        <v>4</v>
      </c>
      <c r="D150" s="782" t="s">
        <v>10</v>
      </c>
      <c r="E150" s="1107"/>
      <c r="F150" s="1228">
        <f t="shared" si="3"/>
        <v>0</v>
      </c>
      <c r="G150" s="393"/>
      <c r="H150" s="414"/>
      <c r="I150" s="414"/>
      <c r="J150" s="414"/>
      <c r="K150" s="414"/>
      <c r="L150" s="414"/>
      <c r="M150" s="415"/>
      <c r="N150" s="414"/>
      <c r="O150" s="415"/>
      <c r="P150" s="414"/>
      <c r="Q150" s="414"/>
      <c r="R150" s="414"/>
    </row>
    <row r="151" spans="1:18" s="154" customFormat="1" ht="52.8">
      <c r="A151" s="812" t="s">
        <v>298</v>
      </c>
      <c r="B151" s="802" t="s">
        <v>248</v>
      </c>
      <c r="C151" s="813">
        <v>3</v>
      </c>
      <c r="D151" s="782" t="s">
        <v>10</v>
      </c>
      <c r="E151" s="1107"/>
      <c r="F151" s="1228">
        <f t="shared" si="3"/>
        <v>0</v>
      </c>
      <c r="G151" s="393"/>
      <c r="H151" s="414"/>
      <c r="I151" s="414"/>
      <c r="J151" s="414"/>
      <c r="K151" s="414"/>
      <c r="L151" s="414"/>
      <c r="M151" s="415"/>
      <c r="N151" s="414"/>
      <c r="O151" s="415"/>
      <c r="P151" s="414"/>
      <c r="Q151" s="414"/>
      <c r="R151" s="414"/>
    </row>
    <row r="152" spans="1:18" s="154" customFormat="1" ht="66">
      <c r="A152" s="812" t="s">
        <v>299</v>
      </c>
      <c r="B152" s="802" t="s">
        <v>249</v>
      </c>
      <c r="C152" s="813">
        <v>18</v>
      </c>
      <c r="D152" s="782" t="s">
        <v>10</v>
      </c>
      <c r="E152" s="1107"/>
      <c r="F152" s="1228">
        <f t="shared" si="3"/>
        <v>0</v>
      </c>
      <c r="G152" s="393"/>
      <c r="H152" s="414"/>
      <c r="I152" s="414"/>
      <c r="J152" s="414"/>
      <c r="K152" s="414"/>
      <c r="L152" s="414"/>
      <c r="M152" s="415"/>
      <c r="N152" s="414"/>
      <c r="O152" s="415"/>
      <c r="P152" s="414"/>
      <c r="Q152" s="414"/>
      <c r="R152" s="414"/>
    </row>
    <row r="153" spans="1:18" s="154" customFormat="1" ht="52.8">
      <c r="A153" s="812" t="s">
        <v>300</v>
      </c>
      <c r="B153" s="802" t="s">
        <v>250</v>
      </c>
      <c r="C153" s="813">
        <v>15</v>
      </c>
      <c r="D153" s="782" t="s">
        <v>10</v>
      </c>
      <c r="E153" s="1107"/>
      <c r="F153" s="1228">
        <f t="shared" si="3"/>
        <v>0</v>
      </c>
      <c r="G153" s="393"/>
      <c r="H153" s="414"/>
      <c r="I153" s="414"/>
      <c r="J153" s="414"/>
      <c r="K153" s="414"/>
      <c r="L153" s="414"/>
      <c r="M153" s="415"/>
      <c r="N153" s="414"/>
      <c r="O153" s="415"/>
      <c r="P153" s="414"/>
      <c r="Q153" s="414"/>
      <c r="R153" s="414"/>
    </row>
    <row r="154" spans="1:18" s="154" customFormat="1" ht="39.6">
      <c r="A154" s="812" t="s">
        <v>301</v>
      </c>
      <c r="B154" s="802" t="s">
        <v>251</v>
      </c>
      <c r="C154" s="813">
        <v>4</v>
      </c>
      <c r="D154" s="782" t="s">
        <v>10</v>
      </c>
      <c r="E154" s="1107"/>
      <c r="F154" s="1228">
        <f t="shared" si="3"/>
        <v>0</v>
      </c>
      <c r="G154" s="393"/>
      <c r="H154" s="414"/>
      <c r="I154" s="414"/>
      <c r="J154" s="414"/>
      <c r="K154" s="414"/>
      <c r="L154" s="414"/>
      <c r="M154" s="415"/>
      <c r="N154" s="414"/>
      <c r="O154" s="415"/>
      <c r="P154" s="414"/>
      <c r="Q154" s="414"/>
      <c r="R154" s="414"/>
    </row>
    <row r="155" spans="1:18" s="154" customFormat="1" ht="52.8">
      <c r="A155" s="812" t="s">
        <v>302</v>
      </c>
      <c r="B155" s="802" t="s">
        <v>252</v>
      </c>
      <c r="C155" s="813">
        <v>4</v>
      </c>
      <c r="D155" s="782" t="s">
        <v>10</v>
      </c>
      <c r="E155" s="1107"/>
      <c r="F155" s="1228">
        <f t="shared" si="3"/>
        <v>0</v>
      </c>
      <c r="G155" s="393"/>
      <c r="H155" s="414"/>
      <c r="I155" s="414"/>
      <c r="J155" s="414"/>
      <c r="K155" s="414"/>
      <c r="L155" s="414"/>
      <c r="M155" s="415"/>
      <c r="N155" s="414"/>
      <c r="O155" s="415"/>
      <c r="P155" s="414"/>
      <c r="Q155" s="414"/>
      <c r="R155" s="414"/>
    </row>
    <row r="156" spans="1:18" s="154" customFormat="1" ht="66">
      <c r="A156" s="814" t="s">
        <v>303</v>
      </c>
      <c r="B156" s="815" t="s">
        <v>253</v>
      </c>
      <c r="C156" s="816">
        <v>12</v>
      </c>
      <c r="D156" s="817" t="s">
        <v>10</v>
      </c>
      <c r="E156" s="1138"/>
      <c r="F156" s="1247">
        <f t="shared" si="3"/>
        <v>0</v>
      </c>
      <c r="G156" s="393"/>
      <c r="H156" s="414"/>
      <c r="I156" s="414"/>
      <c r="J156" s="414"/>
      <c r="K156" s="414"/>
      <c r="L156" s="414"/>
      <c r="M156" s="415"/>
      <c r="N156" s="414"/>
      <c r="O156" s="415"/>
      <c r="P156" s="414"/>
      <c r="Q156" s="414"/>
      <c r="R156" s="414"/>
    </row>
    <row r="157" spans="1:18" s="154" customFormat="1" ht="26.4">
      <c r="A157" s="812" t="s">
        <v>304</v>
      </c>
      <c r="B157" s="663" t="s">
        <v>254</v>
      </c>
      <c r="C157" s="818">
        <v>1</v>
      </c>
      <c r="D157" s="355" t="s">
        <v>97</v>
      </c>
      <c r="E157" s="1139"/>
      <c r="F157" s="1228">
        <f t="shared" si="3"/>
        <v>0</v>
      </c>
      <c r="G157" s="393"/>
      <c r="H157" s="414"/>
      <c r="I157" s="414"/>
      <c r="J157" s="414"/>
      <c r="K157" s="414"/>
      <c r="L157" s="414"/>
      <c r="M157" s="415"/>
      <c r="N157" s="414"/>
      <c r="O157" s="415"/>
      <c r="P157" s="414"/>
      <c r="Q157" s="414"/>
      <c r="R157" s="414"/>
    </row>
    <row r="158" spans="1:18" s="154" customFormat="1" ht="52.8">
      <c r="A158" s="812" t="s">
        <v>305</v>
      </c>
      <c r="B158" s="663" t="s">
        <v>255</v>
      </c>
      <c r="C158" s="819">
        <v>1</v>
      </c>
      <c r="D158" s="820" t="s">
        <v>97</v>
      </c>
      <c r="E158" s="1140"/>
      <c r="F158" s="1228">
        <f t="shared" si="3"/>
        <v>0</v>
      </c>
      <c r="G158" s="393"/>
      <c r="H158" s="414"/>
      <c r="I158" s="414"/>
      <c r="J158" s="414"/>
      <c r="K158" s="414"/>
      <c r="L158" s="414"/>
      <c r="M158" s="415"/>
      <c r="N158" s="414"/>
      <c r="O158" s="415"/>
      <c r="P158" s="414"/>
      <c r="Q158" s="414"/>
      <c r="R158" s="414"/>
    </row>
    <row r="159" spans="1:18" s="13" customFormat="1">
      <c r="A159" s="812" t="s">
        <v>306</v>
      </c>
      <c r="B159" s="663" t="s">
        <v>256</v>
      </c>
      <c r="C159" s="818">
        <v>1</v>
      </c>
      <c r="D159" s="355" t="s">
        <v>97</v>
      </c>
      <c r="E159" s="1103"/>
      <c r="F159" s="1228">
        <f t="shared" si="3"/>
        <v>0</v>
      </c>
      <c r="G159" s="393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</row>
    <row r="160" spans="1:18" s="13" customFormat="1" ht="16.5" customHeight="1">
      <c r="A160" s="812" t="s">
        <v>307</v>
      </c>
      <c r="B160" s="663" t="s">
        <v>257</v>
      </c>
      <c r="C160" s="818">
        <v>1</v>
      </c>
      <c r="D160" s="355" t="s">
        <v>97</v>
      </c>
      <c r="E160" s="1103"/>
      <c r="F160" s="1228">
        <f t="shared" si="3"/>
        <v>0</v>
      </c>
      <c r="G160" s="393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</row>
    <row r="161" spans="1:18" s="13" customFormat="1">
      <c r="A161" s="812" t="s">
        <v>308</v>
      </c>
      <c r="B161" s="663" t="s">
        <v>507</v>
      </c>
      <c r="C161" s="818">
        <v>1</v>
      </c>
      <c r="D161" s="355" t="s">
        <v>97</v>
      </c>
      <c r="E161" s="1103"/>
      <c r="F161" s="1228">
        <f t="shared" si="3"/>
        <v>0</v>
      </c>
      <c r="G161" s="393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</row>
    <row r="162" spans="1:18" s="154" customFormat="1">
      <c r="A162" s="812" t="s">
        <v>309</v>
      </c>
      <c r="B162" s="663" t="s">
        <v>508</v>
      </c>
      <c r="C162" s="818">
        <v>1</v>
      </c>
      <c r="D162" s="355" t="s">
        <v>97</v>
      </c>
      <c r="E162" s="1103"/>
      <c r="F162" s="1228">
        <f t="shared" si="3"/>
        <v>0</v>
      </c>
      <c r="G162" s="393"/>
      <c r="H162" s="414"/>
      <c r="I162" s="414"/>
      <c r="J162" s="414"/>
      <c r="K162" s="414"/>
      <c r="L162" s="414"/>
      <c r="M162" s="415"/>
      <c r="N162" s="414"/>
      <c r="O162" s="415"/>
      <c r="P162" s="414"/>
      <c r="Q162" s="414"/>
      <c r="R162" s="414"/>
    </row>
    <row r="163" spans="1:18" s="154" customFormat="1">
      <c r="A163" s="821">
        <v>14</v>
      </c>
      <c r="B163" s="663" t="s">
        <v>421</v>
      </c>
      <c r="C163" s="818">
        <v>1</v>
      </c>
      <c r="D163" s="355" t="s">
        <v>97</v>
      </c>
      <c r="E163" s="1103"/>
      <c r="F163" s="1228">
        <f t="shared" si="3"/>
        <v>0</v>
      </c>
      <c r="G163" s="393"/>
      <c r="H163" s="414"/>
      <c r="I163" s="414"/>
      <c r="J163" s="414"/>
      <c r="K163" s="414"/>
      <c r="L163" s="414"/>
      <c r="M163" s="415"/>
      <c r="N163" s="414"/>
      <c r="O163" s="415"/>
      <c r="P163" s="414"/>
      <c r="Q163" s="414"/>
      <c r="R163" s="414"/>
    </row>
    <row r="164" spans="1:18" s="205" customFormat="1">
      <c r="A164" s="822"/>
      <c r="B164" s="823" t="s">
        <v>169</v>
      </c>
      <c r="C164" s="824"/>
      <c r="D164" s="825"/>
      <c r="E164" s="1141"/>
      <c r="F164" s="1113">
        <f>SUM(F150:F163)</f>
        <v>0</v>
      </c>
      <c r="G164" s="393"/>
      <c r="H164" s="215"/>
      <c r="I164" s="215"/>
      <c r="J164" s="215"/>
      <c r="K164" s="215"/>
      <c r="L164" s="215"/>
      <c r="M164" s="215"/>
      <c r="N164" s="215"/>
      <c r="O164" s="215"/>
      <c r="P164" s="215"/>
      <c r="Q164" s="215"/>
      <c r="R164" s="215"/>
    </row>
    <row r="165" spans="1:18" s="13" customFormat="1">
      <c r="A165" s="775"/>
      <c r="B165" s="826"/>
      <c r="C165" s="827"/>
      <c r="D165" s="778"/>
      <c r="E165" s="1125"/>
      <c r="F165" s="1125"/>
      <c r="G165" s="393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</row>
    <row r="166" spans="1:18" s="13" customFormat="1" ht="26.4">
      <c r="A166" s="828" t="s">
        <v>282</v>
      </c>
      <c r="B166" s="720" t="s">
        <v>258</v>
      </c>
      <c r="C166" s="829"/>
      <c r="D166" s="830"/>
      <c r="E166" s="1142"/>
      <c r="F166" s="1143"/>
      <c r="G166" s="393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</row>
    <row r="167" spans="1:18" s="13" customFormat="1" ht="52.8">
      <c r="A167" s="1275">
        <v>1</v>
      </c>
      <c r="B167" s="1276" t="s">
        <v>532</v>
      </c>
      <c r="C167" s="1277">
        <v>2</v>
      </c>
      <c r="D167" s="1278" t="s">
        <v>4</v>
      </c>
      <c r="E167" s="1279"/>
      <c r="F167" s="1280">
        <f t="shared" ref="F167:F201" si="4">ROUND(C167*E167,2)</f>
        <v>0</v>
      </c>
      <c r="G167" s="393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</row>
    <row r="168" spans="1:18" s="13" customFormat="1" ht="12.75" customHeight="1">
      <c r="A168" s="831">
        <v>2</v>
      </c>
      <c r="B168" s="835" t="s">
        <v>259</v>
      </c>
      <c r="C168" s="829">
        <v>2</v>
      </c>
      <c r="D168" s="836" t="s">
        <v>4</v>
      </c>
      <c r="E168" s="1142"/>
      <c r="F168" s="1228">
        <f t="shared" si="4"/>
        <v>0</v>
      </c>
      <c r="G168" s="393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</row>
    <row r="169" spans="1:18" s="13" customFormat="1" ht="12.75" customHeight="1">
      <c r="A169" s="831">
        <v>3</v>
      </c>
      <c r="B169" s="832" t="s">
        <v>260</v>
      </c>
      <c r="C169" s="829">
        <v>6</v>
      </c>
      <c r="D169" s="836" t="s">
        <v>4</v>
      </c>
      <c r="E169" s="1103"/>
      <c r="F169" s="1228">
        <f t="shared" si="4"/>
        <v>0</v>
      </c>
      <c r="G169" s="393"/>
      <c r="H169" s="14"/>
      <c r="I169" s="414"/>
      <c r="J169" s="414"/>
      <c r="K169" s="14"/>
      <c r="L169" s="14"/>
      <c r="M169" s="14"/>
      <c r="N169" s="14"/>
      <c r="O169" s="14"/>
      <c r="P169" s="14"/>
      <c r="Q169" s="14"/>
      <c r="R169" s="14"/>
    </row>
    <row r="170" spans="1:18" s="13" customFormat="1" ht="12.75" customHeight="1">
      <c r="A170" s="831">
        <v>4</v>
      </c>
      <c r="B170" s="832" t="s">
        <v>261</v>
      </c>
      <c r="C170" s="829">
        <v>2</v>
      </c>
      <c r="D170" s="836" t="s">
        <v>4</v>
      </c>
      <c r="E170" s="1103"/>
      <c r="F170" s="1228">
        <f t="shared" si="4"/>
        <v>0</v>
      </c>
      <c r="G170" s="393"/>
      <c r="H170" s="14"/>
      <c r="I170" s="63"/>
      <c r="J170" s="63"/>
      <c r="K170" s="14"/>
      <c r="L170" s="14"/>
      <c r="M170" s="14"/>
      <c r="N170" s="14"/>
      <c r="O170" s="14"/>
      <c r="P170" s="14"/>
      <c r="Q170" s="14"/>
      <c r="R170" s="14"/>
    </row>
    <row r="171" spans="1:18" s="13" customFormat="1" ht="12.75" customHeight="1">
      <c r="A171" s="831">
        <v>5</v>
      </c>
      <c r="B171" s="832" t="s">
        <v>262</v>
      </c>
      <c r="C171" s="829">
        <v>1</v>
      </c>
      <c r="D171" s="836" t="s">
        <v>4</v>
      </c>
      <c r="E171" s="1103"/>
      <c r="F171" s="1228">
        <f t="shared" si="4"/>
        <v>0</v>
      </c>
      <c r="G171" s="393"/>
      <c r="H171" s="14"/>
      <c r="I171" s="63"/>
      <c r="J171" s="63"/>
      <c r="K171" s="14"/>
      <c r="L171" s="14"/>
      <c r="M171" s="14"/>
      <c r="N171" s="14"/>
      <c r="O171" s="14"/>
      <c r="P171" s="14"/>
      <c r="Q171" s="14"/>
      <c r="R171" s="14"/>
    </row>
    <row r="172" spans="1:18" s="13" customFormat="1" ht="12.75" customHeight="1">
      <c r="A172" s="831">
        <v>6</v>
      </c>
      <c r="B172" s="832" t="s">
        <v>263</v>
      </c>
      <c r="C172" s="829">
        <v>1</v>
      </c>
      <c r="D172" s="836" t="s">
        <v>4</v>
      </c>
      <c r="E172" s="1103"/>
      <c r="F172" s="1228">
        <f t="shared" si="4"/>
        <v>0</v>
      </c>
      <c r="G172" s="393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</row>
    <row r="173" spans="1:18" s="13" customFormat="1" ht="12.75" customHeight="1">
      <c r="A173" s="831">
        <v>7</v>
      </c>
      <c r="B173" s="832" t="s">
        <v>34</v>
      </c>
      <c r="C173" s="829">
        <v>2</v>
      </c>
      <c r="D173" s="836" t="s">
        <v>4</v>
      </c>
      <c r="E173" s="1103"/>
      <c r="F173" s="1228">
        <f t="shared" si="4"/>
        <v>0</v>
      </c>
      <c r="G173" s="393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</row>
    <row r="174" spans="1:18" s="13" customFormat="1" ht="26.4">
      <c r="A174" s="831">
        <v>8</v>
      </c>
      <c r="B174" s="832" t="s">
        <v>264</v>
      </c>
      <c r="C174" s="833">
        <v>4</v>
      </c>
      <c r="D174" s="834" t="s">
        <v>4</v>
      </c>
      <c r="E174" s="1144"/>
      <c r="F174" s="1228">
        <f t="shared" si="4"/>
        <v>0</v>
      </c>
      <c r="G174" s="393"/>
      <c r="H174" s="76"/>
      <c r="I174" s="63"/>
      <c r="J174" s="14"/>
      <c r="K174" s="14"/>
      <c r="L174" s="14"/>
      <c r="M174" s="14"/>
      <c r="N174" s="14"/>
      <c r="O174" s="14"/>
      <c r="P174" s="14"/>
      <c r="Q174" s="14"/>
      <c r="R174" s="14"/>
    </row>
    <row r="175" spans="1:18" s="13" customFormat="1" ht="26.4">
      <c r="A175" s="831">
        <v>9</v>
      </c>
      <c r="B175" s="832" t="s">
        <v>265</v>
      </c>
      <c r="C175" s="833">
        <v>1</v>
      </c>
      <c r="D175" s="834" t="s">
        <v>4</v>
      </c>
      <c r="E175" s="1144"/>
      <c r="F175" s="1228">
        <f t="shared" si="4"/>
        <v>0</v>
      </c>
      <c r="G175" s="393"/>
      <c r="H175" s="76"/>
      <c r="I175" s="63"/>
      <c r="J175" s="14"/>
      <c r="K175" s="14"/>
      <c r="L175" s="14"/>
      <c r="M175" s="14"/>
      <c r="N175" s="14"/>
      <c r="O175" s="14"/>
      <c r="P175" s="14"/>
      <c r="Q175" s="14"/>
      <c r="R175" s="14"/>
    </row>
    <row r="176" spans="1:18" s="13" customFormat="1" ht="26.4">
      <c r="A176" s="831">
        <v>10</v>
      </c>
      <c r="B176" s="832" t="s">
        <v>266</v>
      </c>
      <c r="C176" s="833">
        <v>2</v>
      </c>
      <c r="D176" s="834" t="s">
        <v>4</v>
      </c>
      <c r="E176" s="1144"/>
      <c r="F176" s="1228">
        <f t="shared" si="4"/>
        <v>0</v>
      </c>
      <c r="G176" s="393"/>
      <c r="H176" s="76"/>
      <c r="I176" s="63"/>
      <c r="J176" s="14"/>
      <c r="K176" s="14"/>
      <c r="L176" s="14"/>
      <c r="M176" s="14"/>
      <c r="N176" s="14"/>
      <c r="O176" s="14"/>
      <c r="P176" s="14"/>
      <c r="Q176" s="14"/>
      <c r="R176" s="14"/>
    </row>
    <row r="177" spans="1:18" s="13" customFormat="1">
      <c r="A177" s="831">
        <v>11</v>
      </c>
      <c r="B177" s="832" t="s">
        <v>267</v>
      </c>
      <c r="C177" s="829">
        <v>1</v>
      </c>
      <c r="D177" s="836" t="s">
        <v>4</v>
      </c>
      <c r="E177" s="265"/>
      <c r="F177" s="1228">
        <f t="shared" si="4"/>
        <v>0</v>
      </c>
      <c r="G177" s="393"/>
      <c r="H177" s="76"/>
      <c r="I177" s="14"/>
      <c r="J177" s="14"/>
      <c r="K177" s="14"/>
      <c r="L177" s="14"/>
      <c r="M177" s="14"/>
      <c r="N177" s="14"/>
      <c r="O177" s="14"/>
      <c r="P177" s="14"/>
      <c r="Q177" s="14"/>
      <c r="R177" s="14"/>
    </row>
    <row r="178" spans="1:18" s="159" customFormat="1">
      <c r="A178" s="831">
        <v>12</v>
      </c>
      <c r="B178" s="832" t="s">
        <v>268</v>
      </c>
      <c r="C178" s="829">
        <v>1</v>
      </c>
      <c r="D178" s="836" t="s">
        <v>4</v>
      </c>
      <c r="E178" s="265"/>
      <c r="F178" s="1228">
        <f t="shared" si="4"/>
        <v>0</v>
      </c>
      <c r="G178" s="393"/>
      <c r="H178" s="418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</row>
    <row r="179" spans="1:18" s="159" customFormat="1" ht="12.75" customHeight="1">
      <c r="A179" s="831">
        <v>13</v>
      </c>
      <c r="B179" s="832" t="s">
        <v>316</v>
      </c>
      <c r="C179" s="829">
        <v>2</v>
      </c>
      <c r="D179" s="836" t="s">
        <v>4</v>
      </c>
      <c r="E179" s="265"/>
      <c r="F179" s="1228">
        <f t="shared" si="4"/>
        <v>0</v>
      </c>
      <c r="G179" s="393"/>
      <c r="H179" s="418"/>
      <c r="I179" s="144"/>
      <c r="J179" s="416"/>
      <c r="K179" s="416"/>
      <c r="L179" s="416"/>
      <c r="M179" s="416"/>
      <c r="N179" s="416"/>
      <c r="O179" s="416"/>
      <c r="P179" s="416"/>
      <c r="Q179" s="416"/>
      <c r="R179" s="416"/>
    </row>
    <row r="180" spans="1:18" s="159" customFormat="1" ht="12.75" customHeight="1">
      <c r="A180" s="831">
        <v>14</v>
      </c>
      <c r="B180" s="832" t="s">
        <v>315</v>
      </c>
      <c r="C180" s="829">
        <v>1</v>
      </c>
      <c r="D180" s="836" t="s">
        <v>4</v>
      </c>
      <c r="E180" s="265"/>
      <c r="F180" s="1228">
        <f t="shared" si="4"/>
        <v>0</v>
      </c>
      <c r="G180" s="393"/>
      <c r="H180" s="418"/>
      <c r="I180" s="144"/>
      <c r="J180" s="416"/>
      <c r="K180" s="416"/>
      <c r="L180" s="416"/>
      <c r="M180" s="416"/>
      <c r="N180" s="416"/>
      <c r="O180" s="416"/>
      <c r="P180" s="416"/>
      <c r="Q180" s="416"/>
      <c r="R180" s="416"/>
    </row>
    <row r="181" spans="1:18" s="159" customFormat="1">
      <c r="A181" s="831">
        <v>15</v>
      </c>
      <c r="B181" s="832" t="s">
        <v>269</v>
      </c>
      <c r="C181" s="829">
        <v>2</v>
      </c>
      <c r="D181" s="836" t="s">
        <v>4</v>
      </c>
      <c r="E181" s="265"/>
      <c r="F181" s="1228">
        <f t="shared" si="4"/>
        <v>0</v>
      </c>
      <c r="G181" s="393"/>
      <c r="H181" s="418"/>
      <c r="I181" s="144"/>
      <c r="J181" s="416"/>
      <c r="K181" s="416"/>
      <c r="L181" s="416"/>
      <c r="M181" s="416"/>
      <c r="N181" s="416"/>
      <c r="O181" s="416"/>
      <c r="P181" s="416"/>
      <c r="Q181" s="416"/>
      <c r="R181" s="416"/>
    </row>
    <row r="182" spans="1:18" s="159" customFormat="1" ht="26.4">
      <c r="A182" s="831">
        <v>16</v>
      </c>
      <c r="B182" s="832" t="s">
        <v>270</v>
      </c>
      <c r="C182" s="833">
        <v>4</v>
      </c>
      <c r="D182" s="834" t="s">
        <v>4</v>
      </c>
      <c r="E182" s="200"/>
      <c r="F182" s="1228">
        <f t="shared" si="4"/>
        <v>0</v>
      </c>
      <c r="G182" s="393"/>
      <c r="H182" s="418"/>
      <c r="I182" s="144"/>
      <c r="J182" s="416"/>
      <c r="K182" s="416"/>
      <c r="L182" s="416"/>
      <c r="M182" s="416"/>
      <c r="N182" s="416"/>
      <c r="O182" s="416"/>
      <c r="P182" s="416"/>
      <c r="Q182" s="416"/>
      <c r="R182" s="416"/>
    </row>
    <row r="183" spans="1:18" s="13" customFormat="1">
      <c r="A183" s="831">
        <v>17</v>
      </c>
      <c r="B183" s="832" t="s">
        <v>271</v>
      </c>
      <c r="C183" s="829">
        <v>2</v>
      </c>
      <c r="D183" s="836" t="s">
        <v>4</v>
      </c>
      <c r="E183" s="265"/>
      <c r="F183" s="1228">
        <f t="shared" si="4"/>
        <v>0</v>
      </c>
      <c r="G183" s="393"/>
      <c r="H183" s="76"/>
      <c r="I183" s="63"/>
      <c r="J183" s="14"/>
      <c r="K183" s="14"/>
      <c r="L183" s="14"/>
      <c r="M183" s="14"/>
      <c r="N183" s="14"/>
      <c r="O183" s="14"/>
      <c r="P183" s="14"/>
      <c r="Q183" s="14"/>
      <c r="R183" s="14"/>
    </row>
    <row r="184" spans="1:18" s="13" customFormat="1">
      <c r="A184" s="831">
        <v>18</v>
      </c>
      <c r="B184" s="832" t="s">
        <v>272</v>
      </c>
      <c r="C184" s="829">
        <v>1</v>
      </c>
      <c r="D184" s="836" t="s">
        <v>4</v>
      </c>
      <c r="E184" s="265"/>
      <c r="F184" s="1228">
        <f t="shared" si="4"/>
        <v>0</v>
      </c>
      <c r="G184" s="393"/>
      <c r="H184" s="76"/>
      <c r="I184" s="63"/>
      <c r="J184" s="14"/>
      <c r="K184" s="14"/>
      <c r="L184" s="14"/>
      <c r="M184" s="14"/>
      <c r="N184" s="14"/>
      <c r="O184" s="14"/>
      <c r="P184" s="14"/>
      <c r="Q184" s="14"/>
      <c r="R184" s="14"/>
    </row>
    <row r="185" spans="1:18" s="159" customFormat="1">
      <c r="A185" s="831">
        <v>19</v>
      </c>
      <c r="B185" s="832" t="s">
        <v>273</v>
      </c>
      <c r="C185" s="829">
        <v>2</v>
      </c>
      <c r="D185" s="836" t="s">
        <v>4</v>
      </c>
      <c r="E185" s="265"/>
      <c r="F185" s="1228">
        <f t="shared" si="4"/>
        <v>0</v>
      </c>
      <c r="G185" s="393"/>
      <c r="H185" s="418"/>
      <c r="I185" s="428"/>
      <c r="J185" s="416"/>
      <c r="K185" s="416"/>
      <c r="L185" s="416"/>
      <c r="M185" s="416"/>
      <c r="N185" s="416"/>
      <c r="O185" s="416"/>
      <c r="P185" s="416"/>
      <c r="Q185" s="416"/>
      <c r="R185" s="416"/>
    </row>
    <row r="186" spans="1:18" s="33" customFormat="1">
      <c r="A186" s="831">
        <v>20</v>
      </c>
      <c r="B186" s="832" t="s">
        <v>274</v>
      </c>
      <c r="C186" s="829">
        <v>1</v>
      </c>
      <c r="D186" s="836" t="s">
        <v>4</v>
      </c>
      <c r="E186" s="265"/>
      <c r="F186" s="1228">
        <f t="shared" si="4"/>
        <v>0</v>
      </c>
      <c r="G186" s="393"/>
      <c r="H186" s="160"/>
    </row>
    <row r="187" spans="1:18" s="159" customFormat="1">
      <c r="A187" s="831">
        <v>21</v>
      </c>
      <c r="B187" s="832" t="s">
        <v>275</v>
      </c>
      <c r="C187" s="829">
        <v>1</v>
      </c>
      <c r="D187" s="836" t="s">
        <v>4</v>
      </c>
      <c r="E187" s="265"/>
      <c r="F187" s="1228">
        <f t="shared" si="4"/>
        <v>0</v>
      </c>
      <c r="G187" s="393"/>
      <c r="H187" s="418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</row>
    <row r="188" spans="1:18" s="13" customFormat="1">
      <c r="A188" s="831">
        <v>22</v>
      </c>
      <c r="B188" s="832" t="s">
        <v>276</v>
      </c>
      <c r="C188" s="829">
        <v>4</v>
      </c>
      <c r="D188" s="836" t="s">
        <v>4</v>
      </c>
      <c r="E188" s="1142"/>
      <c r="F188" s="1228">
        <f t="shared" si="4"/>
        <v>0</v>
      </c>
      <c r="G188" s="393"/>
      <c r="H188" s="14"/>
      <c r="I188" s="63"/>
      <c r="J188" s="14"/>
      <c r="K188" s="14"/>
      <c r="L188" s="14"/>
      <c r="M188" s="14"/>
      <c r="N188" s="14"/>
      <c r="O188" s="14"/>
      <c r="P188" s="14"/>
      <c r="Q188" s="14"/>
      <c r="R188" s="14"/>
    </row>
    <row r="189" spans="1:18" s="13" customFormat="1">
      <c r="A189" s="831">
        <v>23</v>
      </c>
      <c r="B189" s="832" t="s">
        <v>277</v>
      </c>
      <c r="C189" s="829">
        <v>2</v>
      </c>
      <c r="D189" s="836" t="s">
        <v>4</v>
      </c>
      <c r="E189" s="1142"/>
      <c r="F189" s="1228">
        <f t="shared" si="4"/>
        <v>0</v>
      </c>
      <c r="G189" s="393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</row>
    <row r="190" spans="1:18" s="13" customFormat="1">
      <c r="A190" s="831">
        <v>24</v>
      </c>
      <c r="B190" s="832" t="s">
        <v>278</v>
      </c>
      <c r="C190" s="829">
        <v>20</v>
      </c>
      <c r="D190" s="836" t="s">
        <v>99</v>
      </c>
      <c r="E190" s="1142"/>
      <c r="F190" s="1228">
        <f t="shared" si="4"/>
        <v>0</v>
      </c>
      <c r="G190" s="393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</row>
    <row r="191" spans="1:18" s="13" customFormat="1">
      <c r="A191" s="831">
        <v>25</v>
      </c>
      <c r="B191" s="832" t="s">
        <v>279</v>
      </c>
      <c r="C191" s="829">
        <v>20</v>
      </c>
      <c r="D191" s="836" t="s">
        <v>99</v>
      </c>
      <c r="E191" s="1142"/>
      <c r="F191" s="1228">
        <f t="shared" si="4"/>
        <v>0</v>
      </c>
      <c r="G191" s="393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</row>
    <row r="192" spans="1:18" s="159" customFormat="1">
      <c r="A192" s="831">
        <v>26</v>
      </c>
      <c r="B192" s="832" t="s">
        <v>280</v>
      </c>
      <c r="C192" s="829">
        <v>1</v>
      </c>
      <c r="D192" s="836" t="s">
        <v>4</v>
      </c>
      <c r="E192" s="265"/>
      <c r="F192" s="1228">
        <f t="shared" si="4"/>
        <v>0</v>
      </c>
      <c r="G192" s="393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</row>
    <row r="193" spans="1:21" s="159" customFormat="1">
      <c r="A193" s="831">
        <v>27</v>
      </c>
      <c r="B193" s="832" t="s">
        <v>281</v>
      </c>
      <c r="C193" s="829">
        <v>1</v>
      </c>
      <c r="D193" s="836" t="s">
        <v>4</v>
      </c>
      <c r="E193" s="265"/>
      <c r="F193" s="1228">
        <f t="shared" si="4"/>
        <v>0</v>
      </c>
      <c r="G193" s="3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</row>
    <row r="194" spans="1:21" s="205" customFormat="1">
      <c r="A194" s="803"/>
      <c r="B194" s="804" t="s">
        <v>287</v>
      </c>
      <c r="C194" s="716"/>
      <c r="D194" s="805"/>
      <c r="E194" s="1136"/>
      <c r="F194" s="1113">
        <f>SUM(F166:F193)</f>
        <v>0</v>
      </c>
      <c r="G194" s="393"/>
      <c r="H194" s="215"/>
      <c r="I194" s="215"/>
      <c r="J194" s="215"/>
      <c r="K194" s="215"/>
      <c r="L194" s="215"/>
      <c r="M194" s="215"/>
      <c r="N194" s="215"/>
      <c r="O194" s="215"/>
      <c r="P194" s="215"/>
      <c r="Q194" s="215"/>
      <c r="R194" s="215"/>
    </row>
    <row r="195" spans="1:21" s="13" customFormat="1">
      <c r="A195" s="780"/>
      <c r="B195" s="837"/>
      <c r="C195" s="687"/>
      <c r="D195" s="782"/>
      <c r="E195" s="1107"/>
      <c r="F195" s="1228"/>
      <c r="G195" s="393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</row>
    <row r="196" spans="1:21" s="154" customFormat="1" ht="24.75" customHeight="1">
      <c r="A196" s="810" t="s">
        <v>286</v>
      </c>
      <c r="B196" s="781" t="s">
        <v>461</v>
      </c>
      <c r="C196" s="813"/>
      <c r="D196" s="782"/>
      <c r="E196" s="1107"/>
      <c r="F196" s="1228">
        <f t="shared" si="4"/>
        <v>0</v>
      </c>
      <c r="G196" s="393"/>
      <c r="H196" s="414"/>
      <c r="I196" s="414"/>
      <c r="J196" s="414"/>
      <c r="K196" s="414"/>
      <c r="L196" s="414"/>
      <c r="M196" s="415"/>
      <c r="N196" s="414"/>
      <c r="O196" s="415"/>
      <c r="P196" s="414"/>
      <c r="Q196" s="414"/>
      <c r="R196" s="414"/>
    </row>
    <row r="197" spans="1:21" s="154" customFormat="1" ht="26.4">
      <c r="A197" s="1249">
        <v>1</v>
      </c>
      <c r="B197" s="815" t="s">
        <v>227</v>
      </c>
      <c r="C197" s="816">
        <v>5</v>
      </c>
      <c r="D197" s="817" t="s">
        <v>4</v>
      </c>
      <c r="E197" s="1138"/>
      <c r="F197" s="1247">
        <f t="shared" si="4"/>
        <v>0</v>
      </c>
      <c r="G197" s="393"/>
      <c r="H197" s="414"/>
      <c r="I197" s="414"/>
      <c r="J197" s="414"/>
      <c r="K197" s="414"/>
      <c r="L197" s="414"/>
      <c r="M197" s="415"/>
      <c r="N197" s="414"/>
      <c r="O197" s="415"/>
      <c r="P197" s="414"/>
      <c r="Q197" s="414"/>
      <c r="R197" s="414"/>
    </row>
    <row r="198" spans="1:21" s="154" customFormat="1">
      <c r="A198" s="838">
        <v>2</v>
      </c>
      <c r="B198" s="839" t="s">
        <v>228</v>
      </c>
      <c r="C198" s="840">
        <v>3</v>
      </c>
      <c r="D198" s="841" t="s">
        <v>4</v>
      </c>
      <c r="E198" s="1145"/>
      <c r="F198" s="1228">
        <f t="shared" si="4"/>
        <v>0</v>
      </c>
      <c r="G198" s="393"/>
      <c r="H198" s="414"/>
      <c r="I198" s="414"/>
      <c r="J198" s="414"/>
      <c r="K198" s="414"/>
      <c r="L198" s="414"/>
      <c r="M198" s="415"/>
      <c r="N198" s="414"/>
      <c r="O198" s="415"/>
      <c r="P198" s="414"/>
      <c r="Q198" s="414"/>
      <c r="R198" s="414"/>
    </row>
    <row r="199" spans="1:21" s="193" customFormat="1" ht="24" customHeight="1">
      <c r="A199" s="838">
        <v>3</v>
      </c>
      <c r="B199" s="802" t="s">
        <v>229</v>
      </c>
      <c r="C199" s="813">
        <v>200</v>
      </c>
      <c r="D199" s="782" t="s">
        <v>10</v>
      </c>
      <c r="E199" s="1107"/>
      <c r="F199" s="1228">
        <f t="shared" si="4"/>
        <v>0</v>
      </c>
      <c r="G199" s="393"/>
      <c r="H199" s="207"/>
      <c r="I199" s="190"/>
      <c r="J199" s="191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</row>
    <row r="200" spans="1:21" s="154" customFormat="1">
      <c r="A200" s="838">
        <v>4</v>
      </c>
      <c r="B200" s="839" t="s">
        <v>230</v>
      </c>
      <c r="C200" s="840">
        <v>3</v>
      </c>
      <c r="D200" s="841" t="s">
        <v>4</v>
      </c>
      <c r="E200" s="1145"/>
      <c r="F200" s="1228">
        <f t="shared" si="4"/>
        <v>0</v>
      </c>
      <c r="G200" s="393"/>
      <c r="H200" s="414"/>
      <c r="I200" s="414"/>
      <c r="J200" s="414"/>
      <c r="K200" s="414"/>
      <c r="L200" s="414"/>
      <c r="M200" s="415"/>
      <c r="N200" s="414"/>
      <c r="O200" s="415"/>
      <c r="P200" s="414"/>
      <c r="Q200" s="414"/>
      <c r="R200" s="414"/>
    </row>
    <row r="201" spans="1:21" s="154" customFormat="1">
      <c r="A201" s="838">
        <v>5</v>
      </c>
      <c r="B201" s="839" t="s">
        <v>231</v>
      </c>
      <c r="C201" s="840">
        <v>3</v>
      </c>
      <c r="D201" s="841" t="s">
        <v>4</v>
      </c>
      <c r="E201" s="1145"/>
      <c r="F201" s="1228">
        <f t="shared" si="4"/>
        <v>0</v>
      </c>
      <c r="G201" s="393"/>
      <c r="H201" s="414"/>
      <c r="I201" s="414"/>
      <c r="J201" s="414"/>
      <c r="K201" s="414"/>
      <c r="L201" s="414"/>
      <c r="M201" s="415"/>
      <c r="N201" s="414"/>
      <c r="O201" s="415"/>
      <c r="P201" s="414"/>
      <c r="Q201" s="414"/>
      <c r="R201" s="414"/>
    </row>
    <row r="202" spans="1:21" s="206" customFormat="1">
      <c r="A202" s="803"/>
      <c r="B202" s="804" t="s">
        <v>288</v>
      </c>
      <c r="C202" s="716"/>
      <c r="D202" s="805"/>
      <c r="E202" s="1136"/>
      <c r="F202" s="1113">
        <f>SUM(F196:F201)</f>
        <v>0</v>
      </c>
      <c r="G202" s="393"/>
      <c r="H202" s="426"/>
      <c r="I202" s="426"/>
      <c r="J202" s="426"/>
      <c r="K202" s="426"/>
      <c r="L202" s="426"/>
      <c r="M202" s="427"/>
      <c r="N202" s="426"/>
      <c r="O202" s="427"/>
      <c r="P202" s="426"/>
      <c r="Q202" s="426"/>
      <c r="R202" s="426"/>
    </row>
    <row r="203" spans="1:21" s="44" customFormat="1">
      <c r="A203" s="351"/>
      <c r="B203" s="717"/>
      <c r="C203" s="718"/>
      <c r="D203" s="687"/>
      <c r="E203" s="1114"/>
      <c r="F203" s="1115"/>
      <c r="G203" s="393"/>
      <c r="H203" s="174"/>
      <c r="I203" s="429"/>
      <c r="J203" s="10"/>
      <c r="K203" s="75"/>
      <c r="L203" s="35"/>
      <c r="M203" s="123"/>
      <c r="N203" s="75"/>
      <c r="O203" s="75"/>
      <c r="P203" s="75"/>
      <c r="Q203" s="75"/>
      <c r="R203" s="75"/>
    </row>
    <row r="204" spans="1:21" s="87" customFormat="1" ht="12.75" customHeight="1">
      <c r="A204" s="842" t="s">
        <v>289</v>
      </c>
      <c r="B204" s="843" t="s">
        <v>155</v>
      </c>
      <c r="C204" s="724"/>
      <c r="D204" s="687"/>
      <c r="E204" s="1116"/>
      <c r="F204" s="1117"/>
      <c r="G204" s="393"/>
      <c r="H204" s="174"/>
      <c r="I204" s="123"/>
      <c r="J204" s="123"/>
      <c r="K204" s="123"/>
      <c r="L204" s="123"/>
      <c r="M204" s="123"/>
      <c r="N204" s="186"/>
      <c r="O204" s="186"/>
      <c r="P204" s="186"/>
      <c r="Q204" s="186"/>
      <c r="R204" s="186"/>
    </row>
    <row r="205" spans="1:21" s="40" customFormat="1">
      <c r="A205" s="722"/>
      <c r="B205" s="723"/>
      <c r="C205" s="724"/>
      <c r="D205" s="687"/>
      <c r="E205" s="1116"/>
      <c r="F205" s="1117"/>
      <c r="G205" s="393"/>
      <c r="H205" s="174"/>
      <c r="I205" s="123"/>
      <c r="J205" s="123"/>
      <c r="K205" s="123"/>
      <c r="L205" s="123"/>
      <c r="M205" s="123"/>
      <c r="N205" s="430"/>
      <c r="O205" s="430"/>
      <c r="P205" s="430"/>
      <c r="Q205" s="430"/>
      <c r="R205" s="430"/>
    </row>
    <row r="206" spans="1:21" s="9" customFormat="1">
      <c r="A206" s="844">
        <v>1</v>
      </c>
      <c r="B206" s="845" t="s">
        <v>8</v>
      </c>
      <c r="C206" s="846"/>
      <c r="D206" s="255"/>
      <c r="E206" s="1146"/>
      <c r="F206" s="1147"/>
      <c r="G206" s="393"/>
      <c r="H206" s="174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</row>
    <row r="207" spans="1:21" s="40" customFormat="1">
      <c r="A207" s="847">
        <v>1.1000000000000001</v>
      </c>
      <c r="B207" s="848" t="s">
        <v>9</v>
      </c>
      <c r="C207" s="724">
        <v>1</v>
      </c>
      <c r="D207" s="730" t="s">
        <v>4</v>
      </c>
      <c r="E207" s="1107"/>
      <c r="F207" s="1228">
        <f t="shared" ref="F207:F262" si="5">ROUND(C207*E207,2)</f>
        <v>0</v>
      </c>
      <c r="G207" s="393"/>
      <c r="H207" s="174"/>
      <c r="I207" s="123"/>
      <c r="J207" s="123"/>
      <c r="K207" s="123"/>
      <c r="L207" s="123"/>
      <c r="M207" s="123"/>
      <c r="N207" s="430"/>
      <c r="O207" s="430"/>
      <c r="P207" s="430"/>
      <c r="Q207" s="430"/>
      <c r="R207" s="430"/>
    </row>
    <row r="208" spans="1:21" s="9" customFormat="1">
      <c r="A208" s="847">
        <v>1.2</v>
      </c>
      <c r="B208" s="848" t="s">
        <v>129</v>
      </c>
      <c r="C208" s="724">
        <v>1</v>
      </c>
      <c r="D208" s="730" t="s">
        <v>4</v>
      </c>
      <c r="E208" s="1107"/>
      <c r="F208" s="1228">
        <f t="shared" si="5"/>
        <v>0</v>
      </c>
      <c r="G208" s="393"/>
      <c r="H208" s="174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</row>
    <row r="209" spans="1:27" s="9" customFormat="1">
      <c r="A209" s="849"/>
      <c r="B209" s="848"/>
      <c r="C209" s="846"/>
      <c r="D209" s="255"/>
      <c r="E209" s="1146"/>
      <c r="F209" s="1228">
        <f t="shared" si="5"/>
        <v>0</v>
      </c>
      <c r="G209" s="393"/>
      <c r="H209" s="174"/>
      <c r="I209" s="123"/>
      <c r="J209" s="186"/>
      <c r="K209" s="186"/>
      <c r="L209" s="186"/>
      <c r="M209" s="186"/>
      <c r="N209" s="186"/>
      <c r="O209" s="186"/>
      <c r="P209" s="186"/>
      <c r="Q209" s="186"/>
      <c r="R209" s="186"/>
      <c r="S209" s="87"/>
      <c r="T209" s="87"/>
      <c r="U209" s="87"/>
      <c r="V209" s="87"/>
      <c r="W209" s="87"/>
      <c r="X209" s="87"/>
      <c r="Y209" s="87"/>
      <c r="Z209" s="87"/>
      <c r="AA209" s="87"/>
    </row>
    <row r="210" spans="1:27" s="9" customFormat="1">
      <c r="A210" s="844">
        <v>2</v>
      </c>
      <c r="B210" s="845" t="s">
        <v>93</v>
      </c>
      <c r="C210" s="846"/>
      <c r="D210" s="255"/>
      <c r="E210" s="1148"/>
      <c r="F210" s="1228">
        <f t="shared" si="5"/>
        <v>0</v>
      </c>
      <c r="G210" s="393"/>
      <c r="H210" s="174"/>
      <c r="I210" s="123"/>
      <c r="J210" s="430"/>
      <c r="K210" s="430"/>
      <c r="L210" s="430"/>
      <c r="M210" s="430"/>
      <c r="N210" s="430"/>
      <c r="O210" s="430"/>
      <c r="P210" s="430"/>
      <c r="Q210" s="430"/>
      <c r="R210" s="430"/>
      <c r="S210" s="40"/>
      <c r="T210" s="40"/>
      <c r="U210" s="40"/>
      <c r="V210" s="40"/>
      <c r="W210" s="40"/>
      <c r="X210" s="40"/>
      <c r="Y210" s="40"/>
      <c r="Z210" s="40"/>
      <c r="AA210" s="40"/>
    </row>
    <row r="211" spans="1:27" s="9" customFormat="1">
      <c r="A211" s="354">
        <v>2.1</v>
      </c>
      <c r="B211" s="745" t="s">
        <v>178</v>
      </c>
      <c r="C211" s="746">
        <v>1.18</v>
      </c>
      <c r="D211" s="850" t="s">
        <v>12</v>
      </c>
      <c r="E211" s="1149"/>
      <c r="F211" s="1228">
        <f t="shared" si="5"/>
        <v>0</v>
      </c>
      <c r="G211" s="393"/>
      <c r="H211" s="174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</row>
    <row r="212" spans="1:27" s="9" customFormat="1">
      <c r="A212" s="354">
        <v>2.2000000000000002</v>
      </c>
      <c r="B212" s="745" t="s">
        <v>179</v>
      </c>
      <c r="C212" s="746">
        <v>0.36</v>
      </c>
      <c r="D212" s="850" t="s">
        <v>12</v>
      </c>
      <c r="E212" s="1149"/>
      <c r="F212" s="1228">
        <f t="shared" si="5"/>
        <v>0</v>
      </c>
      <c r="G212" s="393"/>
      <c r="H212" s="174"/>
      <c r="I212" s="123"/>
      <c r="J212" s="430"/>
      <c r="K212" s="430"/>
      <c r="L212" s="430"/>
      <c r="M212" s="430"/>
      <c r="N212" s="430"/>
      <c r="O212" s="430"/>
      <c r="P212" s="430"/>
      <c r="Q212" s="430"/>
      <c r="R212" s="430"/>
      <c r="S212" s="40"/>
      <c r="T212" s="40"/>
      <c r="U212" s="40"/>
      <c r="V212" s="40"/>
      <c r="W212" s="40"/>
      <c r="X212" s="40"/>
      <c r="Y212" s="40"/>
      <c r="Z212" s="40"/>
      <c r="AA212" s="40"/>
    </row>
    <row r="213" spans="1:27" s="9" customFormat="1">
      <c r="A213" s="851">
        <v>2.2999999999999998</v>
      </c>
      <c r="B213" s="732" t="s">
        <v>180</v>
      </c>
      <c r="C213" s="733">
        <v>1.54</v>
      </c>
      <c r="D213" s="852" t="s">
        <v>12</v>
      </c>
      <c r="E213" s="1150"/>
      <c r="F213" s="1228">
        <f t="shared" si="5"/>
        <v>0</v>
      </c>
      <c r="G213" s="393"/>
      <c r="H213" s="174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</row>
    <row r="214" spans="1:27" s="9" customFormat="1">
      <c r="A214" s="853"/>
      <c r="B214" s="854"/>
      <c r="C214" s="726"/>
      <c r="D214" s="855"/>
      <c r="E214" s="1151"/>
      <c r="F214" s="1228">
        <f t="shared" si="5"/>
        <v>0</v>
      </c>
      <c r="G214" s="393"/>
      <c r="H214" s="174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</row>
    <row r="215" spans="1:27" s="9" customFormat="1">
      <c r="A215" s="856">
        <v>3</v>
      </c>
      <c r="B215" s="857" t="s">
        <v>130</v>
      </c>
      <c r="C215" s="726"/>
      <c r="D215" s="855"/>
      <c r="E215" s="1152"/>
      <c r="F215" s="1228">
        <f t="shared" si="5"/>
        <v>0</v>
      </c>
      <c r="G215" s="393"/>
      <c r="H215" s="174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</row>
    <row r="216" spans="1:27" s="9" customFormat="1">
      <c r="A216" s="851">
        <v>3.1</v>
      </c>
      <c r="B216" s="858" t="s">
        <v>151</v>
      </c>
      <c r="C216" s="733">
        <v>16.07</v>
      </c>
      <c r="D216" s="852" t="s">
        <v>15</v>
      </c>
      <c r="E216" s="1150"/>
      <c r="F216" s="1228">
        <f t="shared" si="5"/>
        <v>0</v>
      </c>
      <c r="G216" s="393"/>
      <c r="H216" s="174"/>
      <c r="I216" s="123"/>
      <c r="J216" s="173"/>
      <c r="K216" s="173"/>
      <c r="L216" s="123"/>
      <c r="M216" s="123"/>
      <c r="N216" s="123"/>
      <c r="O216" s="123"/>
      <c r="P216" s="123"/>
      <c r="Q216" s="123"/>
      <c r="R216" s="123"/>
    </row>
    <row r="217" spans="1:27" s="9" customFormat="1">
      <c r="A217" s="851">
        <v>3.2</v>
      </c>
      <c r="B217" s="858" t="s">
        <v>152</v>
      </c>
      <c r="C217" s="733">
        <v>3.64</v>
      </c>
      <c r="D217" s="852" t="s">
        <v>15</v>
      </c>
      <c r="E217" s="1150"/>
      <c r="F217" s="1228">
        <f t="shared" si="5"/>
        <v>0</v>
      </c>
      <c r="G217" s="393"/>
      <c r="H217" s="174"/>
      <c r="I217" s="431"/>
      <c r="J217" s="173"/>
      <c r="K217" s="173"/>
      <c r="L217" s="123"/>
      <c r="M217" s="123"/>
      <c r="N217" s="123"/>
      <c r="O217" s="123"/>
      <c r="P217" s="123"/>
      <c r="Q217" s="123"/>
      <c r="R217" s="123"/>
    </row>
    <row r="218" spans="1:27" s="9" customFormat="1">
      <c r="A218" s="859">
        <v>3.3</v>
      </c>
      <c r="B218" s="860" t="s">
        <v>131</v>
      </c>
      <c r="C218" s="746">
        <v>2.25</v>
      </c>
      <c r="D218" s="850" t="s">
        <v>15</v>
      </c>
      <c r="E218" s="1149"/>
      <c r="F218" s="1228">
        <f t="shared" si="5"/>
        <v>0</v>
      </c>
      <c r="G218" s="393"/>
      <c r="H218" s="174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</row>
    <row r="219" spans="1:27" s="9" customFormat="1">
      <c r="A219" s="859"/>
      <c r="B219" s="860"/>
      <c r="C219" s="746"/>
      <c r="D219" s="850"/>
      <c r="E219" s="1149"/>
      <c r="F219" s="1228">
        <f t="shared" si="5"/>
        <v>0</v>
      </c>
      <c r="G219" s="393"/>
      <c r="H219" s="174"/>
      <c r="I219" s="429"/>
      <c r="J219" s="123"/>
      <c r="K219" s="123"/>
      <c r="L219" s="123"/>
      <c r="M219" s="123"/>
      <c r="N219" s="123"/>
      <c r="O219" s="123"/>
      <c r="P219" s="123"/>
      <c r="Q219" s="123"/>
      <c r="R219" s="123"/>
    </row>
    <row r="220" spans="1:27" s="9" customFormat="1">
      <c r="A220" s="844">
        <v>4</v>
      </c>
      <c r="B220" s="845" t="s">
        <v>132</v>
      </c>
      <c r="C220" s="724"/>
      <c r="D220" s="255"/>
      <c r="E220" s="1148"/>
      <c r="F220" s="1228">
        <f t="shared" si="5"/>
        <v>0</v>
      </c>
      <c r="G220" s="393"/>
      <c r="H220" s="174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</row>
    <row r="221" spans="1:27" s="9" customFormat="1">
      <c r="A221" s="861" t="s">
        <v>291</v>
      </c>
      <c r="B221" s="862" t="s">
        <v>153</v>
      </c>
      <c r="C221" s="724">
        <v>34.26</v>
      </c>
      <c r="D221" s="255" t="s">
        <v>15</v>
      </c>
      <c r="E221" s="1148"/>
      <c r="F221" s="1228">
        <f t="shared" si="5"/>
        <v>0</v>
      </c>
      <c r="G221" s="393"/>
      <c r="H221" s="174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</row>
    <row r="222" spans="1:27" s="9" customFormat="1">
      <c r="A222" s="354">
        <v>4.2</v>
      </c>
      <c r="B222" s="860" t="s">
        <v>52</v>
      </c>
      <c r="C222" s="746">
        <v>16.16</v>
      </c>
      <c r="D222" s="850" t="s">
        <v>15</v>
      </c>
      <c r="E222" s="1149"/>
      <c r="F222" s="1228">
        <f t="shared" si="5"/>
        <v>0</v>
      </c>
      <c r="G222" s="393"/>
      <c r="H222" s="174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</row>
    <row r="223" spans="1:27" s="9" customFormat="1">
      <c r="A223" s="354">
        <v>4.3</v>
      </c>
      <c r="B223" s="860" t="s">
        <v>154</v>
      </c>
      <c r="C223" s="746">
        <v>15.41</v>
      </c>
      <c r="D223" s="850" t="s">
        <v>15</v>
      </c>
      <c r="E223" s="1149"/>
      <c r="F223" s="1228">
        <f t="shared" si="5"/>
        <v>0</v>
      </c>
      <c r="G223" s="393"/>
      <c r="H223" s="174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</row>
    <row r="224" spans="1:27" s="9" customFormat="1">
      <c r="A224" s="354">
        <v>4.4000000000000004</v>
      </c>
      <c r="B224" s="860" t="s">
        <v>133</v>
      </c>
      <c r="C224" s="746">
        <v>15.41</v>
      </c>
      <c r="D224" s="850" t="s">
        <v>15</v>
      </c>
      <c r="E224" s="1149"/>
      <c r="F224" s="1228">
        <f t="shared" si="5"/>
        <v>0</v>
      </c>
      <c r="G224" s="393"/>
      <c r="H224" s="174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</row>
    <row r="225" spans="1:18" s="9" customFormat="1">
      <c r="A225" s="861" t="s">
        <v>292</v>
      </c>
      <c r="B225" s="862" t="s">
        <v>134</v>
      </c>
      <c r="C225" s="724">
        <v>7.12</v>
      </c>
      <c r="D225" s="255" t="s">
        <v>15</v>
      </c>
      <c r="E225" s="1148"/>
      <c r="F225" s="1228">
        <f t="shared" si="5"/>
        <v>0</v>
      </c>
      <c r="G225" s="393"/>
      <c r="H225" s="174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</row>
    <row r="226" spans="1:18" s="9" customFormat="1">
      <c r="A226" s="863" t="s">
        <v>293</v>
      </c>
      <c r="B226" s="862" t="s">
        <v>135</v>
      </c>
      <c r="C226" s="724">
        <v>48.7</v>
      </c>
      <c r="D226" s="255" t="s">
        <v>10</v>
      </c>
      <c r="E226" s="1148"/>
      <c r="F226" s="1228">
        <f t="shared" si="5"/>
        <v>0</v>
      </c>
      <c r="G226" s="393"/>
      <c r="H226" s="174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</row>
    <row r="227" spans="1:18" s="9" customFormat="1">
      <c r="A227" s="863" t="s">
        <v>327</v>
      </c>
      <c r="B227" s="848" t="s">
        <v>136</v>
      </c>
      <c r="C227" s="724">
        <v>15.41</v>
      </c>
      <c r="D227" s="255" t="s">
        <v>15</v>
      </c>
      <c r="E227" s="1146"/>
      <c r="F227" s="1228">
        <f t="shared" si="5"/>
        <v>0</v>
      </c>
      <c r="G227" s="393"/>
      <c r="H227" s="174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</row>
    <row r="228" spans="1:18" s="9" customFormat="1">
      <c r="A228" s="864"/>
      <c r="B228" s="865"/>
      <c r="C228" s="866"/>
      <c r="D228" s="867"/>
      <c r="E228" s="1153"/>
      <c r="F228" s="1228">
        <f t="shared" si="5"/>
        <v>0</v>
      </c>
      <c r="G228" s="393"/>
      <c r="H228" s="174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</row>
    <row r="229" spans="1:18" s="9" customFormat="1">
      <c r="A229" s="354">
        <v>5</v>
      </c>
      <c r="B229" s="860" t="s">
        <v>158</v>
      </c>
      <c r="C229" s="746">
        <v>8.1</v>
      </c>
      <c r="D229" s="850" t="s">
        <v>15</v>
      </c>
      <c r="E229" s="1149"/>
      <c r="F229" s="1228">
        <f t="shared" si="5"/>
        <v>0</v>
      </c>
      <c r="G229" s="393"/>
      <c r="H229" s="174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</row>
    <row r="230" spans="1:18" s="9" customFormat="1" ht="5.25" customHeight="1">
      <c r="A230" s="354"/>
      <c r="B230" s="860"/>
      <c r="C230" s="746"/>
      <c r="D230" s="850"/>
      <c r="E230" s="1149"/>
      <c r="F230" s="1228">
        <f t="shared" si="5"/>
        <v>0</v>
      </c>
      <c r="G230" s="393"/>
      <c r="H230" s="174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</row>
    <row r="231" spans="1:18" s="9" customFormat="1">
      <c r="A231" s="354">
        <v>6</v>
      </c>
      <c r="B231" s="860" t="s">
        <v>137</v>
      </c>
      <c r="C231" s="746">
        <v>4.41</v>
      </c>
      <c r="D231" s="850" t="s">
        <v>15</v>
      </c>
      <c r="E231" s="1149"/>
      <c r="F231" s="1228">
        <f t="shared" si="5"/>
        <v>0</v>
      </c>
      <c r="G231" s="393"/>
      <c r="H231" s="174"/>
      <c r="I231" s="10"/>
      <c r="J231" s="123"/>
      <c r="K231" s="123"/>
      <c r="L231" s="123"/>
      <c r="M231" s="123"/>
      <c r="N231" s="123"/>
      <c r="O231" s="123"/>
      <c r="P231" s="123"/>
      <c r="Q231" s="123"/>
      <c r="R231" s="123"/>
    </row>
    <row r="232" spans="1:18" s="9" customFormat="1" ht="5.25" customHeight="1">
      <c r="A232" s="354"/>
      <c r="B232" s="860"/>
      <c r="C232" s="746"/>
      <c r="D232" s="850"/>
      <c r="E232" s="1149"/>
      <c r="F232" s="1228">
        <f t="shared" si="5"/>
        <v>0</v>
      </c>
      <c r="G232" s="393"/>
      <c r="H232" s="174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</row>
    <row r="233" spans="1:18" s="9" customFormat="1">
      <c r="A233" s="868">
        <v>7</v>
      </c>
      <c r="B233" s="869" t="s">
        <v>98</v>
      </c>
      <c r="C233" s="870"/>
      <c r="D233" s="850"/>
      <c r="E233" s="1149"/>
      <c r="F233" s="1228">
        <f t="shared" si="5"/>
        <v>0</v>
      </c>
      <c r="G233" s="393"/>
      <c r="H233" s="174"/>
      <c r="I233" s="10"/>
      <c r="J233" s="123"/>
      <c r="K233" s="123"/>
      <c r="L233" s="123"/>
      <c r="M233" s="123"/>
      <c r="N233" s="123"/>
      <c r="O233" s="123"/>
      <c r="P233" s="123"/>
      <c r="Q233" s="123"/>
      <c r="R233" s="123"/>
    </row>
    <row r="234" spans="1:18" s="9" customFormat="1">
      <c r="A234" s="354">
        <v>7.1</v>
      </c>
      <c r="B234" s="745" t="s">
        <v>139</v>
      </c>
      <c r="C234" s="746">
        <v>1</v>
      </c>
      <c r="D234" s="850" t="s">
        <v>4</v>
      </c>
      <c r="E234" s="1149"/>
      <c r="F234" s="1228">
        <f t="shared" si="5"/>
        <v>0</v>
      </c>
      <c r="G234" s="393"/>
      <c r="H234" s="174"/>
      <c r="I234" s="10"/>
      <c r="J234" s="123"/>
      <c r="K234" s="123"/>
      <c r="L234" s="123"/>
      <c r="M234" s="123"/>
      <c r="N234" s="123"/>
      <c r="O234" s="123"/>
      <c r="P234" s="123"/>
      <c r="Q234" s="123"/>
      <c r="R234" s="123"/>
    </row>
    <row r="235" spans="1:18" s="9" customFormat="1">
      <c r="A235" s="354">
        <v>7.2</v>
      </c>
      <c r="B235" s="745" t="s">
        <v>140</v>
      </c>
      <c r="C235" s="746">
        <v>1</v>
      </c>
      <c r="D235" s="850" t="s">
        <v>4</v>
      </c>
      <c r="E235" s="1149"/>
      <c r="F235" s="1228">
        <f t="shared" si="5"/>
        <v>0</v>
      </c>
      <c r="G235" s="393"/>
      <c r="H235" s="174"/>
      <c r="I235" s="10"/>
      <c r="J235" s="123"/>
      <c r="K235" s="123"/>
      <c r="L235" s="123"/>
      <c r="M235" s="123"/>
      <c r="N235" s="123"/>
      <c r="O235" s="123"/>
      <c r="P235" s="123"/>
      <c r="Q235" s="123"/>
      <c r="R235" s="123"/>
    </row>
    <row r="236" spans="1:18" s="9" customFormat="1">
      <c r="A236" s="351">
        <v>7.3</v>
      </c>
      <c r="B236" s="745" t="s">
        <v>465</v>
      </c>
      <c r="C236" s="746">
        <v>1</v>
      </c>
      <c r="D236" s="820" t="s">
        <v>4</v>
      </c>
      <c r="E236" s="1123"/>
      <c r="F236" s="1228">
        <f t="shared" si="5"/>
        <v>0</v>
      </c>
      <c r="G236" s="393"/>
      <c r="H236" s="174"/>
      <c r="I236" s="10"/>
      <c r="J236" s="95"/>
      <c r="K236" s="123"/>
      <c r="L236" s="123"/>
      <c r="M236" s="123"/>
      <c r="N236" s="123"/>
      <c r="O236" s="123"/>
      <c r="P236" s="123"/>
      <c r="Q236" s="123"/>
      <c r="R236" s="123"/>
    </row>
    <row r="237" spans="1:18" s="9" customFormat="1">
      <c r="A237" s="351">
        <v>7.4</v>
      </c>
      <c r="B237" s="745" t="s">
        <v>177</v>
      </c>
      <c r="C237" s="746">
        <v>1</v>
      </c>
      <c r="D237" s="820" t="s">
        <v>4</v>
      </c>
      <c r="E237" s="1149"/>
      <c r="F237" s="1228">
        <f t="shared" si="5"/>
        <v>0</v>
      </c>
      <c r="G237" s="393"/>
      <c r="H237" s="174"/>
      <c r="I237" s="123"/>
      <c r="J237" s="432"/>
      <c r="K237" s="51"/>
      <c r="L237" s="112"/>
      <c r="M237" s="123"/>
      <c r="N237" s="123"/>
      <c r="O237" s="123"/>
      <c r="P237" s="123"/>
      <c r="Q237" s="123"/>
      <c r="R237" s="123"/>
    </row>
    <row r="238" spans="1:18" s="9" customFormat="1">
      <c r="A238" s="354">
        <v>7.5</v>
      </c>
      <c r="B238" s="745" t="s">
        <v>141</v>
      </c>
      <c r="C238" s="746">
        <v>1</v>
      </c>
      <c r="D238" s="820" t="s">
        <v>4</v>
      </c>
      <c r="E238" s="1149"/>
      <c r="F238" s="1228">
        <f t="shared" si="5"/>
        <v>0</v>
      </c>
      <c r="G238" s="393"/>
      <c r="H238" s="174"/>
      <c r="I238" s="10"/>
      <c r="J238" s="120"/>
      <c r="K238" s="23"/>
      <c r="L238" s="23"/>
      <c r="M238" s="23"/>
      <c r="N238" s="23"/>
      <c r="O238" s="23"/>
      <c r="P238" s="123"/>
      <c r="Q238" s="123"/>
      <c r="R238" s="123"/>
    </row>
    <row r="239" spans="1:18" s="65" customFormat="1" ht="12.75" customHeight="1">
      <c r="A239" s="354">
        <v>7.6</v>
      </c>
      <c r="B239" s="745" t="s">
        <v>142</v>
      </c>
      <c r="C239" s="746">
        <v>1</v>
      </c>
      <c r="D239" s="820" t="s">
        <v>4</v>
      </c>
      <c r="E239" s="1123"/>
      <c r="F239" s="1228">
        <f t="shared" si="5"/>
        <v>0</v>
      </c>
      <c r="G239" s="393"/>
      <c r="H239" s="174"/>
      <c r="I239" s="433"/>
      <c r="J239" s="178"/>
      <c r="K239" s="434"/>
      <c r="L239" s="179"/>
      <c r="M239" s="435"/>
      <c r="N239" s="179"/>
      <c r="O239" s="179"/>
      <c r="P239" s="12"/>
      <c r="Q239" s="12"/>
      <c r="R239" s="12"/>
    </row>
    <row r="240" spans="1:18" s="9" customFormat="1">
      <c r="A240" s="354">
        <v>7.7</v>
      </c>
      <c r="B240" s="745" t="s">
        <v>143</v>
      </c>
      <c r="C240" s="746">
        <v>1</v>
      </c>
      <c r="D240" s="820" t="s">
        <v>4</v>
      </c>
      <c r="E240" s="1123"/>
      <c r="F240" s="1228">
        <f t="shared" si="5"/>
        <v>0</v>
      </c>
      <c r="G240" s="393"/>
      <c r="H240" s="174"/>
      <c r="I240" s="10"/>
      <c r="J240" s="120"/>
      <c r="K240" s="413"/>
      <c r="L240" s="23"/>
      <c r="M240" s="122"/>
      <c r="N240" s="101"/>
      <c r="O240" s="23"/>
      <c r="P240" s="123"/>
      <c r="Q240" s="123"/>
      <c r="R240" s="123"/>
    </row>
    <row r="241" spans="1:27" s="9" customFormat="1" ht="26.4">
      <c r="A241" s="872">
        <v>7.8</v>
      </c>
      <c r="B241" s="745" t="s">
        <v>159</v>
      </c>
      <c r="C241" s="746">
        <v>1</v>
      </c>
      <c r="D241" s="820" t="s">
        <v>4</v>
      </c>
      <c r="E241" s="1123"/>
      <c r="F241" s="1228">
        <f t="shared" si="5"/>
        <v>0</v>
      </c>
      <c r="G241" s="393"/>
      <c r="H241" s="174"/>
      <c r="I241" s="10"/>
      <c r="J241" s="120"/>
      <c r="K241" s="413"/>
      <c r="L241" s="23"/>
      <c r="M241" s="122"/>
      <c r="N241" s="23"/>
      <c r="O241" s="23"/>
      <c r="P241" s="123"/>
      <c r="Q241" s="123"/>
      <c r="R241" s="123"/>
    </row>
    <row r="242" spans="1:27" s="9" customFormat="1">
      <c r="A242" s="859">
        <v>7.9</v>
      </c>
      <c r="B242" s="860" t="s">
        <v>157</v>
      </c>
      <c r="C242" s="746">
        <v>1</v>
      </c>
      <c r="D242" s="820" t="s">
        <v>4</v>
      </c>
      <c r="E242" s="1149"/>
      <c r="F242" s="1228">
        <f t="shared" si="5"/>
        <v>0</v>
      </c>
      <c r="G242" s="393"/>
      <c r="H242" s="174"/>
      <c r="I242" s="436"/>
      <c r="J242" s="23"/>
      <c r="K242" s="23"/>
      <c r="L242" s="23"/>
      <c r="M242" s="122"/>
      <c r="N242" s="23"/>
      <c r="O242" s="23"/>
      <c r="P242" s="123"/>
      <c r="Q242" s="123"/>
      <c r="R242" s="123"/>
    </row>
    <row r="243" spans="1:27" s="9" customFormat="1">
      <c r="A243" s="873">
        <v>7.1</v>
      </c>
      <c r="B243" s="745" t="s">
        <v>144</v>
      </c>
      <c r="C243" s="746">
        <v>1</v>
      </c>
      <c r="D243" s="820" t="s">
        <v>4</v>
      </c>
      <c r="E243" s="1123"/>
      <c r="F243" s="1228">
        <f t="shared" si="5"/>
        <v>0</v>
      </c>
      <c r="G243" s="393"/>
      <c r="H243" s="174"/>
      <c r="I243" s="10"/>
      <c r="J243" s="23"/>
      <c r="K243" s="23"/>
      <c r="L243" s="23"/>
      <c r="M243" s="23"/>
      <c r="N243" s="23"/>
      <c r="O243" s="23"/>
      <c r="P243" s="123"/>
      <c r="Q243" s="123"/>
      <c r="R243" s="123"/>
    </row>
    <row r="244" spans="1:27" s="9" customFormat="1">
      <c r="A244" s="354">
        <v>7.11</v>
      </c>
      <c r="B244" s="745" t="s">
        <v>331</v>
      </c>
      <c r="C244" s="746">
        <v>1</v>
      </c>
      <c r="D244" s="820" t="s">
        <v>4</v>
      </c>
      <c r="E244" s="1149"/>
      <c r="F244" s="1228">
        <f t="shared" si="5"/>
        <v>0</v>
      </c>
      <c r="G244" s="393"/>
      <c r="H244" s="174"/>
      <c r="I244" s="10"/>
      <c r="J244" s="95"/>
      <c r="K244" s="123"/>
      <c r="L244" s="123"/>
      <c r="M244" s="123"/>
      <c r="N244" s="123"/>
      <c r="O244" s="164"/>
      <c r="P244" s="123"/>
      <c r="Q244" s="123"/>
      <c r="R244" s="123"/>
    </row>
    <row r="245" spans="1:27" s="9" customFormat="1">
      <c r="A245" s="849"/>
      <c r="B245" s="848"/>
      <c r="C245" s="846"/>
      <c r="D245" s="255"/>
      <c r="E245" s="1146"/>
      <c r="F245" s="1228">
        <f t="shared" si="5"/>
        <v>0</v>
      </c>
      <c r="G245" s="393"/>
      <c r="H245" s="174"/>
      <c r="I245" s="10"/>
      <c r="J245" s="95"/>
      <c r="K245" s="123"/>
      <c r="L245" s="123"/>
      <c r="M245" s="123"/>
      <c r="N245" s="123"/>
      <c r="O245" s="164"/>
      <c r="P245" s="123"/>
      <c r="Q245" s="123"/>
      <c r="R245" s="123"/>
    </row>
    <row r="246" spans="1:27" s="9" customFormat="1">
      <c r="A246" s="844">
        <v>8</v>
      </c>
      <c r="B246" s="845" t="s">
        <v>55</v>
      </c>
      <c r="C246" s="846"/>
      <c r="D246" s="255"/>
      <c r="E246" s="1155"/>
      <c r="F246" s="1228">
        <f t="shared" si="5"/>
        <v>0</v>
      </c>
      <c r="G246" s="393"/>
      <c r="H246" s="7"/>
      <c r="I246" s="11"/>
      <c r="J246" s="23"/>
      <c r="K246" s="23"/>
      <c r="L246" s="23"/>
      <c r="M246" s="23"/>
      <c r="N246" s="23"/>
      <c r="O246" s="23"/>
    </row>
    <row r="247" spans="1:27" s="183" customFormat="1" ht="12.75" customHeight="1">
      <c r="A247" s="874">
        <v>8.1</v>
      </c>
      <c r="B247" s="848" t="s">
        <v>145</v>
      </c>
      <c r="C247" s="724">
        <v>50.42</v>
      </c>
      <c r="D247" s="255" t="s">
        <v>15</v>
      </c>
      <c r="E247" s="1148"/>
      <c r="F247" s="1228">
        <f t="shared" si="5"/>
        <v>0</v>
      </c>
      <c r="G247" s="393"/>
      <c r="H247" s="180"/>
      <c r="I247" s="181"/>
      <c r="J247" s="182"/>
      <c r="K247" s="438"/>
      <c r="L247" s="182"/>
      <c r="M247" s="439"/>
      <c r="N247" s="182"/>
      <c r="O247" s="182"/>
    </row>
    <row r="248" spans="1:27" s="293" customFormat="1" ht="6" customHeight="1">
      <c r="A248" s="875"/>
      <c r="B248" s="848"/>
      <c r="C248" s="846"/>
      <c r="D248" s="255"/>
      <c r="E248" s="1155"/>
      <c r="F248" s="1228">
        <f t="shared" si="5"/>
        <v>0</v>
      </c>
      <c r="G248" s="393"/>
      <c r="H248" s="16"/>
      <c r="I248" s="103"/>
      <c r="J248" s="23"/>
      <c r="K248" s="413"/>
      <c r="L248" s="23"/>
      <c r="M248" s="122"/>
      <c r="N248" s="23"/>
      <c r="O248" s="23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s="294" customFormat="1" ht="12.75" customHeight="1">
      <c r="A249" s="844">
        <v>9</v>
      </c>
      <c r="B249" s="845" t="s">
        <v>146</v>
      </c>
      <c r="C249" s="846"/>
      <c r="D249" s="255"/>
      <c r="E249" s="1155"/>
      <c r="F249" s="1228">
        <f t="shared" si="5"/>
        <v>0</v>
      </c>
      <c r="G249" s="393"/>
      <c r="H249" s="63"/>
      <c r="I249" s="104"/>
      <c r="J249" s="155"/>
      <c r="K249" s="413"/>
      <c r="L249" s="23"/>
      <c r="M249" s="122"/>
      <c r="N249" s="23"/>
      <c r="O249" s="23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s="300" customFormat="1" ht="25.5" customHeight="1">
      <c r="A250" s="876" t="s">
        <v>328</v>
      </c>
      <c r="B250" s="877" t="s">
        <v>420</v>
      </c>
      <c r="C250" s="878">
        <v>1</v>
      </c>
      <c r="D250" s="668" t="s">
        <v>4</v>
      </c>
      <c r="E250" s="1100"/>
      <c r="F250" s="1228">
        <f t="shared" si="5"/>
        <v>0</v>
      </c>
      <c r="G250" s="393"/>
      <c r="H250" s="109"/>
      <c r="I250" s="106"/>
      <c r="J250" s="23"/>
      <c r="K250" s="23"/>
      <c r="L250" s="23"/>
      <c r="M250" s="122"/>
      <c r="N250" s="23"/>
      <c r="O250" s="23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s="293" customFormat="1" ht="12.75" customHeight="1">
      <c r="A251" s="1250">
        <v>9.1999999999999993</v>
      </c>
      <c r="B251" s="1251" t="s">
        <v>353</v>
      </c>
      <c r="C251" s="1252">
        <v>1</v>
      </c>
      <c r="D251" s="1253" t="s">
        <v>4</v>
      </c>
      <c r="E251" s="1254"/>
      <c r="F251" s="1247">
        <f t="shared" si="5"/>
        <v>0</v>
      </c>
      <c r="G251" s="393"/>
      <c r="H251" s="16"/>
      <c r="I251" s="103"/>
      <c r="J251" s="23"/>
      <c r="K251" s="23"/>
      <c r="L251" s="23"/>
      <c r="M251" s="23"/>
      <c r="N251" s="23"/>
      <c r="O251" s="23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s="300" customFormat="1" ht="12.75" customHeight="1">
      <c r="A252" s="853"/>
      <c r="B252" s="854"/>
      <c r="C252" s="879"/>
      <c r="D252" s="855"/>
      <c r="E252" s="1151"/>
      <c r="F252" s="1228">
        <f t="shared" si="5"/>
        <v>0</v>
      </c>
      <c r="G252" s="393"/>
      <c r="H252" s="109"/>
      <c r="I252" s="106"/>
      <c r="J252" s="23"/>
      <c r="K252" s="23"/>
      <c r="L252" s="23"/>
      <c r="M252" s="23"/>
      <c r="N252" s="23"/>
      <c r="O252" s="23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s="293" customFormat="1" ht="12.75" customHeight="1">
      <c r="A253" s="880">
        <v>10</v>
      </c>
      <c r="B253" s="881" t="s">
        <v>147</v>
      </c>
      <c r="C253" s="882"/>
      <c r="D253" s="883"/>
      <c r="E253" s="1156"/>
      <c r="F253" s="1228">
        <f t="shared" si="5"/>
        <v>0</v>
      </c>
      <c r="G253" s="393"/>
      <c r="H253" s="114"/>
      <c r="I253" s="113"/>
      <c r="J253" s="16"/>
      <c r="K253" s="15"/>
      <c r="L253" s="15"/>
      <c r="M253" s="15"/>
      <c r="N253" s="15"/>
      <c r="Q253" s="128"/>
      <c r="R253" s="128"/>
      <c r="S253" s="128"/>
      <c r="T253" s="128"/>
      <c r="U253" s="128"/>
      <c r="V253" s="128"/>
      <c r="W253" s="128"/>
      <c r="X253" s="128"/>
      <c r="Y253" s="128"/>
      <c r="Z253" s="128"/>
      <c r="AA253" s="128"/>
    </row>
    <row r="254" spans="1:27" s="293" customFormat="1" ht="12.75" customHeight="1">
      <c r="A254" s="884">
        <v>10.1</v>
      </c>
      <c r="B254" s="885" t="s">
        <v>148</v>
      </c>
      <c r="C254" s="882">
        <v>5</v>
      </c>
      <c r="D254" s="883" t="s">
        <v>4</v>
      </c>
      <c r="E254" s="1156"/>
      <c r="F254" s="1228">
        <f t="shared" si="5"/>
        <v>0</v>
      </c>
      <c r="G254" s="393"/>
      <c r="H254" s="111"/>
      <c r="I254" s="110"/>
      <c r="J254" s="63"/>
      <c r="K254" s="441"/>
      <c r="L254" s="102"/>
      <c r="M254" s="105"/>
      <c r="N254" s="138"/>
      <c r="O254" s="294"/>
      <c r="P254" s="294"/>
      <c r="Q254" s="14"/>
      <c r="R254" s="167"/>
      <c r="S254" s="167"/>
      <c r="T254" s="105"/>
      <c r="U254" s="167"/>
      <c r="V254" s="105"/>
      <c r="W254" s="167"/>
      <c r="X254" s="105"/>
      <c r="Y254" s="128"/>
      <c r="Z254" s="292"/>
      <c r="AA254" s="128"/>
    </row>
    <row r="255" spans="1:27">
      <c r="A255" s="884">
        <v>10.199999999999999</v>
      </c>
      <c r="B255" s="886" t="s">
        <v>174</v>
      </c>
      <c r="C255" s="887">
        <v>2</v>
      </c>
      <c r="D255" s="643" t="s">
        <v>4</v>
      </c>
      <c r="E255" s="1157"/>
      <c r="F255" s="1228">
        <f t="shared" si="5"/>
        <v>0</v>
      </c>
      <c r="G255" s="393"/>
      <c r="H255" s="174"/>
      <c r="I255" s="17"/>
      <c r="J255" s="107"/>
      <c r="K255" s="443"/>
      <c r="L255" s="108"/>
      <c r="M255" s="406"/>
      <c r="N255" s="406"/>
      <c r="O255" s="300"/>
      <c r="P255" s="300"/>
      <c r="Q255" s="14"/>
      <c r="R255" s="167"/>
      <c r="S255" s="167"/>
      <c r="T255" s="138"/>
      <c r="U255" s="167"/>
      <c r="V255" s="406"/>
      <c r="W255" s="167"/>
      <c r="X255" s="406"/>
      <c r="Y255" s="128"/>
      <c r="Z255" s="166"/>
      <c r="AA255" s="128"/>
    </row>
    <row r="256" spans="1:27" s="9" customFormat="1">
      <c r="A256" s="884">
        <v>10.3</v>
      </c>
      <c r="B256" s="886" t="s">
        <v>176</v>
      </c>
      <c r="C256" s="887">
        <v>1</v>
      </c>
      <c r="D256" s="643" t="s">
        <v>4</v>
      </c>
      <c r="E256" s="1157"/>
      <c r="F256" s="1228">
        <f t="shared" si="5"/>
        <v>0</v>
      </c>
      <c r="G256" s="393"/>
      <c r="H256" s="174"/>
      <c r="I256" s="11"/>
      <c r="J256" s="16"/>
      <c r="K256" s="443"/>
      <c r="L256" s="14"/>
      <c r="M256" s="138"/>
      <c r="N256" s="138"/>
      <c r="O256" s="293"/>
      <c r="P256" s="293"/>
      <c r="Q256" s="14"/>
      <c r="R256" s="167"/>
      <c r="S256" s="167"/>
      <c r="T256" s="138"/>
      <c r="U256" s="167"/>
      <c r="V256" s="138"/>
      <c r="W256" s="167"/>
      <c r="X256" s="138"/>
      <c r="Y256" s="128"/>
      <c r="Z256" s="166"/>
      <c r="AA256" s="128"/>
    </row>
    <row r="257" spans="1:27" s="9" customFormat="1">
      <c r="A257" s="884">
        <v>10.4</v>
      </c>
      <c r="B257" s="886" t="s">
        <v>175</v>
      </c>
      <c r="C257" s="887">
        <v>3</v>
      </c>
      <c r="D257" s="643" t="s">
        <v>4</v>
      </c>
      <c r="E257" s="1157"/>
      <c r="F257" s="1228">
        <f t="shared" si="5"/>
        <v>0</v>
      </c>
      <c r="G257" s="393"/>
      <c r="H257" s="174"/>
      <c r="I257" s="11"/>
      <c r="J257" s="109"/>
      <c r="K257" s="443"/>
      <c r="L257" s="108"/>
      <c r="M257" s="406"/>
      <c r="N257" s="406"/>
      <c r="O257" s="300"/>
      <c r="P257" s="300"/>
      <c r="Q257" s="14"/>
      <c r="R257" s="167"/>
      <c r="S257" s="167"/>
      <c r="T257" s="138"/>
      <c r="U257" s="167"/>
      <c r="V257" s="406"/>
      <c r="W257" s="167"/>
      <c r="X257" s="406"/>
      <c r="Y257" s="128"/>
      <c r="Z257" s="166"/>
      <c r="AA257" s="128"/>
    </row>
    <row r="258" spans="1:27" s="9" customFormat="1" ht="26.4">
      <c r="A258" s="884">
        <v>10.5</v>
      </c>
      <c r="B258" s="888" t="s">
        <v>149</v>
      </c>
      <c r="C258" s="889">
        <v>1</v>
      </c>
      <c r="D258" s="643" t="s">
        <v>4</v>
      </c>
      <c r="E258" s="1158"/>
      <c r="F258" s="1228">
        <f t="shared" si="5"/>
        <v>0</v>
      </c>
      <c r="G258" s="393"/>
      <c r="H258" s="174"/>
      <c r="I258" s="11"/>
      <c r="J258" s="114"/>
      <c r="K258" s="443"/>
      <c r="L258" s="14"/>
      <c r="M258" s="138"/>
      <c r="N258" s="138"/>
      <c r="O258" s="293"/>
      <c r="P258" s="293"/>
      <c r="Q258" s="14"/>
      <c r="R258" s="167"/>
      <c r="S258" s="167"/>
      <c r="T258" s="138"/>
      <c r="U258" s="167"/>
      <c r="V258" s="138"/>
      <c r="W258" s="167"/>
      <c r="X258" s="138"/>
      <c r="Y258" s="128"/>
      <c r="Z258" s="166"/>
      <c r="AA258" s="128"/>
    </row>
    <row r="259" spans="1:27" s="9" customFormat="1" ht="10.5" customHeight="1">
      <c r="A259" s="890"/>
      <c r="B259" s="888"/>
      <c r="C259" s="889"/>
      <c r="D259" s="643"/>
      <c r="E259" s="1158"/>
      <c r="F259" s="1228">
        <f t="shared" si="5"/>
        <v>0</v>
      </c>
      <c r="G259" s="393"/>
      <c r="H259" s="174"/>
      <c r="I259" s="11"/>
      <c r="J259" s="111"/>
      <c r="K259" s="443"/>
      <c r="L259" s="14"/>
      <c r="M259" s="138"/>
      <c r="N259" s="138"/>
      <c r="O259" s="293"/>
      <c r="P259" s="293"/>
      <c r="Q259" s="14"/>
      <c r="R259" s="167"/>
      <c r="S259" s="167"/>
      <c r="T259" s="138"/>
      <c r="U259" s="167"/>
      <c r="V259" s="138"/>
      <c r="W259" s="167"/>
      <c r="X259" s="138"/>
      <c r="Y259" s="128"/>
      <c r="Z259" s="166"/>
      <c r="AA259" s="8"/>
    </row>
    <row r="260" spans="1:27" s="9" customFormat="1">
      <c r="A260" s="891">
        <v>11</v>
      </c>
      <c r="B260" s="892" t="s">
        <v>294</v>
      </c>
      <c r="C260" s="893">
        <v>1</v>
      </c>
      <c r="D260" s="894" t="s">
        <v>4</v>
      </c>
      <c r="E260" s="249"/>
      <c r="F260" s="1228">
        <f t="shared" si="5"/>
        <v>0</v>
      </c>
      <c r="G260" s="393"/>
      <c r="H260" s="7"/>
      <c r="I260" s="11"/>
      <c r="J260" s="8"/>
      <c r="K260" s="8"/>
      <c r="L260" s="8"/>
      <c r="M260" s="8"/>
      <c r="N260" s="8"/>
      <c r="O260" s="8"/>
      <c r="P260" s="8"/>
      <c r="Q260" s="128"/>
      <c r="R260" s="128"/>
      <c r="S260" s="128"/>
      <c r="T260" s="166"/>
      <c r="U260" s="128"/>
      <c r="V260" s="128"/>
      <c r="W260" s="128"/>
      <c r="X260" s="128"/>
      <c r="Y260" s="128"/>
      <c r="Z260" s="128"/>
      <c r="AA260" s="8"/>
    </row>
    <row r="261" spans="1:27" s="9" customFormat="1">
      <c r="A261" s="767"/>
      <c r="B261" s="768"/>
      <c r="C261" s="769"/>
      <c r="D261" s="770"/>
      <c r="E261" s="264"/>
      <c r="F261" s="1228">
        <f t="shared" si="5"/>
        <v>0</v>
      </c>
      <c r="G261" s="393"/>
      <c r="H261" s="7"/>
      <c r="I261" s="11"/>
      <c r="J261" s="8"/>
      <c r="K261" s="8"/>
      <c r="L261" s="8"/>
      <c r="M261" s="8"/>
      <c r="N261" s="8"/>
      <c r="O261" s="8"/>
      <c r="P261" s="8"/>
      <c r="Q261" s="128"/>
      <c r="R261" s="128"/>
      <c r="S261" s="128"/>
      <c r="T261" s="166"/>
      <c r="U261" s="128"/>
      <c r="V261" s="128"/>
      <c r="W261" s="128"/>
      <c r="X261" s="128"/>
      <c r="Y261" s="128"/>
      <c r="Z261" s="128"/>
      <c r="AA261" s="8"/>
    </row>
    <row r="262" spans="1:27" s="44" customFormat="1">
      <c r="A262" s="895">
        <v>12</v>
      </c>
      <c r="B262" s="896" t="s">
        <v>295</v>
      </c>
      <c r="C262" s="893">
        <v>1</v>
      </c>
      <c r="D262" s="894" t="s">
        <v>4</v>
      </c>
      <c r="E262" s="249"/>
      <c r="F262" s="1228">
        <f t="shared" si="5"/>
        <v>0</v>
      </c>
      <c r="G262" s="393"/>
      <c r="H262" s="43"/>
      <c r="I262" s="68"/>
      <c r="J262" s="95"/>
      <c r="K262" s="9"/>
      <c r="L262" s="9"/>
      <c r="M262" s="9"/>
      <c r="N262" s="9"/>
      <c r="O262" s="119"/>
      <c r="P262" s="9"/>
      <c r="Q262" s="128"/>
      <c r="R262" s="128"/>
      <c r="S262" s="128"/>
      <c r="T262" s="166"/>
      <c r="U262" s="128"/>
      <c r="V262" s="128"/>
      <c r="W262" s="128"/>
      <c r="X262" s="128"/>
      <c r="Y262" s="128"/>
      <c r="Z262" s="128"/>
      <c r="AA262" s="9"/>
    </row>
    <row r="263" spans="1:27" s="38" customFormat="1">
      <c r="A263" s="771"/>
      <c r="B263" s="772" t="s">
        <v>290</v>
      </c>
      <c r="C263" s="773"/>
      <c r="D263" s="774"/>
      <c r="E263" s="1128"/>
      <c r="F263" s="1113">
        <f>SUM(F207:F262)</f>
        <v>0</v>
      </c>
      <c r="G263" s="393"/>
      <c r="H263" s="37"/>
      <c r="J263" s="157"/>
      <c r="K263" s="215"/>
      <c r="L263" s="215"/>
      <c r="M263" s="172"/>
      <c r="Q263" s="205"/>
      <c r="R263" s="205"/>
      <c r="S263" s="205"/>
      <c r="T263" s="204"/>
      <c r="U263" s="205"/>
      <c r="V263" s="205"/>
      <c r="W263" s="205"/>
      <c r="X263" s="205"/>
      <c r="Y263" s="205"/>
      <c r="Z263" s="205"/>
    </row>
    <row r="264" spans="1:27" s="38" customFormat="1">
      <c r="A264" s="844"/>
      <c r="B264" s="897"/>
      <c r="C264" s="898"/>
      <c r="D264" s="899"/>
      <c r="E264" s="1155"/>
      <c r="F264" s="1159"/>
      <c r="G264" s="393"/>
      <c r="H264" s="37"/>
      <c r="J264" s="95"/>
      <c r="K264" s="112"/>
      <c r="L264" s="124"/>
      <c r="M264" s="123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s="38" customFormat="1">
      <c r="A265" s="771"/>
      <c r="B265" s="772" t="s">
        <v>173</v>
      </c>
      <c r="C265" s="773"/>
      <c r="D265" s="774"/>
      <c r="E265" s="1128"/>
      <c r="F265" s="1129">
        <f>+F263+F202+F194+F164+F147+F127</f>
        <v>0</v>
      </c>
      <c r="G265" s="393"/>
      <c r="H265" s="171"/>
      <c r="I265" s="172"/>
      <c r="J265" s="157"/>
      <c r="K265" s="172"/>
      <c r="L265" s="172"/>
      <c r="M265" s="172"/>
      <c r="N265" s="172"/>
      <c r="O265" s="172"/>
    </row>
    <row r="266" spans="1:27" s="38" customFormat="1">
      <c r="A266" s="274"/>
      <c r="B266" s="900"/>
      <c r="C266" s="901"/>
      <c r="D266" s="902"/>
      <c r="E266" s="1160"/>
      <c r="F266" s="1161"/>
      <c r="G266" s="393"/>
      <c r="H266" s="171"/>
      <c r="I266" s="172"/>
      <c r="J266" s="157"/>
      <c r="K266" s="172"/>
      <c r="L266" s="172"/>
      <c r="M266" s="172"/>
      <c r="N266" s="172"/>
      <c r="O266" s="172"/>
    </row>
    <row r="267" spans="1:27" s="38" customFormat="1" ht="80.400000000000006">
      <c r="A267" s="719" t="s">
        <v>18</v>
      </c>
      <c r="B267" s="903" t="s">
        <v>47</v>
      </c>
      <c r="C267" s="904"/>
      <c r="D267" s="904"/>
      <c r="E267" s="1162"/>
      <c r="F267" s="1163"/>
      <c r="G267" s="393"/>
      <c r="H267" s="171"/>
      <c r="I267" s="446"/>
      <c r="J267" s="157"/>
      <c r="K267" s="172"/>
      <c r="L267" s="172"/>
      <c r="M267" s="172"/>
      <c r="N267" s="172"/>
      <c r="O267" s="172"/>
    </row>
    <row r="268" spans="1:27" s="38" customFormat="1" ht="6" customHeight="1">
      <c r="A268" s="721"/>
      <c r="B268" s="843"/>
      <c r="C268" s="683"/>
      <c r="D268" s="683"/>
      <c r="E268" s="1106"/>
      <c r="F268" s="1164"/>
      <c r="G268" s="393"/>
      <c r="H268" s="171"/>
      <c r="I268" s="447"/>
      <c r="J268" s="157"/>
      <c r="K268" s="172"/>
      <c r="L268" s="172"/>
      <c r="M268" s="172"/>
      <c r="N268" s="172"/>
      <c r="O268" s="172"/>
    </row>
    <row r="269" spans="1:27" s="38" customFormat="1">
      <c r="A269" s="351">
        <v>1</v>
      </c>
      <c r="B269" s="661" t="s">
        <v>65</v>
      </c>
      <c r="C269" s="683">
        <v>6769.08</v>
      </c>
      <c r="D269" s="684" t="s">
        <v>10</v>
      </c>
      <c r="E269" s="1106"/>
      <c r="F269" s="1228">
        <f t="shared" ref="F269:F332" si="6">ROUND(C269*E269,2)</f>
        <v>0</v>
      </c>
      <c r="G269" s="393"/>
      <c r="H269" s="171"/>
      <c r="I269" s="448"/>
      <c r="J269" s="157"/>
      <c r="K269" s="172"/>
      <c r="L269" s="172"/>
      <c r="M269" s="172"/>
      <c r="N269" s="172"/>
      <c r="O269" s="172"/>
    </row>
    <row r="270" spans="1:27" s="38" customFormat="1" ht="3.75" customHeight="1">
      <c r="A270" s="750"/>
      <c r="B270" s="649"/>
      <c r="C270" s="683"/>
      <c r="D270" s="684"/>
      <c r="E270" s="1108"/>
      <c r="F270" s="1228">
        <f t="shared" si="6"/>
        <v>0</v>
      </c>
      <c r="G270" s="393"/>
      <c r="H270" s="171"/>
      <c r="I270" s="448"/>
      <c r="J270" s="157"/>
      <c r="K270" s="172"/>
      <c r="L270" s="172"/>
      <c r="M270" s="172"/>
      <c r="N270" s="172"/>
      <c r="O270" s="172"/>
    </row>
    <row r="271" spans="1:27" s="258" customFormat="1" ht="25.5" customHeight="1">
      <c r="A271" s="616">
        <v>2</v>
      </c>
      <c r="B271" s="905" t="s">
        <v>501</v>
      </c>
      <c r="C271" s="341"/>
      <c r="D271" s="906"/>
      <c r="E271" s="361"/>
      <c r="F271" s="1228">
        <f t="shared" si="6"/>
        <v>0</v>
      </c>
      <c r="G271" s="393"/>
      <c r="H271" s="405"/>
      <c r="I271" s="405"/>
      <c r="J271" s="405"/>
      <c r="K271" s="405"/>
      <c r="L271" s="14"/>
      <c r="M271" s="167"/>
      <c r="N271" s="167"/>
      <c r="O271" s="105"/>
      <c r="P271" s="128"/>
      <c r="Q271" s="105"/>
      <c r="R271" s="167"/>
      <c r="S271" s="105"/>
      <c r="T271" s="167"/>
      <c r="U271" s="441"/>
      <c r="V271" s="405"/>
    </row>
    <row r="272" spans="1:27" s="258" customFormat="1">
      <c r="A272" s="340">
        <v>2.1</v>
      </c>
      <c r="B272" s="652" t="s">
        <v>350</v>
      </c>
      <c r="C272" s="341">
        <v>13442.16</v>
      </c>
      <c r="D272" s="653" t="s">
        <v>14</v>
      </c>
      <c r="E272" s="342"/>
      <c r="F272" s="1228">
        <f t="shared" si="6"/>
        <v>0</v>
      </c>
      <c r="G272" s="393"/>
      <c r="H272" s="105"/>
      <c r="I272" s="405"/>
      <c r="J272" s="405"/>
      <c r="K272" s="405"/>
      <c r="L272" s="14"/>
      <c r="M272" s="167"/>
      <c r="N272" s="167"/>
      <c r="O272" s="406"/>
      <c r="P272" s="128"/>
      <c r="Q272" s="406"/>
      <c r="R272" s="167"/>
      <c r="S272" s="406"/>
      <c r="T272" s="167"/>
      <c r="U272" s="443"/>
      <c r="V272" s="405"/>
    </row>
    <row r="273" spans="1:22" s="258" customFormat="1" ht="12.75" customHeight="1">
      <c r="A273" s="272">
        <v>2.2000000000000002</v>
      </c>
      <c r="B273" s="654" t="s">
        <v>351</v>
      </c>
      <c r="C273" s="341">
        <v>5712.92</v>
      </c>
      <c r="D273" s="653" t="s">
        <v>15</v>
      </c>
      <c r="E273" s="342"/>
      <c r="F273" s="1228">
        <f t="shared" si="6"/>
        <v>0</v>
      </c>
      <c r="G273" s="393"/>
      <c r="H273" s="406"/>
      <c r="I273" s="405"/>
      <c r="J273" s="405"/>
      <c r="K273" s="449"/>
      <c r="L273" s="14"/>
      <c r="M273" s="167"/>
      <c r="N273" s="167"/>
      <c r="O273" s="138"/>
      <c r="P273" s="128"/>
      <c r="Q273" s="138"/>
      <c r="R273" s="167"/>
      <c r="S273" s="138"/>
      <c r="T273" s="167"/>
      <c r="U273" s="443"/>
      <c r="V273" s="405"/>
    </row>
    <row r="274" spans="1:22" s="258" customFormat="1" ht="25.5" customHeight="1">
      <c r="A274" s="344">
        <v>2.2999999999999998</v>
      </c>
      <c r="B274" s="655" t="s">
        <v>498</v>
      </c>
      <c r="C274" s="656">
        <v>385.62</v>
      </c>
      <c r="D274" s="653" t="s">
        <v>12</v>
      </c>
      <c r="E274" s="342"/>
      <c r="F274" s="1228">
        <f t="shared" si="6"/>
        <v>0</v>
      </c>
      <c r="G274" s="393"/>
      <c r="H274" s="138"/>
      <c r="I274" s="405"/>
      <c r="J274" s="405"/>
      <c r="K274" s="288"/>
      <c r="L274" s="405"/>
      <c r="M274" s="405"/>
      <c r="N274" s="405"/>
      <c r="O274" s="405"/>
      <c r="Q274" s="405"/>
      <c r="R274" s="405"/>
      <c r="S274" s="405"/>
      <c r="T274" s="405"/>
      <c r="U274" s="405"/>
      <c r="V274" s="405"/>
    </row>
    <row r="275" spans="1:22" s="38" customFormat="1" ht="8.25" customHeight="1">
      <c r="A275" s="351"/>
      <c r="B275" s="661"/>
      <c r="C275" s="683"/>
      <c r="D275" s="684"/>
      <c r="E275" s="1106"/>
      <c r="F275" s="1228">
        <f t="shared" si="6"/>
        <v>0</v>
      </c>
      <c r="G275" s="393"/>
      <c r="H275" s="171"/>
      <c r="I275" s="172"/>
      <c r="J275" s="157"/>
      <c r="K275" s="172"/>
      <c r="L275" s="172"/>
      <c r="M275" s="172"/>
      <c r="N275" s="172"/>
      <c r="O275" s="172"/>
    </row>
    <row r="276" spans="1:22" s="44" customFormat="1">
      <c r="A276" s="658">
        <v>3</v>
      </c>
      <c r="B276" s="659" t="s">
        <v>28</v>
      </c>
      <c r="C276" s="683"/>
      <c r="D276" s="684"/>
      <c r="E276" s="1106"/>
      <c r="F276" s="1228">
        <f t="shared" si="6"/>
        <v>0</v>
      </c>
      <c r="G276" s="393"/>
      <c r="H276" s="444"/>
      <c r="I276" s="75"/>
      <c r="J276" s="450"/>
      <c r="K276" s="75"/>
      <c r="L276" s="75"/>
      <c r="M276" s="75"/>
      <c r="N276" s="75"/>
      <c r="O276" s="75"/>
    </row>
    <row r="277" spans="1:22" s="301" customFormat="1" ht="12.75" customHeight="1">
      <c r="A277" s="351">
        <v>3.1</v>
      </c>
      <c r="B277" s="661" t="s">
        <v>29</v>
      </c>
      <c r="C277" s="683">
        <v>5753.72</v>
      </c>
      <c r="D277" s="684" t="s">
        <v>12</v>
      </c>
      <c r="E277" s="1106"/>
      <c r="F277" s="1228">
        <f t="shared" si="6"/>
        <v>0</v>
      </c>
      <c r="G277" s="393"/>
      <c r="H277" s="99"/>
      <c r="I277" s="451"/>
      <c r="J277" s="99"/>
      <c r="K277" s="100"/>
    </row>
    <row r="278" spans="1:22" s="38" customFormat="1">
      <c r="A278" s="351">
        <v>3.2</v>
      </c>
      <c r="B278" s="661" t="s">
        <v>13</v>
      </c>
      <c r="C278" s="683">
        <v>575.37</v>
      </c>
      <c r="D278" s="684" t="s">
        <v>12</v>
      </c>
      <c r="E278" s="1106"/>
      <c r="F278" s="1228">
        <f t="shared" si="6"/>
        <v>0</v>
      </c>
      <c r="G278" s="393"/>
      <c r="H278" s="171"/>
      <c r="I278" s="448"/>
      <c r="J278" s="157"/>
      <c r="K278" s="172"/>
      <c r="L278" s="172"/>
      <c r="M278" s="172"/>
      <c r="N278" s="172"/>
      <c r="O278" s="172"/>
    </row>
    <row r="279" spans="1:22" s="9" customFormat="1" ht="26.4">
      <c r="A279" s="351">
        <v>3.3</v>
      </c>
      <c r="B279" s="663" t="s">
        <v>120</v>
      </c>
      <c r="C279" s="683">
        <v>2290.6</v>
      </c>
      <c r="D279" s="684" t="s">
        <v>12</v>
      </c>
      <c r="E279" s="1106"/>
      <c r="F279" s="1228">
        <f t="shared" si="6"/>
        <v>0</v>
      </c>
      <c r="G279" s="393"/>
      <c r="H279" s="174"/>
      <c r="I279" s="123"/>
      <c r="J279" s="452"/>
      <c r="K279" s="123"/>
      <c r="L279" s="123"/>
      <c r="M279" s="123"/>
      <c r="N279" s="123"/>
      <c r="O279" s="123"/>
    </row>
    <row r="280" spans="1:22" s="38" customFormat="1" ht="26.4">
      <c r="A280" s="351">
        <v>3.4</v>
      </c>
      <c r="B280" s="666" t="s">
        <v>521</v>
      </c>
      <c r="C280" s="912">
        <v>4772.09</v>
      </c>
      <c r="D280" s="668" t="s">
        <v>12</v>
      </c>
      <c r="E280" s="1095"/>
      <c r="F280" s="1228">
        <f t="shared" si="6"/>
        <v>0</v>
      </c>
      <c r="G280" s="393"/>
      <c r="H280" s="171"/>
      <c r="I280" s="448"/>
      <c r="J280" s="453"/>
      <c r="K280" s="172"/>
      <c r="L280" s="172"/>
      <c r="M280" s="172"/>
      <c r="N280" s="172"/>
      <c r="O280" s="446"/>
    </row>
    <row r="281" spans="1:22" s="38" customFormat="1" ht="26.4">
      <c r="A281" s="351">
        <v>3.5</v>
      </c>
      <c r="B281" s="661" t="s">
        <v>495</v>
      </c>
      <c r="C281" s="664">
        <v>3468.55</v>
      </c>
      <c r="D281" s="665" t="s">
        <v>12</v>
      </c>
      <c r="E281" s="1102"/>
      <c r="F281" s="1228">
        <f t="shared" si="6"/>
        <v>0</v>
      </c>
      <c r="G281" s="393"/>
      <c r="H281" s="454"/>
      <c r="I281" s="448"/>
      <c r="J281" s="453"/>
      <c r="K281" s="35"/>
      <c r="L281" s="172"/>
      <c r="M281" s="172"/>
      <c r="N281" s="172"/>
      <c r="O281" s="446"/>
    </row>
    <row r="282" spans="1:22" s="38" customFormat="1" ht="4.5" customHeight="1">
      <c r="A282" s="351"/>
      <c r="B282" s="661"/>
      <c r="C282" s="683"/>
      <c r="D282" s="684"/>
      <c r="E282" s="1106"/>
      <c r="F282" s="1228">
        <f t="shared" si="6"/>
        <v>0</v>
      </c>
      <c r="G282" s="393"/>
      <c r="H282" s="171"/>
      <c r="I282" s="172"/>
      <c r="J282" s="453"/>
      <c r="K282" s="172"/>
      <c r="L282" s="172"/>
      <c r="M282" s="172"/>
      <c r="N282" s="172"/>
      <c r="O282" s="172"/>
    </row>
    <row r="283" spans="1:22" s="38" customFormat="1">
      <c r="A283" s="658">
        <v>4</v>
      </c>
      <c r="B283" s="659" t="s">
        <v>30</v>
      </c>
      <c r="C283" s="683"/>
      <c r="D283" s="684"/>
      <c r="E283" s="1106"/>
      <c r="F283" s="1228">
        <f t="shared" si="6"/>
        <v>0</v>
      </c>
      <c r="G283" s="393"/>
      <c r="H283" s="171"/>
      <c r="I283" s="172"/>
      <c r="J283" s="453"/>
      <c r="K283" s="172"/>
      <c r="L283" s="172"/>
      <c r="M283" s="172"/>
      <c r="N283" s="172"/>
      <c r="O283" s="172"/>
    </row>
    <row r="284" spans="1:22" s="38" customFormat="1">
      <c r="A284" s="351">
        <v>4.0999999999999996</v>
      </c>
      <c r="B284" s="669" t="s">
        <v>436</v>
      </c>
      <c r="C284" s="683">
        <v>2313.4</v>
      </c>
      <c r="D284" s="820" t="s">
        <v>10</v>
      </c>
      <c r="E284" s="1126"/>
      <c r="F284" s="1228">
        <f t="shared" si="6"/>
        <v>0</v>
      </c>
      <c r="G284" s="393"/>
      <c r="H284" s="454"/>
      <c r="I284" s="172"/>
      <c r="J284" s="157"/>
      <c r="K284" s="172"/>
      <c r="L284" s="172"/>
      <c r="M284" s="172"/>
      <c r="N284" s="172"/>
      <c r="O284" s="172"/>
    </row>
    <row r="285" spans="1:22" s="38" customFormat="1">
      <c r="A285" s="351">
        <v>4.2</v>
      </c>
      <c r="B285" s="669" t="s">
        <v>338</v>
      </c>
      <c r="C285" s="683">
        <v>4658.75</v>
      </c>
      <c r="D285" s="820" t="s">
        <v>10</v>
      </c>
      <c r="E285" s="1126"/>
      <c r="F285" s="1228">
        <f t="shared" si="6"/>
        <v>0</v>
      </c>
      <c r="G285" s="393"/>
      <c r="H285" s="454"/>
      <c r="I285" s="172"/>
      <c r="J285" s="157"/>
      <c r="K285" s="172"/>
      <c r="L285" s="172"/>
      <c r="M285" s="172"/>
      <c r="N285" s="172"/>
      <c r="O285" s="172"/>
    </row>
    <row r="286" spans="1:22" s="38" customFormat="1" ht="6" customHeight="1">
      <c r="A286" s="351"/>
      <c r="B286" s="669"/>
      <c r="C286" s="913"/>
      <c r="D286" s="914"/>
      <c r="E286" s="1126"/>
      <c r="F286" s="1228">
        <f t="shared" si="6"/>
        <v>0</v>
      </c>
      <c r="G286" s="393"/>
      <c r="H286" s="171"/>
      <c r="I286" s="172"/>
      <c r="J286" s="157"/>
      <c r="K286" s="172"/>
      <c r="L286" s="172"/>
      <c r="M286" s="172"/>
      <c r="N286" s="172"/>
      <c r="O286" s="172"/>
    </row>
    <row r="287" spans="1:22" s="38" customFormat="1">
      <c r="A287" s="658">
        <v>5</v>
      </c>
      <c r="B287" s="659" t="s">
        <v>31</v>
      </c>
      <c r="C287" s="688"/>
      <c r="D287" s="689"/>
      <c r="E287" s="1106"/>
      <c r="F287" s="1228">
        <f t="shared" si="6"/>
        <v>0</v>
      </c>
      <c r="G287" s="393"/>
      <c r="H287" s="171"/>
      <c r="I287" s="172"/>
      <c r="J287" s="157"/>
      <c r="K287" s="172"/>
      <c r="L287" s="172"/>
      <c r="M287" s="172"/>
      <c r="N287" s="172"/>
      <c r="O287" s="172"/>
    </row>
    <row r="288" spans="1:22" s="38" customFormat="1">
      <c r="A288" s="351">
        <v>5.0999999999999996</v>
      </c>
      <c r="B288" s="669" t="s">
        <v>453</v>
      </c>
      <c r="C288" s="683">
        <v>2246.02</v>
      </c>
      <c r="D288" s="820" t="s">
        <v>10</v>
      </c>
      <c r="E288" s="1126"/>
      <c r="F288" s="1228">
        <f t="shared" si="6"/>
        <v>0</v>
      </c>
      <c r="G288" s="393"/>
      <c r="H288" s="171"/>
      <c r="I288" s="172"/>
      <c r="J288" s="157"/>
      <c r="K288" s="172"/>
      <c r="L288" s="172"/>
      <c r="M288" s="172"/>
      <c r="N288" s="157"/>
      <c r="O288" s="172"/>
    </row>
    <row r="289" spans="1:15" s="38" customFormat="1">
      <c r="A289" s="351">
        <v>5.2</v>
      </c>
      <c r="B289" s="669" t="s">
        <v>352</v>
      </c>
      <c r="C289" s="683">
        <v>4523.0600000000004</v>
      </c>
      <c r="D289" s="820" t="s">
        <v>10</v>
      </c>
      <c r="E289" s="1126"/>
      <c r="F289" s="1228">
        <f t="shared" si="6"/>
        <v>0</v>
      </c>
      <c r="G289" s="393"/>
      <c r="H289" s="171"/>
      <c r="I289" s="172"/>
      <c r="J289" s="157"/>
      <c r="K289" s="172"/>
      <c r="L289" s="172"/>
      <c r="M289" s="172"/>
      <c r="N289" s="157"/>
      <c r="O289" s="172"/>
    </row>
    <row r="290" spans="1:15" s="38" customFormat="1" ht="6.75" customHeight="1">
      <c r="A290" s="351"/>
      <c r="B290" s="661"/>
      <c r="C290" s="683"/>
      <c r="D290" s="684"/>
      <c r="E290" s="1106"/>
      <c r="F290" s="1228">
        <f t="shared" si="6"/>
        <v>0</v>
      </c>
      <c r="G290" s="393"/>
      <c r="H290" s="171"/>
      <c r="I290" s="172"/>
      <c r="J290" s="157"/>
      <c r="K290" s="172"/>
      <c r="L290" s="172"/>
      <c r="M290" s="172"/>
      <c r="N290" s="157"/>
      <c r="O290" s="172"/>
    </row>
    <row r="291" spans="1:15" s="38" customFormat="1" ht="26.4">
      <c r="A291" s="685">
        <v>6</v>
      </c>
      <c r="B291" s="659" t="s">
        <v>32</v>
      </c>
      <c r="C291" s="683"/>
      <c r="D291" s="684"/>
      <c r="E291" s="1108"/>
      <c r="F291" s="1228">
        <f t="shared" si="6"/>
        <v>0</v>
      </c>
      <c r="G291" s="393"/>
      <c r="H291" s="171"/>
      <c r="I291" s="172"/>
      <c r="J291" s="157"/>
      <c r="K291" s="172"/>
      <c r="L291" s="172"/>
      <c r="M291" s="172"/>
      <c r="N291" s="157"/>
      <c r="O291" s="172"/>
    </row>
    <row r="292" spans="1:15" s="38" customFormat="1" ht="26.4">
      <c r="A292" s="915">
        <v>6.1</v>
      </c>
      <c r="B292" s="916" t="s">
        <v>445</v>
      </c>
      <c r="C292" s="917">
        <v>1</v>
      </c>
      <c r="D292" s="918" t="s">
        <v>4</v>
      </c>
      <c r="E292" s="1167"/>
      <c r="F292" s="1228">
        <f t="shared" si="6"/>
        <v>0</v>
      </c>
      <c r="G292" s="393"/>
      <c r="H292" s="171"/>
      <c r="I292" s="172"/>
      <c r="J292" s="157"/>
      <c r="K292" s="172"/>
      <c r="L292" s="172"/>
      <c r="M292" s="172"/>
      <c r="N292" s="172"/>
      <c r="O292" s="172"/>
    </row>
    <row r="293" spans="1:15" s="38" customFormat="1" ht="26.4">
      <c r="A293" s="662">
        <v>6.2</v>
      </c>
      <c r="B293" s="661" t="s">
        <v>358</v>
      </c>
      <c r="C293" s="683">
        <v>1</v>
      </c>
      <c r="D293" s="684" t="s">
        <v>4</v>
      </c>
      <c r="E293" s="1106"/>
      <c r="F293" s="1228">
        <f t="shared" si="6"/>
        <v>0</v>
      </c>
      <c r="G293" s="393"/>
      <c r="H293" s="171"/>
      <c r="I293" s="172"/>
      <c r="J293" s="157"/>
      <c r="K293" s="172"/>
      <c r="L293" s="172"/>
      <c r="M293" s="172"/>
      <c r="N293" s="172"/>
      <c r="O293" s="172"/>
    </row>
    <row r="294" spans="1:15" s="38" customFormat="1" ht="26.4">
      <c r="A294" s="922">
        <v>6.3</v>
      </c>
      <c r="B294" s="907" t="s">
        <v>446</v>
      </c>
      <c r="C294" s="908">
        <v>1</v>
      </c>
      <c r="D294" s="909" t="s">
        <v>4</v>
      </c>
      <c r="E294" s="1165"/>
      <c r="F294" s="1247">
        <f t="shared" si="6"/>
        <v>0</v>
      </c>
      <c r="G294" s="393"/>
      <c r="H294" s="454"/>
      <c r="I294" s="454"/>
      <c r="J294" s="157"/>
      <c r="K294" s="172"/>
      <c r="L294" s="172"/>
      <c r="M294" s="172"/>
      <c r="N294" s="172"/>
      <c r="O294" s="172"/>
    </row>
    <row r="295" spans="1:15" s="38" customFormat="1" ht="26.4">
      <c r="A295" s="662">
        <v>6.4</v>
      </c>
      <c r="B295" s="661" t="s">
        <v>447</v>
      </c>
      <c r="C295" s="683">
        <v>1</v>
      </c>
      <c r="D295" s="684" t="s">
        <v>4</v>
      </c>
      <c r="E295" s="1106"/>
      <c r="F295" s="1228">
        <f t="shared" si="6"/>
        <v>0</v>
      </c>
      <c r="G295" s="393"/>
      <c r="H295" s="171"/>
      <c r="I295" s="172"/>
      <c r="J295" s="157"/>
      <c r="K295" s="172"/>
      <c r="L295" s="172"/>
      <c r="M295" s="172"/>
      <c r="N295" s="172"/>
      <c r="O295" s="172"/>
    </row>
    <row r="296" spans="1:15" s="38" customFormat="1" ht="39.6">
      <c r="A296" s="662">
        <v>6.5</v>
      </c>
      <c r="B296" s="661" t="s">
        <v>448</v>
      </c>
      <c r="C296" s="664">
        <v>1.01</v>
      </c>
      <c r="D296" s="665" t="s">
        <v>12</v>
      </c>
      <c r="E296" s="1102"/>
      <c r="F296" s="1228">
        <f t="shared" si="6"/>
        <v>0</v>
      </c>
      <c r="G296" s="393"/>
      <c r="H296" s="454"/>
      <c r="I296" s="172"/>
      <c r="J296" s="455"/>
      <c r="K296" s="446"/>
      <c r="L296" s="446"/>
      <c r="M296" s="454"/>
      <c r="N296" s="404"/>
      <c r="O296" s="172"/>
    </row>
    <row r="297" spans="1:15" s="46" customFormat="1" ht="6.75" customHeight="1">
      <c r="A297" s="919"/>
      <c r="B297" s="920"/>
      <c r="C297" s="688"/>
      <c r="D297" s="689"/>
      <c r="E297" s="1108"/>
      <c r="F297" s="1228">
        <f t="shared" si="6"/>
        <v>0</v>
      </c>
      <c r="G297" s="393"/>
      <c r="H297" s="456"/>
      <c r="I297" s="457"/>
      <c r="J297" s="455"/>
      <c r="K297" s="446"/>
      <c r="L297" s="458"/>
      <c r="M297" s="457"/>
      <c r="N297" s="457"/>
      <c r="O297" s="457"/>
    </row>
    <row r="298" spans="1:15" s="42" customFormat="1">
      <c r="A298" s="658">
        <v>7</v>
      </c>
      <c r="B298" s="748" t="s">
        <v>101</v>
      </c>
      <c r="C298" s="683"/>
      <c r="D298" s="684"/>
      <c r="E298" s="1106"/>
      <c r="F298" s="1228">
        <f t="shared" si="6"/>
        <v>0</v>
      </c>
      <c r="G298" s="393"/>
      <c r="H298" s="459"/>
      <c r="I298" s="73"/>
      <c r="J298" s="455"/>
      <c r="K298" s="446"/>
      <c r="L298" s="460"/>
      <c r="M298" s="73"/>
      <c r="N298" s="73"/>
      <c r="O298" s="73"/>
    </row>
    <row r="299" spans="1:15" s="38" customFormat="1" ht="12.75" customHeight="1">
      <c r="A299" s="351">
        <v>7.1</v>
      </c>
      <c r="B299" s="661" t="s">
        <v>414</v>
      </c>
      <c r="C299" s="683">
        <v>2</v>
      </c>
      <c r="D299" s="684" t="s">
        <v>4</v>
      </c>
      <c r="E299" s="1106"/>
      <c r="F299" s="1228">
        <f t="shared" si="6"/>
        <v>0</v>
      </c>
      <c r="G299" s="393"/>
      <c r="H299" s="171"/>
      <c r="I299" s="446"/>
      <c r="J299" s="455"/>
      <c r="K299" s="446"/>
      <c r="L299" s="446"/>
      <c r="M299" s="172"/>
      <c r="N299" s="172"/>
      <c r="O299" s="172"/>
    </row>
    <row r="300" spans="1:15" s="38" customFormat="1" ht="15.75" customHeight="1">
      <c r="A300" s="662">
        <v>7.2</v>
      </c>
      <c r="B300" s="661" t="s">
        <v>413</v>
      </c>
      <c r="C300" s="683">
        <v>6</v>
      </c>
      <c r="D300" s="684" t="s">
        <v>4</v>
      </c>
      <c r="E300" s="1106"/>
      <c r="F300" s="1228">
        <f t="shared" si="6"/>
        <v>0</v>
      </c>
      <c r="G300" s="393"/>
      <c r="H300" s="171"/>
      <c r="I300" s="172"/>
      <c r="J300" s="446"/>
      <c r="K300" s="446"/>
      <c r="L300" s="446"/>
      <c r="M300" s="172"/>
      <c r="N300" s="172"/>
      <c r="O300" s="172"/>
    </row>
    <row r="301" spans="1:15" s="42" customFormat="1" ht="6" customHeight="1">
      <c r="A301" s="750"/>
      <c r="B301" s="920"/>
      <c r="C301" s="688"/>
      <c r="D301" s="689"/>
      <c r="E301" s="1108"/>
      <c r="F301" s="1228">
        <f t="shared" si="6"/>
        <v>0</v>
      </c>
      <c r="G301" s="393"/>
      <c r="H301" s="459"/>
      <c r="I301" s="73"/>
      <c r="J301" s="460"/>
      <c r="K301" s="460"/>
      <c r="L301" s="460"/>
      <c r="M301" s="73"/>
      <c r="N301" s="73"/>
      <c r="O301" s="73"/>
    </row>
    <row r="302" spans="1:15" s="46" customFormat="1" ht="26.25" customHeight="1">
      <c r="A302" s="685">
        <v>8</v>
      </c>
      <c r="B302" s="659" t="s">
        <v>462</v>
      </c>
      <c r="C302" s="688"/>
      <c r="D302" s="689"/>
      <c r="E302" s="1108"/>
      <c r="F302" s="1228">
        <f t="shared" si="6"/>
        <v>0</v>
      </c>
      <c r="G302" s="393"/>
      <c r="H302" s="456"/>
      <c r="I302" s="457"/>
      <c r="J302" s="458"/>
      <c r="K302" s="458"/>
      <c r="L302" s="458"/>
      <c r="M302" s="457"/>
      <c r="N302" s="457"/>
      <c r="O302" s="457"/>
    </row>
    <row r="303" spans="1:15" s="42" customFormat="1" ht="69.75" customHeight="1">
      <c r="A303" s="662">
        <v>8.1</v>
      </c>
      <c r="B303" s="694" t="s">
        <v>437</v>
      </c>
      <c r="C303" s="697">
        <v>3</v>
      </c>
      <c r="D303" s="653" t="s">
        <v>4</v>
      </c>
      <c r="E303" s="1111"/>
      <c r="F303" s="1228">
        <f t="shared" si="6"/>
        <v>0</v>
      </c>
      <c r="G303" s="393"/>
      <c r="H303" s="461"/>
      <c r="I303" s="460"/>
      <c r="J303" s="460"/>
      <c r="K303" s="460"/>
      <c r="L303" s="460"/>
      <c r="M303" s="73"/>
      <c r="N303" s="73"/>
      <c r="O303" s="73"/>
    </row>
    <row r="304" spans="1:15" s="44" customFormat="1" ht="66.75" customHeight="1">
      <c r="A304" s="662">
        <v>8.1999999999999993</v>
      </c>
      <c r="B304" s="921" t="s">
        <v>438</v>
      </c>
      <c r="C304" s="686">
        <v>3</v>
      </c>
      <c r="D304" s="687" t="s">
        <v>4</v>
      </c>
      <c r="E304" s="1107"/>
      <c r="F304" s="1228">
        <f t="shared" si="6"/>
        <v>0</v>
      </c>
      <c r="G304" s="393"/>
      <c r="H304" s="444"/>
      <c r="I304" s="75"/>
      <c r="J304" s="462"/>
      <c r="K304" s="462"/>
      <c r="L304" s="462"/>
      <c r="M304" s="75"/>
      <c r="N304" s="75"/>
      <c r="O304" s="75"/>
    </row>
    <row r="305" spans="1:15" s="46" customFormat="1" ht="26.4">
      <c r="A305" s="662">
        <v>8.3000000000000007</v>
      </c>
      <c r="B305" s="921" t="s">
        <v>123</v>
      </c>
      <c r="C305" s="686">
        <v>3</v>
      </c>
      <c r="D305" s="687" t="s">
        <v>4</v>
      </c>
      <c r="E305" s="1107"/>
      <c r="F305" s="1228">
        <f t="shared" si="6"/>
        <v>0</v>
      </c>
      <c r="G305" s="393"/>
      <c r="H305" s="456"/>
      <c r="I305" s="457"/>
      <c r="J305" s="463"/>
      <c r="K305" s="458"/>
      <c r="L305" s="458"/>
      <c r="M305" s="457"/>
      <c r="N305" s="457"/>
      <c r="O305" s="457"/>
    </row>
    <row r="306" spans="1:15" s="38" customFormat="1" ht="26.4">
      <c r="A306" s="662">
        <v>8.4</v>
      </c>
      <c r="B306" s="921" t="s">
        <v>122</v>
      </c>
      <c r="C306" s="686">
        <v>5</v>
      </c>
      <c r="D306" s="687" t="s">
        <v>4</v>
      </c>
      <c r="E306" s="1107"/>
      <c r="F306" s="1228">
        <f t="shared" si="6"/>
        <v>0</v>
      </c>
      <c r="G306" s="393"/>
      <c r="H306" s="171"/>
      <c r="I306" s="172"/>
      <c r="J306" s="455"/>
      <c r="K306" s="446"/>
      <c r="L306" s="446"/>
      <c r="M306" s="172"/>
      <c r="N306" s="172"/>
      <c r="O306" s="172"/>
    </row>
    <row r="307" spans="1:15" s="42" customFormat="1">
      <c r="A307" s="351">
        <v>8.5</v>
      </c>
      <c r="B307" s="669" t="s">
        <v>439</v>
      </c>
      <c r="C307" s="686">
        <v>3</v>
      </c>
      <c r="D307" s="687" t="s">
        <v>4</v>
      </c>
      <c r="E307" s="1107"/>
      <c r="F307" s="1228">
        <f t="shared" si="6"/>
        <v>0</v>
      </c>
      <c r="G307" s="393"/>
      <c r="H307" s="459"/>
      <c r="I307" s="73"/>
      <c r="J307" s="464"/>
      <c r="K307" s="460"/>
      <c r="L307" s="460"/>
      <c r="M307" s="73"/>
      <c r="N307" s="73"/>
      <c r="O307" s="73"/>
    </row>
    <row r="308" spans="1:15" s="38" customFormat="1">
      <c r="A308" s="351">
        <v>8.6</v>
      </c>
      <c r="B308" s="669" t="s">
        <v>40</v>
      </c>
      <c r="C308" s="686">
        <v>8</v>
      </c>
      <c r="D308" s="687" t="s">
        <v>4</v>
      </c>
      <c r="E308" s="1107"/>
      <c r="F308" s="1228">
        <f t="shared" si="6"/>
        <v>0</v>
      </c>
      <c r="G308" s="393"/>
      <c r="H308" s="171"/>
      <c r="I308" s="172"/>
      <c r="J308" s="157"/>
      <c r="K308" s="172"/>
      <c r="L308" s="172"/>
      <c r="M308" s="172"/>
      <c r="N308" s="172"/>
      <c r="O308" s="172"/>
    </row>
    <row r="309" spans="1:15" s="38" customFormat="1" ht="27">
      <c r="A309" s="662">
        <v>8.6999999999999993</v>
      </c>
      <c r="B309" s="661" t="s">
        <v>329</v>
      </c>
      <c r="C309" s="683">
        <v>3</v>
      </c>
      <c r="D309" s="684" t="s">
        <v>4</v>
      </c>
      <c r="E309" s="1106"/>
      <c r="F309" s="1228">
        <f t="shared" si="6"/>
        <v>0</v>
      </c>
      <c r="G309" s="393"/>
      <c r="H309" s="171"/>
      <c r="I309" s="172"/>
      <c r="J309" s="173"/>
      <c r="K309" s="173"/>
      <c r="L309" s="446"/>
      <c r="M309" s="172"/>
      <c r="N309" s="172"/>
      <c r="O309" s="172"/>
    </row>
    <row r="310" spans="1:15" s="38" customFormat="1">
      <c r="A310" s="750"/>
      <c r="B310" s="920"/>
      <c r="C310" s="688"/>
      <c r="D310" s="689"/>
      <c r="E310" s="1106"/>
      <c r="F310" s="1228">
        <f t="shared" si="6"/>
        <v>0</v>
      </c>
      <c r="G310" s="393"/>
      <c r="H310" s="171"/>
      <c r="I310" s="172"/>
      <c r="J310" s="30"/>
      <c r="K310" s="30"/>
      <c r="L310" s="172"/>
      <c r="M310" s="172"/>
      <c r="N310" s="172"/>
      <c r="O310" s="172"/>
    </row>
    <row r="311" spans="1:15" s="165" customFormat="1" ht="30.75" customHeight="1">
      <c r="A311" s="685">
        <v>9</v>
      </c>
      <c r="B311" s="659" t="s">
        <v>463</v>
      </c>
      <c r="C311" s="688"/>
      <c r="D311" s="689"/>
      <c r="E311" s="1106"/>
      <c r="F311" s="1228">
        <f t="shared" si="6"/>
        <v>0</v>
      </c>
      <c r="G311" s="393"/>
      <c r="H311" s="465"/>
      <c r="I311" s="466"/>
      <c r="J311" s="467"/>
      <c r="K311" s="466"/>
      <c r="L311" s="466"/>
      <c r="M311" s="466"/>
      <c r="N311" s="466"/>
      <c r="O311" s="466"/>
    </row>
    <row r="312" spans="1:15" s="165" customFormat="1" ht="26.4">
      <c r="A312" s="662">
        <v>9.1</v>
      </c>
      <c r="B312" s="694" t="s">
        <v>124</v>
      </c>
      <c r="C312" s="697">
        <v>8</v>
      </c>
      <c r="D312" s="698" t="s">
        <v>4</v>
      </c>
      <c r="E312" s="1111"/>
      <c r="F312" s="1228">
        <f t="shared" si="6"/>
        <v>0</v>
      </c>
      <c r="G312" s="393"/>
      <c r="H312" s="465"/>
      <c r="I312" s="466"/>
      <c r="J312" s="467"/>
      <c r="K312" s="466"/>
      <c r="L312" s="466"/>
      <c r="M312" s="466"/>
      <c r="N312" s="466"/>
      <c r="O312" s="466"/>
    </row>
    <row r="313" spans="1:15" s="38" customFormat="1" ht="26.4">
      <c r="A313" s="662">
        <v>9.1999999999999993</v>
      </c>
      <c r="B313" s="694" t="s">
        <v>125</v>
      </c>
      <c r="C313" s="697">
        <v>4</v>
      </c>
      <c r="D313" s="698" t="s">
        <v>4</v>
      </c>
      <c r="E313" s="1111"/>
      <c r="F313" s="1228">
        <f t="shared" si="6"/>
        <v>0</v>
      </c>
      <c r="G313" s="393"/>
      <c r="H313" s="171"/>
      <c r="I313" s="172"/>
      <c r="J313" s="468"/>
      <c r="K313" s="172"/>
      <c r="L313" s="172"/>
      <c r="M313" s="172"/>
      <c r="N313" s="172"/>
      <c r="O313" s="172"/>
    </row>
    <row r="314" spans="1:15" s="38" customFormat="1" ht="26.4">
      <c r="A314" s="662">
        <v>9.3000000000000007</v>
      </c>
      <c r="B314" s="694" t="s">
        <v>466</v>
      </c>
      <c r="C314" s="697">
        <v>8</v>
      </c>
      <c r="D314" s="698" t="s">
        <v>4</v>
      </c>
      <c r="E314" s="1111"/>
      <c r="F314" s="1228">
        <f t="shared" si="6"/>
        <v>0</v>
      </c>
      <c r="G314" s="393"/>
      <c r="H314" s="171"/>
      <c r="I314" s="172"/>
      <c r="J314" s="157"/>
      <c r="K314" s="172"/>
      <c r="L314" s="172"/>
      <c r="M314" s="172"/>
      <c r="N314" s="172"/>
      <c r="O314" s="172"/>
    </row>
    <row r="315" spans="1:15" s="38" customFormat="1" ht="26.4">
      <c r="A315" s="662">
        <v>9.4</v>
      </c>
      <c r="B315" s="694" t="s">
        <v>467</v>
      </c>
      <c r="C315" s="697">
        <v>4</v>
      </c>
      <c r="D315" s="698" t="s">
        <v>4</v>
      </c>
      <c r="E315" s="1111"/>
      <c r="F315" s="1228">
        <f t="shared" si="6"/>
        <v>0</v>
      </c>
      <c r="G315" s="393"/>
      <c r="H315" s="171"/>
      <c r="I315" s="172"/>
      <c r="J315" s="173"/>
      <c r="K315" s="173"/>
      <c r="L315" s="172"/>
      <c r="M315" s="172"/>
      <c r="N315" s="172"/>
      <c r="O315" s="172"/>
    </row>
    <row r="316" spans="1:15" s="9" customFormat="1">
      <c r="A316" s="662">
        <v>9.5</v>
      </c>
      <c r="B316" s="702" t="s">
        <v>440</v>
      </c>
      <c r="C316" s="697">
        <v>12</v>
      </c>
      <c r="D316" s="698" t="s">
        <v>4</v>
      </c>
      <c r="E316" s="1111"/>
      <c r="F316" s="1228">
        <f t="shared" si="6"/>
        <v>0</v>
      </c>
      <c r="G316" s="393"/>
      <c r="H316" s="174"/>
      <c r="I316" s="123"/>
      <c r="J316" s="469"/>
      <c r="K316" s="123"/>
      <c r="L316" s="123"/>
      <c r="M316" s="123"/>
      <c r="N316" s="123"/>
      <c r="O316" s="123"/>
    </row>
    <row r="317" spans="1:15" s="9" customFormat="1" ht="14.25" customHeight="1">
      <c r="A317" s="662">
        <v>9.6</v>
      </c>
      <c r="B317" s="682" t="s">
        <v>468</v>
      </c>
      <c r="C317" s="660">
        <v>12</v>
      </c>
      <c r="D317" s="653" t="s">
        <v>4</v>
      </c>
      <c r="E317" s="1101"/>
      <c r="F317" s="1228">
        <f t="shared" si="6"/>
        <v>0</v>
      </c>
      <c r="G317" s="393"/>
      <c r="H317" s="174"/>
      <c r="I317" s="123"/>
      <c r="J317" s="469"/>
      <c r="K317" s="123"/>
      <c r="L317" s="123"/>
      <c r="M317" s="123"/>
      <c r="N317" s="123"/>
      <c r="O317" s="123"/>
    </row>
    <row r="318" spans="1:15" s="9" customFormat="1">
      <c r="A318" s="351"/>
      <c r="B318" s="661"/>
      <c r="C318" s="683"/>
      <c r="D318" s="684"/>
      <c r="E318" s="1106"/>
      <c r="F318" s="1228">
        <f t="shared" si="6"/>
        <v>0</v>
      </c>
      <c r="G318" s="393"/>
      <c r="H318" s="174"/>
      <c r="I318" s="123"/>
      <c r="J318" s="203"/>
      <c r="K318" s="123"/>
      <c r="L318" s="123"/>
      <c r="M318" s="123"/>
      <c r="N318" s="123"/>
      <c r="O318" s="123"/>
    </row>
    <row r="319" spans="1:15" s="9" customFormat="1" ht="39.75" customHeight="1">
      <c r="A319" s="690">
        <v>10</v>
      </c>
      <c r="B319" s="691" t="s">
        <v>441</v>
      </c>
      <c r="C319" s="692"/>
      <c r="D319" s="693"/>
      <c r="E319" s="1109"/>
      <c r="F319" s="1228">
        <f t="shared" si="6"/>
        <v>0</v>
      </c>
      <c r="G319" s="393"/>
      <c r="H319" s="174"/>
      <c r="I319" s="123"/>
      <c r="J319" s="203"/>
      <c r="K319" s="123"/>
      <c r="L319" s="123"/>
      <c r="M319" s="123"/>
      <c r="N319" s="123"/>
      <c r="O319" s="123"/>
    </row>
    <row r="320" spans="1:15" s="9" customFormat="1">
      <c r="A320" s="351">
        <v>10.1</v>
      </c>
      <c r="B320" s="694" t="s">
        <v>9</v>
      </c>
      <c r="C320" s="695">
        <v>4</v>
      </c>
      <c r="D320" s="696" t="s">
        <v>4</v>
      </c>
      <c r="E320" s="1110"/>
      <c r="F320" s="1228">
        <f t="shared" si="6"/>
        <v>0</v>
      </c>
      <c r="G320" s="393"/>
      <c r="H320" s="174"/>
      <c r="I320" s="123"/>
      <c r="J320" s="203"/>
      <c r="K320" s="391"/>
      <c r="L320" s="391"/>
      <c r="M320" s="391"/>
      <c r="N320" s="391"/>
      <c r="O320" s="391"/>
    </row>
    <row r="321" spans="1:254" s="9" customFormat="1" ht="25.5" customHeight="1">
      <c r="A321" s="352">
        <v>10.199999999999999</v>
      </c>
      <c r="B321" s="663" t="s">
        <v>212</v>
      </c>
      <c r="C321" s="695">
        <v>24</v>
      </c>
      <c r="D321" s="696" t="s">
        <v>10</v>
      </c>
      <c r="E321" s="1110"/>
      <c r="F321" s="1228">
        <f t="shared" si="6"/>
        <v>0</v>
      </c>
      <c r="G321" s="393"/>
      <c r="H321" s="174"/>
      <c r="I321" s="123"/>
      <c r="J321" s="203"/>
      <c r="K321" s="470"/>
      <c r="L321" s="391"/>
      <c r="M321" s="370"/>
      <c r="N321" s="391"/>
      <c r="O321" s="391"/>
    </row>
    <row r="322" spans="1:254" s="9" customFormat="1" ht="26.4">
      <c r="A322" s="670">
        <v>10.3</v>
      </c>
      <c r="B322" s="962" t="s">
        <v>311</v>
      </c>
      <c r="C322" s="937">
        <v>16</v>
      </c>
      <c r="D322" s="938" t="s">
        <v>4</v>
      </c>
      <c r="E322" s="1154"/>
      <c r="F322" s="1247">
        <f t="shared" si="6"/>
        <v>0</v>
      </c>
      <c r="G322" s="393"/>
      <c r="H322" s="174"/>
      <c r="I322" s="123"/>
      <c r="J322" s="203"/>
      <c r="K322" s="470"/>
      <c r="L322" s="391"/>
      <c r="M322" s="370"/>
      <c r="N322" s="391"/>
      <c r="O322" s="391"/>
    </row>
    <row r="323" spans="1:254" s="9" customFormat="1">
      <c r="A323" s="352">
        <v>10.4</v>
      </c>
      <c r="B323" s="702" t="s">
        <v>509</v>
      </c>
      <c r="C323" s="697">
        <v>8</v>
      </c>
      <c r="D323" s="698" t="s">
        <v>4</v>
      </c>
      <c r="E323" s="1111"/>
      <c r="F323" s="1228">
        <f t="shared" si="6"/>
        <v>0</v>
      </c>
      <c r="G323" s="393"/>
      <c r="H323" s="174"/>
      <c r="I323" s="123"/>
      <c r="J323" s="203"/>
      <c r="K323" s="470"/>
      <c r="L323" s="391"/>
      <c r="M323" s="370"/>
      <c r="N323" s="391"/>
      <c r="O323" s="391"/>
    </row>
    <row r="324" spans="1:254" s="294" customFormat="1" ht="40.5" customHeight="1">
      <c r="A324" s="351">
        <v>10.5</v>
      </c>
      <c r="B324" s="699" t="s">
        <v>362</v>
      </c>
      <c r="C324" s="700">
        <v>24</v>
      </c>
      <c r="D324" s="701" t="s">
        <v>43</v>
      </c>
      <c r="E324" s="345"/>
      <c r="F324" s="1228">
        <f t="shared" si="6"/>
        <v>0</v>
      </c>
      <c r="G324" s="393"/>
    </row>
    <row r="325" spans="1:254" s="9" customFormat="1">
      <c r="A325" s="352">
        <v>10.6</v>
      </c>
      <c r="B325" s="923" t="s">
        <v>518</v>
      </c>
      <c r="C325" s="680">
        <v>8</v>
      </c>
      <c r="D325" s="681" t="s">
        <v>4</v>
      </c>
      <c r="E325" s="1105"/>
      <c r="F325" s="1228">
        <f t="shared" si="6"/>
        <v>0</v>
      </c>
      <c r="G325" s="393"/>
      <c r="H325" s="174"/>
      <c r="I325" s="123"/>
      <c r="J325" s="203"/>
      <c r="K325" s="391"/>
      <c r="L325" s="391"/>
      <c r="M325" s="370"/>
      <c r="N325" s="391"/>
      <c r="O325" s="391"/>
    </row>
    <row r="326" spans="1:254" s="389" customFormat="1">
      <c r="A326" s="351">
        <v>10.7</v>
      </c>
      <c r="B326" s="923" t="s">
        <v>210</v>
      </c>
      <c r="C326" s="680">
        <v>15.32</v>
      </c>
      <c r="D326" s="681" t="s">
        <v>15</v>
      </c>
      <c r="E326" s="1105"/>
      <c r="F326" s="1228">
        <f t="shared" si="6"/>
        <v>0</v>
      </c>
      <c r="G326" s="393"/>
      <c r="H326" s="245"/>
      <c r="I326" s="607"/>
      <c r="J326" s="371"/>
      <c r="K326" s="391"/>
      <c r="L326" s="391"/>
      <c r="M326" s="370"/>
      <c r="N326" s="391"/>
      <c r="O326" s="391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  <c r="AN326" s="62"/>
      <c r="AO326" s="62"/>
      <c r="AP326" s="62"/>
      <c r="AQ326" s="62"/>
      <c r="AR326" s="62"/>
      <c r="AS326" s="62"/>
      <c r="AT326" s="62"/>
      <c r="AU326" s="62"/>
      <c r="AV326" s="62"/>
      <c r="AW326" s="62"/>
      <c r="AX326" s="62"/>
      <c r="AY326" s="62"/>
      <c r="AZ326" s="62"/>
      <c r="BA326" s="62"/>
      <c r="BB326" s="62"/>
      <c r="BC326" s="62"/>
      <c r="BD326" s="62"/>
      <c r="BE326" s="62"/>
      <c r="BF326" s="62"/>
      <c r="BG326" s="62"/>
      <c r="BH326" s="62"/>
      <c r="BI326" s="62"/>
      <c r="BJ326" s="62"/>
      <c r="BK326" s="62"/>
      <c r="BL326" s="62"/>
      <c r="BM326" s="62"/>
      <c r="BN326" s="62"/>
      <c r="BO326" s="62"/>
      <c r="BP326" s="62"/>
      <c r="BQ326" s="62"/>
      <c r="BR326" s="62"/>
      <c r="BS326" s="62"/>
      <c r="BT326" s="62"/>
      <c r="BU326" s="62"/>
      <c r="BV326" s="62"/>
      <c r="BW326" s="62"/>
      <c r="BX326" s="62"/>
      <c r="BY326" s="62"/>
      <c r="BZ326" s="62"/>
      <c r="CA326" s="62"/>
      <c r="CB326" s="62"/>
      <c r="CC326" s="62"/>
      <c r="CD326" s="62"/>
      <c r="CE326" s="62"/>
      <c r="CF326" s="62"/>
      <c r="CG326" s="62"/>
      <c r="CH326" s="62"/>
      <c r="CI326" s="62"/>
      <c r="CJ326" s="62"/>
      <c r="CK326" s="62"/>
      <c r="CL326" s="62"/>
      <c r="CM326" s="62"/>
      <c r="CN326" s="62"/>
      <c r="CO326" s="62"/>
      <c r="CP326" s="62"/>
      <c r="CQ326" s="62"/>
      <c r="CR326" s="62"/>
      <c r="CS326" s="62"/>
      <c r="CT326" s="62"/>
      <c r="CU326" s="62"/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  <c r="DV326" s="62"/>
      <c r="DW326" s="62"/>
      <c r="DX326" s="62"/>
      <c r="DY326" s="62"/>
      <c r="DZ326" s="62"/>
      <c r="EA326" s="62"/>
      <c r="EB326" s="62"/>
      <c r="EC326" s="62"/>
      <c r="ED326" s="62"/>
      <c r="EE326" s="62"/>
      <c r="EF326" s="62"/>
      <c r="EG326" s="62"/>
      <c r="EH326" s="62"/>
      <c r="EI326" s="62"/>
      <c r="EJ326" s="62"/>
      <c r="EK326" s="62"/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/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2"/>
      <c r="FK326" s="62"/>
      <c r="FL326" s="62"/>
      <c r="FM326" s="62"/>
      <c r="FN326" s="62"/>
      <c r="FO326" s="62"/>
      <c r="FP326" s="62"/>
      <c r="FQ326" s="62"/>
      <c r="FR326" s="62"/>
      <c r="FS326" s="62"/>
      <c r="FT326" s="62"/>
      <c r="FU326" s="62"/>
      <c r="FV326" s="62"/>
      <c r="FW326" s="62"/>
      <c r="FX326" s="62"/>
      <c r="FY326" s="62"/>
      <c r="FZ326" s="62"/>
      <c r="GA326" s="62"/>
      <c r="GB326" s="62"/>
      <c r="GC326" s="62"/>
      <c r="GD326" s="62"/>
      <c r="GE326" s="62"/>
      <c r="GF326" s="62"/>
      <c r="GG326" s="62"/>
      <c r="GH326" s="62"/>
      <c r="GI326" s="62"/>
      <c r="GJ326" s="62"/>
      <c r="GK326" s="62"/>
      <c r="GL326" s="62"/>
      <c r="GM326" s="62"/>
      <c r="GN326" s="62"/>
      <c r="GO326" s="62"/>
      <c r="GP326" s="62"/>
      <c r="GQ326" s="62"/>
      <c r="GR326" s="62"/>
      <c r="GS326" s="62"/>
      <c r="GT326" s="62"/>
      <c r="GU326" s="62"/>
      <c r="GV326" s="62"/>
      <c r="GW326" s="62"/>
      <c r="GX326" s="62"/>
      <c r="GY326" s="62"/>
      <c r="GZ326" s="62"/>
      <c r="HA326" s="62"/>
      <c r="HB326" s="62"/>
      <c r="HC326" s="62"/>
      <c r="HD326" s="62"/>
      <c r="HE326" s="62"/>
      <c r="HF326" s="62"/>
      <c r="HG326" s="62"/>
      <c r="HH326" s="62"/>
      <c r="HI326" s="62"/>
      <c r="HJ326" s="62"/>
      <c r="HK326" s="62"/>
      <c r="HL326" s="62"/>
      <c r="HM326" s="62"/>
      <c r="HN326" s="62"/>
      <c r="HO326" s="62"/>
      <c r="HP326" s="62"/>
      <c r="HQ326" s="62"/>
      <c r="HR326" s="62"/>
      <c r="HS326" s="62"/>
      <c r="HT326" s="62"/>
      <c r="HU326" s="62"/>
      <c r="HV326" s="62"/>
      <c r="HW326" s="62"/>
      <c r="HX326" s="62"/>
      <c r="HY326" s="62"/>
      <c r="HZ326" s="62"/>
      <c r="IA326" s="62"/>
      <c r="IB326" s="62"/>
      <c r="IC326" s="62"/>
      <c r="ID326" s="62"/>
      <c r="IE326" s="62"/>
      <c r="IF326" s="62"/>
      <c r="IG326" s="62"/>
      <c r="IH326" s="62"/>
      <c r="II326" s="62"/>
      <c r="IJ326" s="62"/>
      <c r="IK326" s="62"/>
      <c r="IL326" s="62"/>
      <c r="IM326" s="62"/>
      <c r="IN326" s="62"/>
      <c r="IO326" s="62"/>
      <c r="IP326" s="62"/>
      <c r="IQ326" s="62"/>
      <c r="IR326" s="62"/>
      <c r="IS326" s="62"/>
      <c r="IT326" s="62"/>
    </row>
    <row r="327" spans="1:254" s="9" customFormat="1" ht="12.75" customHeight="1">
      <c r="A327" s="352">
        <v>10.8</v>
      </c>
      <c r="B327" s="924" t="s">
        <v>36</v>
      </c>
      <c r="C327" s="680">
        <v>4</v>
      </c>
      <c r="D327" s="681" t="s">
        <v>4</v>
      </c>
      <c r="E327" s="1105"/>
      <c r="F327" s="1228">
        <f t="shared" si="6"/>
        <v>0</v>
      </c>
      <c r="G327" s="393"/>
      <c r="H327" s="174"/>
      <c r="I327" s="471"/>
      <c r="J327" s="203"/>
      <c r="K327" s="391"/>
      <c r="L327" s="391"/>
      <c r="M327" s="391"/>
      <c r="N327" s="391"/>
      <c r="O327" s="391"/>
    </row>
    <row r="328" spans="1:254" s="9" customFormat="1">
      <c r="A328" s="632"/>
      <c r="B328" s="924"/>
      <c r="C328" s="680"/>
      <c r="D328" s="681"/>
      <c r="E328" s="1105"/>
      <c r="F328" s="1228">
        <f t="shared" si="6"/>
        <v>0</v>
      </c>
      <c r="G328" s="393"/>
      <c r="H328" s="174"/>
      <c r="I328" s="123"/>
      <c r="J328" s="203"/>
      <c r="K328" s="123"/>
      <c r="L328" s="123"/>
      <c r="M328" s="123"/>
      <c r="N328" s="123"/>
      <c r="O328" s="164"/>
    </row>
    <row r="329" spans="1:254" s="9" customFormat="1" ht="39.6">
      <c r="A329" s="690">
        <v>11</v>
      </c>
      <c r="B329" s="691" t="s">
        <v>442</v>
      </c>
      <c r="C329" s="692"/>
      <c r="D329" s="693"/>
      <c r="E329" s="1109"/>
      <c r="F329" s="1228">
        <f t="shared" si="6"/>
        <v>0</v>
      </c>
      <c r="G329" s="393"/>
      <c r="H329" s="174"/>
      <c r="I329" s="10"/>
      <c r="J329" s="203"/>
      <c r="K329" s="123"/>
      <c r="L329" s="123"/>
      <c r="M329" s="123"/>
      <c r="N329" s="123"/>
      <c r="O329" s="123"/>
    </row>
    <row r="330" spans="1:254" s="9" customFormat="1">
      <c r="A330" s="351">
        <v>11.1</v>
      </c>
      <c r="B330" s="694" t="s">
        <v>9</v>
      </c>
      <c r="C330" s="925">
        <v>8</v>
      </c>
      <c r="D330" s="696" t="s">
        <v>4</v>
      </c>
      <c r="E330" s="1110"/>
      <c r="F330" s="1228">
        <f t="shared" si="6"/>
        <v>0</v>
      </c>
      <c r="G330" s="393"/>
      <c r="H330" s="174"/>
      <c r="I330" s="10"/>
      <c r="J330" s="203"/>
      <c r="K330" s="391"/>
      <c r="L330" s="391"/>
      <c r="M330" s="391"/>
      <c r="N330" s="391"/>
      <c r="O330" s="391"/>
    </row>
    <row r="331" spans="1:254" s="9" customFormat="1" ht="24.75" customHeight="1">
      <c r="A331" s="352">
        <v>11.2</v>
      </c>
      <c r="B331" s="694" t="s">
        <v>213</v>
      </c>
      <c r="C331" s="926">
        <v>48</v>
      </c>
      <c r="D331" s="696" t="s">
        <v>10</v>
      </c>
      <c r="E331" s="1110"/>
      <c r="F331" s="1228">
        <f t="shared" si="6"/>
        <v>0</v>
      </c>
      <c r="G331" s="393"/>
      <c r="H331" s="174"/>
      <c r="I331" s="10"/>
      <c r="J331" s="472"/>
      <c r="K331" s="470"/>
      <c r="L331" s="391"/>
      <c r="M331" s="370"/>
      <c r="N331" s="391"/>
      <c r="O331" s="391"/>
    </row>
    <row r="332" spans="1:254" s="9" customFormat="1" ht="26.4">
      <c r="A332" s="351">
        <v>11.3</v>
      </c>
      <c r="B332" s="694" t="s">
        <v>310</v>
      </c>
      <c r="C332" s="925">
        <v>32</v>
      </c>
      <c r="D332" s="698" t="s">
        <v>4</v>
      </c>
      <c r="E332" s="1111"/>
      <c r="F332" s="1228">
        <f t="shared" si="6"/>
        <v>0</v>
      </c>
      <c r="G332" s="393"/>
      <c r="H332" s="174"/>
      <c r="I332" s="123"/>
      <c r="J332" s="472"/>
      <c r="K332" s="470"/>
      <c r="L332" s="391"/>
      <c r="M332" s="370"/>
      <c r="N332" s="391"/>
      <c r="O332" s="391"/>
    </row>
    <row r="333" spans="1:254" s="9" customFormat="1">
      <c r="A333" s="352">
        <v>11.4</v>
      </c>
      <c r="B333" s="702" t="s">
        <v>510</v>
      </c>
      <c r="C333" s="925">
        <v>16</v>
      </c>
      <c r="D333" s="698" t="s">
        <v>4</v>
      </c>
      <c r="E333" s="1111"/>
      <c r="F333" s="1228">
        <f t="shared" ref="F333:F345" si="7">ROUND(C333*E333,2)</f>
        <v>0</v>
      </c>
      <c r="G333" s="393"/>
      <c r="H333" s="174"/>
      <c r="I333" s="123"/>
      <c r="J333" s="472"/>
      <c r="K333" s="470"/>
      <c r="L333" s="391"/>
      <c r="M333" s="370"/>
      <c r="N333" s="391"/>
      <c r="O333" s="391"/>
    </row>
    <row r="334" spans="1:254" s="294" customFormat="1" ht="40.5" customHeight="1">
      <c r="A334" s="351">
        <v>11.5</v>
      </c>
      <c r="B334" s="699" t="s">
        <v>362</v>
      </c>
      <c r="C334" s="700">
        <v>48</v>
      </c>
      <c r="D334" s="701" t="s">
        <v>43</v>
      </c>
      <c r="E334" s="345"/>
      <c r="F334" s="1228">
        <f t="shared" si="7"/>
        <v>0</v>
      </c>
      <c r="G334" s="393"/>
      <c r="H334" s="368"/>
      <c r="J334" s="367"/>
    </row>
    <row r="335" spans="1:254" s="9" customFormat="1">
      <c r="A335" s="352">
        <v>11.6</v>
      </c>
      <c r="B335" s="702" t="s">
        <v>518</v>
      </c>
      <c r="C335" s="927">
        <v>16</v>
      </c>
      <c r="D335" s="698" t="s">
        <v>4</v>
      </c>
      <c r="E335" s="1111"/>
      <c r="F335" s="1228">
        <f t="shared" si="7"/>
        <v>0</v>
      </c>
      <c r="G335" s="393"/>
      <c r="H335" s="174"/>
      <c r="I335" s="123"/>
      <c r="J335" s="203"/>
      <c r="K335" s="391"/>
      <c r="L335" s="391"/>
      <c r="M335" s="370"/>
      <c r="N335" s="391"/>
      <c r="O335" s="391"/>
    </row>
    <row r="336" spans="1:254" s="389" customFormat="1">
      <c r="A336" s="351">
        <v>11.7</v>
      </c>
      <c r="B336" s="702" t="s">
        <v>210</v>
      </c>
      <c r="C336" s="697">
        <v>22.98</v>
      </c>
      <c r="D336" s="698" t="s">
        <v>15</v>
      </c>
      <c r="E336" s="1111"/>
      <c r="F336" s="1228">
        <f t="shared" si="7"/>
        <v>0</v>
      </c>
      <c r="G336" s="393"/>
      <c r="H336" s="245"/>
      <c r="I336" s="607"/>
      <c r="J336" s="371"/>
      <c r="K336" s="391"/>
      <c r="L336" s="391"/>
      <c r="M336" s="370"/>
      <c r="N336" s="391"/>
      <c r="O336" s="391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  <c r="AN336" s="62"/>
      <c r="AO336" s="62"/>
      <c r="AP336" s="62"/>
      <c r="AQ336" s="62"/>
      <c r="AR336" s="62"/>
      <c r="AS336" s="62"/>
      <c r="AT336" s="62"/>
      <c r="AU336" s="62"/>
      <c r="AV336" s="62"/>
      <c r="AW336" s="62"/>
      <c r="AX336" s="62"/>
      <c r="AY336" s="62"/>
      <c r="AZ336" s="62"/>
      <c r="BA336" s="62"/>
      <c r="BB336" s="62"/>
      <c r="BC336" s="62"/>
      <c r="BD336" s="62"/>
      <c r="BE336" s="62"/>
      <c r="BF336" s="62"/>
      <c r="BG336" s="62"/>
      <c r="BH336" s="62"/>
      <c r="BI336" s="62"/>
      <c r="BJ336" s="62"/>
      <c r="BK336" s="62"/>
      <c r="BL336" s="62"/>
      <c r="BM336" s="62"/>
      <c r="BN336" s="62"/>
      <c r="BO336" s="62"/>
      <c r="BP336" s="62"/>
      <c r="BQ336" s="62"/>
      <c r="BR336" s="62"/>
      <c r="BS336" s="62"/>
      <c r="BT336" s="62"/>
      <c r="BU336" s="62"/>
      <c r="BV336" s="62"/>
      <c r="BW336" s="62"/>
      <c r="BX336" s="62"/>
      <c r="BY336" s="62"/>
      <c r="BZ336" s="62"/>
      <c r="CA336" s="62"/>
      <c r="CB336" s="62"/>
      <c r="CC336" s="62"/>
      <c r="CD336" s="62"/>
      <c r="CE336" s="62"/>
      <c r="CF336" s="62"/>
      <c r="CG336" s="62"/>
      <c r="CH336" s="62"/>
      <c r="CI336" s="62"/>
      <c r="CJ336" s="62"/>
      <c r="CK336" s="62"/>
      <c r="CL336" s="62"/>
      <c r="CM336" s="62"/>
      <c r="CN336" s="62"/>
      <c r="CO336" s="62"/>
      <c r="CP336" s="62"/>
      <c r="CQ336" s="62"/>
      <c r="CR336" s="62"/>
      <c r="CS336" s="62"/>
      <c r="CT336" s="62"/>
      <c r="CU336" s="62"/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  <c r="DV336" s="62"/>
      <c r="DW336" s="62"/>
      <c r="DX336" s="62"/>
      <c r="DY336" s="62"/>
      <c r="DZ336" s="62"/>
      <c r="EA336" s="62"/>
      <c r="EB336" s="62"/>
      <c r="EC336" s="62"/>
      <c r="ED336" s="62"/>
      <c r="EE336" s="62"/>
      <c r="EF336" s="62"/>
      <c r="EG336" s="62"/>
      <c r="EH336" s="62"/>
      <c r="EI336" s="62"/>
      <c r="EJ336" s="62"/>
      <c r="EK336" s="62"/>
      <c r="EL336" s="62"/>
      <c r="EM336" s="62"/>
      <c r="EN336" s="62"/>
      <c r="EO336" s="62"/>
      <c r="EP336" s="62"/>
      <c r="EQ336" s="62"/>
      <c r="ER336" s="62"/>
      <c r="ES336" s="62"/>
      <c r="ET336" s="62"/>
      <c r="EU336" s="62"/>
      <c r="EV336" s="62"/>
      <c r="EW336" s="62"/>
      <c r="EX336" s="62"/>
      <c r="EY336" s="62"/>
      <c r="EZ336" s="62"/>
      <c r="FA336" s="62"/>
      <c r="FB336" s="62"/>
      <c r="FC336" s="62"/>
      <c r="FD336" s="62"/>
      <c r="FE336" s="62"/>
      <c r="FF336" s="62"/>
      <c r="FG336" s="62"/>
      <c r="FH336" s="62"/>
      <c r="FI336" s="62"/>
      <c r="FJ336" s="62"/>
      <c r="FK336" s="62"/>
      <c r="FL336" s="62"/>
      <c r="FM336" s="62"/>
      <c r="FN336" s="62"/>
      <c r="FO336" s="62"/>
      <c r="FP336" s="62"/>
      <c r="FQ336" s="62"/>
      <c r="FR336" s="62"/>
      <c r="FS336" s="62"/>
      <c r="FT336" s="62"/>
      <c r="FU336" s="62"/>
      <c r="FV336" s="62"/>
      <c r="FW336" s="62"/>
      <c r="FX336" s="62"/>
      <c r="FY336" s="62"/>
      <c r="FZ336" s="62"/>
      <c r="GA336" s="62"/>
      <c r="GB336" s="62"/>
      <c r="GC336" s="62"/>
      <c r="GD336" s="62"/>
      <c r="GE336" s="62"/>
      <c r="GF336" s="62"/>
      <c r="GG336" s="62"/>
      <c r="GH336" s="62"/>
      <c r="GI336" s="62"/>
      <c r="GJ336" s="62"/>
      <c r="GK336" s="62"/>
      <c r="GL336" s="62"/>
      <c r="GM336" s="62"/>
      <c r="GN336" s="62"/>
      <c r="GO336" s="62"/>
      <c r="GP336" s="62"/>
      <c r="GQ336" s="62"/>
      <c r="GR336" s="62"/>
      <c r="GS336" s="62"/>
      <c r="GT336" s="62"/>
      <c r="GU336" s="62"/>
      <c r="GV336" s="62"/>
      <c r="GW336" s="62"/>
      <c r="GX336" s="62"/>
      <c r="GY336" s="62"/>
      <c r="GZ336" s="62"/>
      <c r="HA336" s="62"/>
      <c r="HB336" s="62"/>
      <c r="HC336" s="62"/>
      <c r="HD336" s="62"/>
      <c r="HE336" s="62"/>
      <c r="HF336" s="62"/>
      <c r="HG336" s="62"/>
      <c r="HH336" s="62"/>
      <c r="HI336" s="62"/>
      <c r="HJ336" s="62"/>
      <c r="HK336" s="62"/>
      <c r="HL336" s="62"/>
      <c r="HM336" s="62"/>
      <c r="HN336" s="62"/>
      <c r="HO336" s="62"/>
      <c r="HP336" s="62"/>
      <c r="HQ336" s="62"/>
      <c r="HR336" s="62"/>
      <c r="HS336" s="62"/>
      <c r="HT336" s="62"/>
      <c r="HU336" s="62"/>
      <c r="HV336" s="62"/>
      <c r="HW336" s="62"/>
      <c r="HX336" s="62"/>
      <c r="HY336" s="62"/>
      <c r="HZ336" s="62"/>
      <c r="IA336" s="62"/>
      <c r="IB336" s="62"/>
      <c r="IC336" s="62"/>
      <c r="ID336" s="62"/>
      <c r="IE336" s="62"/>
      <c r="IF336" s="62"/>
      <c r="IG336" s="62"/>
      <c r="IH336" s="62"/>
      <c r="II336" s="62"/>
      <c r="IJ336" s="62"/>
      <c r="IK336" s="62"/>
      <c r="IL336" s="62"/>
      <c r="IM336" s="62"/>
      <c r="IN336" s="62"/>
      <c r="IO336" s="62"/>
      <c r="IP336" s="62"/>
      <c r="IQ336" s="62"/>
      <c r="IR336" s="62"/>
      <c r="IS336" s="62"/>
      <c r="IT336" s="62"/>
    </row>
    <row r="337" spans="1:30" s="9" customFormat="1">
      <c r="A337" s="352">
        <v>11.8</v>
      </c>
      <c r="B337" s="694" t="s">
        <v>36</v>
      </c>
      <c r="C337" s="927">
        <v>8</v>
      </c>
      <c r="D337" s="698" t="s">
        <v>4</v>
      </c>
      <c r="E337" s="1111"/>
      <c r="F337" s="1228">
        <f t="shared" si="7"/>
        <v>0</v>
      </c>
      <c r="G337" s="393"/>
      <c r="H337" s="174"/>
      <c r="I337" s="123"/>
      <c r="J337" s="203"/>
      <c r="K337" s="391"/>
      <c r="L337" s="391"/>
      <c r="M337" s="391"/>
      <c r="N337" s="391"/>
      <c r="O337" s="391"/>
    </row>
    <row r="338" spans="1:30" s="65" customFormat="1">
      <c r="A338" s="351"/>
      <c r="B338" s="661"/>
      <c r="C338" s="927"/>
      <c r="D338" s="698"/>
      <c r="E338" s="1111"/>
      <c r="F338" s="1228">
        <f t="shared" si="7"/>
        <v>0</v>
      </c>
      <c r="G338" s="393"/>
      <c r="H338" s="174"/>
      <c r="I338" s="12"/>
      <c r="J338" s="473"/>
      <c r="K338" s="12"/>
      <c r="L338" s="12"/>
      <c r="M338" s="12"/>
      <c r="N338" s="12"/>
      <c r="O338" s="184"/>
    </row>
    <row r="339" spans="1:30" s="294" customFormat="1" ht="12.75" customHeight="1">
      <c r="A339" s="286">
        <v>12</v>
      </c>
      <c r="B339" s="711" t="s">
        <v>41</v>
      </c>
      <c r="C339" s="927"/>
      <c r="D339" s="684"/>
      <c r="E339" s="1098"/>
      <c r="F339" s="1228">
        <f t="shared" si="7"/>
        <v>0</v>
      </c>
      <c r="G339" s="393"/>
      <c r="H339" s="63"/>
      <c r="I339" s="123"/>
      <c r="J339" s="63"/>
      <c r="K339" s="14"/>
      <c r="L339" s="14"/>
      <c r="M339" s="14"/>
      <c r="N339" s="14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</row>
    <row r="340" spans="1:30" s="294" customFormat="1" ht="12.75" customHeight="1">
      <c r="A340" s="351">
        <v>12.1</v>
      </c>
      <c r="B340" s="669" t="s">
        <v>453</v>
      </c>
      <c r="C340" s="683">
        <v>2246.02</v>
      </c>
      <c r="D340" s="820" t="s">
        <v>10</v>
      </c>
      <c r="E340" s="1098"/>
      <c r="F340" s="1228">
        <f t="shared" si="7"/>
        <v>0</v>
      </c>
      <c r="G340" s="393"/>
      <c r="I340" s="127"/>
      <c r="J340" s="302"/>
    </row>
    <row r="341" spans="1:30" s="294" customFormat="1" ht="12.75" customHeight="1">
      <c r="A341" s="351">
        <v>12.2</v>
      </c>
      <c r="B341" s="669" t="s">
        <v>352</v>
      </c>
      <c r="C341" s="683">
        <v>4523.0600000000004</v>
      </c>
      <c r="D341" s="820" t="s">
        <v>10</v>
      </c>
      <c r="E341" s="1098"/>
      <c r="F341" s="1228">
        <f t="shared" si="7"/>
        <v>0</v>
      </c>
      <c r="G341" s="393"/>
      <c r="J341" s="302"/>
    </row>
    <row r="342" spans="1:30" s="294" customFormat="1" ht="12.75" customHeight="1">
      <c r="A342" s="272"/>
      <c r="B342" s="699"/>
      <c r="C342" s="927"/>
      <c r="D342" s="684"/>
      <c r="E342" s="1255"/>
      <c r="F342" s="1228">
        <f t="shared" si="7"/>
        <v>0</v>
      </c>
      <c r="G342" s="393"/>
    </row>
    <row r="343" spans="1:30" s="62" customFormat="1" ht="13.5" customHeight="1">
      <c r="A343" s="351">
        <v>13</v>
      </c>
      <c r="B343" s="663" t="s">
        <v>416</v>
      </c>
      <c r="C343" s="703">
        <v>6769.08</v>
      </c>
      <c r="D343" s="704" t="s">
        <v>10</v>
      </c>
      <c r="E343" s="265"/>
      <c r="F343" s="1228">
        <f t="shared" si="7"/>
        <v>0</v>
      </c>
      <c r="G343" s="393"/>
      <c r="H343" s="607"/>
      <c r="I343" s="245"/>
      <c r="J343" s="245"/>
      <c r="K343" s="314"/>
      <c r="L343" s="391"/>
      <c r="M343" s="391"/>
      <c r="N343" s="391"/>
      <c r="O343" s="389"/>
      <c r="P343" s="389"/>
      <c r="Q343" s="389"/>
      <c r="R343" s="389"/>
      <c r="S343" s="389"/>
      <c r="T343" s="389"/>
      <c r="U343" s="389"/>
      <c r="V343" s="389"/>
      <c r="W343" s="389"/>
      <c r="X343" s="389"/>
      <c r="Y343" s="389"/>
      <c r="Z343" s="389"/>
      <c r="AA343" s="389"/>
    </row>
    <row r="344" spans="1:30" s="62" customFormat="1" ht="12.75" customHeight="1">
      <c r="A344" s="351">
        <v>14</v>
      </c>
      <c r="B344" s="663" t="s">
        <v>417</v>
      </c>
      <c r="C344" s="703">
        <v>6769.08</v>
      </c>
      <c r="D344" s="704" t="s">
        <v>10</v>
      </c>
      <c r="E344" s="265"/>
      <c r="F344" s="1228">
        <f t="shared" si="7"/>
        <v>0</v>
      </c>
      <c r="G344" s="393"/>
      <c r="H344" s="607"/>
      <c r="I344" s="245"/>
      <c r="J344" s="245"/>
      <c r="K344" s="314"/>
      <c r="L344" s="391"/>
      <c r="M344" s="391"/>
      <c r="N344" s="391"/>
      <c r="O344" s="389"/>
      <c r="P344" s="389"/>
      <c r="Q344" s="389"/>
      <c r="R344" s="389"/>
      <c r="S344" s="389"/>
      <c r="T344" s="389"/>
      <c r="U344" s="389"/>
      <c r="V344" s="389"/>
      <c r="W344" s="389"/>
      <c r="X344" s="389"/>
      <c r="Y344" s="389"/>
      <c r="Z344" s="389"/>
      <c r="AA344" s="389"/>
    </row>
    <row r="345" spans="1:30" s="62" customFormat="1" ht="12.75" customHeight="1">
      <c r="A345" s="351">
        <v>15</v>
      </c>
      <c r="B345" s="709" t="s">
        <v>418</v>
      </c>
      <c r="C345" s="703">
        <v>6769.08</v>
      </c>
      <c r="D345" s="704" t="s">
        <v>14</v>
      </c>
      <c r="E345" s="265"/>
      <c r="F345" s="1228">
        <f t="shared" si="7"/>
        <v>0</v>
      </c>
      <c r="G345" s="393"/>
      <c r="H345" s="607"/>
      <c r="I345" s="245"/>
      <c r="J345" s="245"/>
      <c r="K345" s="314"/>
      <c r="L345" s="391"/>
      <c r="M345" s="391"/>
      <c r="N345" s="391"/>
      <c r="O345" s="389"/>
      <c r="P345" s="618"/>
      <c r="Q345" s="618"/>
      <c r="R345" s="618"/>
      <c r="S345" s="618"/>
      <c r="T345" s="618"/>
      <c r="U345" s="618"/>
      <c r="V345" s="618"/>
      <c r="W345" s="618"/>
      <c r="X345" s="618"/>
      <c r="Y345" s="618"/>
      <c r="Z345" s="618"/>
      <c r="AA345" s="618"/>
      <c r="AB345" s="618"/>
    </row>
    <row r="346" spans="1:30" s="294" customFormat="1" ht="12.75" customHeight="1">
      <c r="A346" s="351"/>
      <c r="B346" s="717" t="s">
        <v>79</v>
      </c>
      <c r="C346" s="718"/>
      <c r="D346" s="687"/>
      <c r="E346" s="1106"/>
      <c r="F346" s="1228"/>
      <c r="G346" s="393"/>
      <c r="T346" s="14"/>
      <c r="U346" s="14"/>
      <c r="V346" s="14"/>
      <c r="W346" s="14"/>
      <c r="X346" s="14"/>
      <c r="Z346" s="14"/>
      <c r="AA346" s="14"/>
    </row>
    <row r="347" spans="1:30" s="294" customFormat="1" ht="12.75" customHeight="1">
      <c r="A347" s="351"/>
      <c r="B347" s="717"/>
      <c r="C347" s="718"/>
      <c r="D347" s="687"/>
      <c r="E347" s="1168"/>
      <c r="F347" s="1168"/>
      <c r="G347" s="393"/>
      <c r="H347" s="63"/>
      <c r="I347" s="259"/>
      <c r="J347" s="63"/>
      <c r="K347" s="14"/>
      <c r="L347" s="102"/>
      <c r="M347" s="102"/>
      <c r="N347" s="375"/>
      <c r="Q347" s="14"/>
      <c r="R347" s="14"/>
      <c r="S347" s="14"/>
      <c r="T347" s="102"/>
      <c r="U347" s="14"/>
      <c r="V347" s="102"/>
      <c r="W347" s="14"/>
      <c r="X347" s="102"/>
      <c r="Y347" s="14"/>
      <c r="Z347" s="102"/>
      <c r="AA347" s="14"/>
    </row>
    <row r="348" spans="1:30" ht="26.4">
      <c r="A348" s="690" t="s">
        <v>19</v>
      </c>
      <c r="B348" s="843" t="s">
        <v>81</v>
      </c>
      <c r="C348" s="683"/>
      <c r="D348" s="683"/>
      <c r="E348" s="1168"/>
      <c r="F348" s="1168"/>
      <c r="G348" s="393"/>
      <c r="H348" s="63"/>
      <c r="I348" s="259"/>
      <c r="J348" s="63"/>
      <c r="K348" s="14"/>
      <c r="L348" s="14"/>
      <c r="M348" s="375"/>
      <c r="N348" s="375"/>
      <c r="O348" s="294"/>
      <c r="P348" s="294"/>
      <c r="Q348" s="14"/>
      <c r="R348" s="14"/>
      <c r="S348" s="14"/>
      <c r="T348" s="375"/>
      <c r="U348" s="14"/>
      <c r="V348" s="375"/>
      <c r="W348" s="14"/>
      <c r="X348" s="375"/>
      <c r="Y348" s="14"/>
      <c r="Z348" s="63"/>
      <c r="AA348" s="14"/>
      <c r="AB348" s="294"/>
      <c r="AC348" s="294"/>
      <c r="AD348" s="294"/>
    </row>
    <row r="349" spans="1:30" s="13" customFormat="1" ht="12.75" customHeight="1">
      <c r="A349" s="721"/>
      <c r="B349" s="843"/>
      <c r="C349" s="683"/>
      <c r="D349" s="683"/>
      <c r="E349" s="1106"/>
      <c r="F349" s="1164"/>
      <c r="G349" s="393"/>
      <c r="H349" s="63"/>
      <c r="I349" s="259"/>
      <c r="J349" s="63"/>
      <c r="K349" s="14"/>
      <c r="L349" s="14"/>
      <c r="M349" s="375"/>
      <c r="N349" s="375"/>
      <c r="O349" s="294"/>
      <c r="P349" s="294"/>
      <c r="Q349" s="14"/>
      <c r="R349" s="14"/>
      <c r="S349" s="14"/>
      <c r="T349" s="375"/>
      <c r="U349" s="14"/>
      <c r="V349" s="375"/>
      <c r="W349" s="14"/>
      <c r="X349" s="375"/>
      <c r="Y349" s="14"/>
      <c r="Z349" s="63"/>
      <c r="AA349" s="14"/>
      <c r="AB349" s="294"/>
      <c r="AC349" s="294"/>
      <c r="AD349" s="294"/>
    </row>
    <row r="350" spans="1:30" s="13" customFormat="1" ht="12.75" customHeight="1">
      <c r="A350" s="351">
        <v>1</v>
      </c>
      <c r="B350" s="661" t="s">
        <v>9</v>
      </c>
      <c r="C350" s="683">
        <v>13046.83</v>
      </c>
      <c r="D350" s="684" t="s">
        <v>10</v>
      </c>
      <c r="E350" s="1106"/>
      <c r="F350" s="1228">
        <f t="shared" ref="F350" si="8">ROUND(C350*E350,2)</f>
        <v>0</v>
      </c>
      <c r="G350" s="393"/>
      <c r="H350" s="63"/>
      <c r="I350" s="259"/>
      <c r="J350" s="63"/>
      <c r="K350" s="14"/>
      <c r="L350" s="14"/>
      <c r="M350" s="375"/>
      <c r="N350" s="375"/>
      <c r="O350" s="294"/>
      <c r="P350" s="294"/>
      <c r="Q350" s="14"/>
      <c r="R350" s="14"/>
      <c r="S350" s="14"/>
      <c r="T350" s="375"/>
      <c r="U350" s="14"/>
      <c r="V350" s="375"/>
      <c r="W350" s="14"/>
      <c r="X350" s="375"/>
      <c r="Y350" s="14"/>
      <c r="Z350" s="63"/>
      <c r="AA350" s="14"/>
      <c r="AB350" s="294"/>
      <c r="AC350" s="294"/>
      <c r="AD350" s="294"/>
    </row>
    <row r="351" spans="1:30" s="13" customFormat="1" ht="12.75" customHeight="1">
      <c r="A351" s="351"/>
      <c r="B351" s="661"/>
      <c r="C351" s="683"/>
      <c r="D351" s="684"/>
      <c r="E351" s="1106"/>
      <c r="F351" s="1097"/>
      <c r="G351" s="393"/>
      <c r="H351" s="63"/>
      <c r="I351" s="259"/>
      <c r="J351" s="63"/>
      <c r="K351" s="14"/>
      <c r="L351" s="14"/>
      <c r="M351" s="375"/>
      <c r="N351" s="375"/>
      <c r="O351" s="294"/>
      <c r="P351" s="294"/>
      <c r="Q351" s="14"/>
      <c r="R351" s="14"/>
      <c r="S351" s="14"/>
      <c r="T351" s="375"/>
      <c r="U351" s="14"/>
      <c r="V351" s="375"/>
      <c r="W351" s="14"/>
      <c r="X351" s="375"/>
      <c r="Y351" s="14"/>
      <c r="Z351" s="63"/>
      <c r="AA351" s="14"/>
      <c r="AB351" s="294"/>
      <c r="AC351" s="294"/>
      <c r="AD351" s="294"/>
    </row>
    <row r="352" spans="1:30" s="373" customFormat="1" ht="24.75" customHeight="1">
      <c r="A352" s="617">
        <v>2</v>
      </c>
      <c r="B352" s="905" t="s">
        <v>503</v>
      </c>
      <c r="C352" s="341"/>
      <c r="D352" s="906"/>
      <c r="E352" s="342"/>
      <c r="F352" s="1169"/>
      <c r="G352" s="393"/>
      <c r="H352" s="474"/>
      <c r="I352" s="474"/>
      <c r="J352" s="474"/>
      <c r="K352" s="474"/>
      <c r="L352" s="474"/>
      <c r="M352" s="474"/>
      <c r="N352" s="474"/>
      <c r="P352" s="474"/>
      <c r="Q352" s="474"/>
      <c r="R352" s="474"/>
      <c r="S352" s="474"/>
      <c r="T352" s="474"/>
      <c r="U352" s="474"/>
      <c r="V352" s="474"/>
      <c r="W352" s="474"/>
      <c r="X352" s="474"/>
      <c r="Y352" s="474"/>
      <c r="Z352" s="474"/>
      <c r="AA352" s="474"/>
      <c r="AB352" s="474"/>
    </row>
    <row r="353" spans="1:30" s="373" customFormat="1">
      <c r="A353" s="340">
        <v>2.1</v>
      </c>
      <c r="B353" s="652" t="s">
        <v>350</v>
      </c>
      <c r="C353" s="357">
        <v>17034.28</v>
      </c>
      <c r="D353" s="730" t="s">
        <v>14</v>
      </c>
      <c r="E353" s="358"/>
      <c r="F353" s="1228">
        <f t="shared" ref="F353:F416" si="9">ROUND(C353*E353,2)</f>
        <v>0</v>
      </c>
      <c r="G353" s="393"/>
      <c r="H353" s="474"/>
      <c r="I353" s="474"/>
      <c r="J353" s="474"/>
      <c r="K353" s="474"/>
      <c r="L353" s="474"/>
      <c r="M353" s="474"/>
      <c r="N353" s="474"/>
      <c r="P353" s="474"/>
      <c r="Q353" s="474"/>
      <c r="R353" s="474"/>
      <c r="S353" s="474"/>
      <c r="T353" s="474"/>
      <c r="U353" s="474"/>
      <c r="V353" s="474"/>
      <c r="W353" s="474"/>
      <c r="X353" s="474"/>
      <c r="Y353" s="474"/>
      <c r="Z353" s="474"/>
      <c r="AA353" s="474"/>
      <c r="AB353" s="474"/>
    </row>
    <row r="354" spans="1:30" s="373" customFormat="1" ht="12.75" customHeight="1">
      <c r="A354" s="272">
        <v>2.2000000000000002</v>
      </c>
      <c r="B354" s="654" t="s">
        <v>351</v>
      </c>
      <c r="C354" s="357">
        <v>14496.14</v>
      </c>
      <c r="D354" s="730" t="s">
        <v>15</v>
      </c>
      <c r="E354" s="358"/>
      <c r="F354" s="1228">
        <f t="shared" si="9"/>
        <v>0</v>
      </c>
      <c r="G354" s="393"/>
      <c r="H354" s="474"/>
      <c r="I354" s="474"/>
      <c r="J354" s="474"/>
      <c r="K354" s="61"/>
      <c r="L354" s="474"/>
      <c r="M354" s="474"/>
      <c r="N354" s="474"/>
      <c r="P354" s="474"/>
      <c r="Q354" s="474"/>
      <c r="R354" s="474"/>
      <c r="S354" s="474"/>
      <c r="T354" s="474"/>
      <c r="U354" s="474"/>
      <c r="V354" s="474"/>
      <c r="W354" s="474"/>
      <c r="X354" s="474"/>
      <c r="Y354" s="474"/>
      <c r="Z354" s="474"/>
      <c r="AA354" s="474"/>
      <c r="AB354" s="474"/>
    </row>
    <row r="355" spans="1:30" s="373" customFormat="1" ht="25.5" customHeight="1">
      <c r="A355" s="359">
        <v>2.2999999999999998</v>
      </c>
      <c r="B355" s="652" t="s">
        <v>498</v>
      </c>
      <c r="C355" s="928">
        <v>978.49</v>
      </c>
      <c r="D355" s="665" t="s">
        <v>12</v>
      </c>
      <c r="E355" s="342"/>
      <c r="F355" s="1228">
        <f t="shared" si="9"/>
        <v>0</v>
      </c>
      <c r="G355" s="393"/>
      <c r="H355" s="474"/>
      <c r="I355" s="474"/>
      <c r="J355" s="474"/>
      <c r="K355" s="61"/>
      <c r="L355" s="474"/>
      <c r="M355" s="474"/>
      <c r="N355" s="474"/>
      <c r="P355" s="474"/>
      <c r="Q355" s="474"/>
      <c r="R355" s="474"/>
      <c r="S355" s="474"/>
      <c r="T355" s="474"/>
      <c r="U355" s="474"/>
      <c r="V355" s="474"/>
      <c r="W355" s="474"/>
      <c r="X355" s="474"/>
      <c r="Y355" s="474"/>
      <c r="Z355" s="474"/>
      <c r="AA355" s="474"/>
      <c r="AB355" s="474"/>
    </row>
    <row r="356" spans="1:30" s="13" customFormat="1" ht="9" customHeight="1">
      <c r="A356" s="351"/>
      <c r="B356" s="661"/>
      <c r="C356" s="683"/>
      <c r="D356" s="684"/>
      <c r="E356" s="1106"/>
      <c r="F356" s="1228">
        <f t="shared" si="9"/>
        <v>0</v>
      </c>
      <c r="G356" s="393"/>
      <c r="H356" s="63"/>
      <c r="I356" s="259"/>
      <c r="J356" s="63"/>
      <c r="K356" s="195"/>
      <c r="L356" s="14"/>
      <c r="M356" s="375"/>
      <c r="N356" s="375"/>
      <c r="O356" s="294"/>
      <c r="P356" s="294"/>
      <c r="Q356" s="14"/>
      <c r="R356" s="14"/>
      <c r="S356" s="14"/>
      <c r="T356" s="375"/>
      <c r="U356" s="14"/>
      <c r="V356" s="375"/>
      <c r="W356" s="14"/>
      <c r="X356" s="375"/>
      <c r="Y356" s="14"/>
      <c r="Z356" s="63"/>
      <c r="AA356" s="14"/>
      <c r="AB356" s="294"/>
      <c r="AC356" s="294"/>
      <c r="AD356" s="294"/>
    </row>
    <row r="357" spans="1:30" s="13" customFormat="1">
      <c r="A357" s="658">
        <v>3</v>
      </c>
      <c r="B357" s="659" t="s">
        <v>28</v>
      </c>
      <c r="C357" s="683"/>
      <c r="D357" s="684"/>
      <c r="E357" s="1106"/>
      <c r="F357" s="1228">
        <f t="shared" si="9"/>
        <v>0</v>
      </c>
      <c r="G357" s="393"/>
      <c r="H357" s="63"/>
      <c r="I357" s="259"/>
      <c r="J357" s="63"/>
      <c r="K357" s="14"/>
      <c r="L357" s="14"/>
      <c r="M357" s="375"/>
      <c r="N357" s="375"/>
      <c r="O357" s="294"/>
      <c r="P357" s="294"/>
      <c r="Q357" s="381"/>
      <c r="R357" s="381"/>
      <c r="S357" s="381"/>
      <c r="T357" s="381"/>
      <c r="U357" s="381"/>
      <c r="V357" s="381"/>
      <c r="W357" s="381"/>
      <c r="X357" s="381"/>
      <c r="Y357" s="381"/>
      <c r="Z357" s="381"/>
      <c r="AA357" s="14"/>
      <c r="AB357" s="294"/>
      <c r="AC357" s="294"/>
      <c r="AD357" s="294"/>
    </row>
    <row r="358" spans="1:30" s="13" customFormat="1" ht="12.75" customHeight="1">
      <c r="A358" s="351">
        <v>3.1</v>
      </c>
      <c r="B358" s="661" t="s">
        <v>29</v>
      </c>
      <c r="C358" s="683">
        <v>11089.81</v>
      </c>
      <c r="D358" s="684" t="s">
        <v>12</v>
      </c>
      <c r="E358" s="1106"/>
      <c r="F358" s="1228">
        <f t="shared" si="9"/>
        <v>0</v>
      </c>
      <c r="G358" s="393"/>
      <c r="H358" s="174"/>
      <c r="I358" s="442"/>
      <c r="J358" s="381"/>
      <c r="K358" s="381"/>
      <c r="L358" s="381"/>
      <c r="M358" s="381"/>
      <c r="N358" s="381"/>
      <c r="O358" s="8"/>
      <c r="P358" s="381"/>
      <c r="Q358" s="14"/>
      <c r="R358" s="14"/>
      <c r="S358" s="14"/>
      <c r="T358" s="375"/>
      <c r="U358" s="14"/>
      <c r="V358" s="375"/>
      <c r="W358" s="14"/>
      <c r="X358" s="375"/>
      <c r="Y358" s="14"/>
      <c r="Z358" s="63"/>
      <c r="AA358" s="381"/>
      <c r="AB358" s="381"/>
      <c r="AC358" s="8"/>
      <c r="AD358" s="8"/>
    </row>
    <row r="359" spans="1:30" s="13" customFormat="1" ht="16.5" customHeight="1">
      <c r="A359" s="662">
        <v>3.2</v>
      </c>
      <c r="B359" s="661" t="s">
        <v>13</v>
      </c>
      <c r="C359" s="683">
        <v>1108.98</v>
      </c>
      <c r="D359" s="684" t="s">
        <v>12</v>
      </c>
      <c r="E359" s="1106"/>
      <c r="F359" s="1228">
        <f t="shared" si="9"/>
        <v>0</v>
      </c>
      <c r="G359" s="393"/>
      <c r="H359" s="14"/>
      <c r="I359" s="82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</row>
    <row r="360" spans="1:30" s="13" customFormat="1" ht="25.5" customHeight="1">
      <c r="A360" s="662">
        <v>3.3</v>
      </c>
      <c r="B360" s="663" t="s">
        <v>120</v>
      </c>
      <c r="C360" s="683">
        <v>4509.28</v>
      </c>
      <c r="D360" s="684" t="s">
        <v>12</v>
      </c>
      <c r="E360" s="1106"/>
      <c r="F360" s="1228">
        <f t="shared" si="9"/>
        <v>0</v>
      </c>
      <c r="G360" s="393"/>
      <c r="H360" s="14"/>
      <c r="I360" s="63"/>
      <c r="J360" s="14"/>
      <c r="K360" s="14"/>
      <c r="L360" s="14"/>
      <c r="M360" s="14"/>
      <c r="N360" s="14"/>
      <c r="O360" s="14"/>
      <c r="P360" s="14"/>
      <c r="Q360" s="14"/>
      <c r="R360" s="14"/>
      <c r="S360" s="381"/>
      <c r="T360" s="63"/>
      <c r="U360" s="14"/>
      <c r="V360" s="14"/>
      <c r="W360" s="14"/>
      <c r="X360" s="14"/>
      <c r="Y360" s="14"/>
      <c r="Z360" s="14"/>
      <c r="AA360" s="14"/>
      <c r="AB360" s="14"/>
    </row>
    <row r="361" spans="1:30" s="13" customFormat="1" ht="26.25" customHeight="1">
      <c r="A361" s="662">
        <v>3.4</v>
      </c>
      <c r="B361" s="699" t="s">
        <v>521</v>
      </c>
      <c r="C361" s="912">
        <v>9394.34</v>
      </c>
      <c r="D361" s="665" t="s">
        <v>12</v>
      </c>
      <c r="E361" s="1095"/>
      <c r="F361" s="1228">
        <f t="shared" si="9"/>
        <v>0</v>
      </c>
      <c r="G361" s="393"/>
      <c r="I361" s="376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</row>
    <row r="362" spans="1:30" s="91" customFormat="1" ht="25.5" customHeight="1">
      <c r="A362" s="670">
        <v>3.5</v>
      </c>
      <c r="B362" s="907" t="s">
        <v>495</v>
      </c>
      <c r="C362" s="908">
        <v>6543.84</v>
      </c>
      <c r="D362" s="909" t="s">
        <v>12</v>
      </c>
      <c r="E362" s="1165"/>
      <c r="F362" s="1247">
        <f t="shared" si="9"/>
        <v>0</v>
      </c>
      <c r="G362" s="393"/>
      <c r="I362" s="199"/>
      <c r="J362" s="198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</row>
    <row r="363" spans="1:30" s="91" customFormat="1" ht="6" customHeight="1">
      <c r="A363" s="632"/>
      <c r="B363" s="633"/>
      <c r="C363" s="621"/>
      <c r="D363" s="911"/>
      <c r="E363" s="1166"/>
      <c r="F363" s="1228">
        <f t="shared" si="9"/>
        <v>0</v>
      </c>
      <c r="G363" s="393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</row>
    <row r="364" spans="1:30" s="91" customFormat="1" ht="12.75" customHeight="1">
      <c r="A364" s="647">
        <v>4</v>
      </c>
      <c r="B364" s="648" t="s">
        <v>30</v>
      </c>
      <c r="C364" s="621"/>
      <c r="D364" s="911"/>
      <c r="E364" s="1166"/>
      <c r="F364" s="1228">
        <f t="shared" si="9"/>
        <v>0</v>
      </c>
      <c r="G364" s="393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</row>
    <row r="365" spans="1:30" s="91" customFormat="1" ht="12.75" customHeight="1">
      <c r="A365" s="632">
        <v>4.0999999999999996</v>
      </c>
      <c r="B365" s="728" t="s">
        <v>37</v>
      </c>
      <c r="C365" s="621">
        <v>862.41</v>
      </c>
      <c r="D365" s="734" t="s">
        <v>10</v>
      </c>
      <c r="E365" s="1157"/>
      <c r="F365" s="1228">
        <f t="shared" si="9"/>
        <v>0</v>
      </c>
      <c r="G365" s="393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</row>
    <row r="366" spans="1:30" s="91" customFormat="1" ht="12.75" customHeight="1">
      <c r="A366" s="632">
        <v>4.2</v>
      </c>
      <c r="B366" s="728" t="s">
        <v>78</v>
      </c>
      <c r="C366" s="621">
        <v>6016.26</v>
      </c>
      <c r="D366" s="734" t="s">
        <v>10</v>
      </c>
      <c r="E366" s="1157"/>
      <c r="F366" s="1228">
        <f t="shared" si="9"/>
        <v>0</v>
      </c>
      <c r="G366" s="393"/>
      <c r="I366" s="198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</row>
    <row r="367" spans="1:30" s="91" customFormat="1" ht="12.75" customHeight="1">
      <c r="A367" s="632">
        <v>4.3</v>
      </c>
      <c r="B367" s="728" t="s">
        <v>77</v>
      </c>
      <c r="C367" s="621">
        <v>6437.48</v>
      </c>
      <c r="D367" s="734" t="s">
        <v>10</v>
      </c>
      <c r="E367" s="1157"/>
      <c r="F367" s="1228">
        <f t="shared" si="9"/>
        <v>0</v>
      </c>
      <c r="G367" s="393"/>
      <c r="I367" s="198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</row>
    <row r="368" spans="1:30" s="91" customFormat="1" ht="6" customHeight="1">
      <c r="A368" s="351"/>
      <c r="B368" s="669"/>
      <c r="C368" s="929"/>
      <c r="D368" s="820"/>
      <c r="E368" s="1126"/>
      <c r="F368" s="1228">
        <f t="shared" si="9"/>
        <v>0</v>
      </c>
      <c r="G368" s="393"/>
      <c r="I368" s="198"/>
      <c r="K368" s="90"/>
      <c r="L368" s="90"/>
      <c r="M368" s="90"/>
      <c r="N368" s="90"/>
      <c r="O368" s="90"/>
      <c r="P368" s="90"/>
      <c r="Q368" s="90"/>
    </row>
    <row r="369" spans="1:256" s="38" customFormat="1" ht="12.75" customHeight="1">
      <c r="A369" s="658">
        <v>5</v>
      </c>
      <c r="B369" s="659" t="s">
        <v>31</v>
      </c>
      <c r="C369" s="683"/>
      <c r="D369" s="684"/>
      <c r="E369" s="1106"/>
      <c r="F369" s="1228">
        <f t="shared" si="9"/>
        <v>0</v>
      </c>
      <c r="G369" s="393"/>
    </row>
    <row r="370" spans="1:256" s="129" customFormat="1">
      <c r="A370" s="351">
        <v>5.0999999999999996</v>
      </c>
      <c r="B370" s="669" t="s">
        <v>85</v>
      </c>
      <c r="C370" s="683">
        <v>837.29</v>
      </c>
      <c r="D370" s="820" t="s">
        <v>10</v>
      </c>
      <c r="E370" s="1126"/>
      <c r="F370" s="1228">
        <f t="shared" si="9"/>
        <v>0</v>
      </c>
      <c r="G370" s="393"/>
    </row>
    <row r="371" spans="1:256" s="38" customFormat="1" ht="14.25" customHeight="1">
      <c r="A371" s="351">
        <v>5.2</v>
      </c>
      <c r="B371" s="669" t="s">
        <v>86</v>
      </c>
      <c r="C371" s="683">
        <v>5898.29</v>
      </c>
      <c r="D371" s="820" t="s">
        <v>10</v>
      </c>
      <c r="E371" s="1126"/>
      <c r="F371" s="1228">
        <f t="shared" si="9"/>
        <v>0</v>
      </c>
      <c r="G371" s="393"/>
    </row>
    <row r="372" spans="1:256" s="38" customFormat="1">
      <c r="A372" s="351">
        <v>5.3</v>
      </c>
      <c r="B372" s="669" t="s">
        <v>84</v>
      </c>
      <c r="C372" s="683">
        <v>6311.25</v>
      </c>
      <c r="D372" s="820" t="s">
        <v>10</v>
      </c>
      <c r="E372" s="1126"/>
      <c r="F372" s="1228">
        <f t="shared" si="9"/>
        <v>0</v>
      </c>
      <c r="G372" s="393"/>
      <c r="H372" s="217"/>
    </row>
    <row r="373" spans="1:256" s="38" customFormat="1" ht="6" customHeight="1">
      <c r="A373" s="351"/>
      <c r="B373" s="661"/>
      <c r="C373" s="683"/>
      <c r="D373" s="684"/>
      <c r="E373" s="1106"/>
      <c r="F373" s="1228">
        <f t="shared" si="9"/>
        <v>0</v>
      </c>
      <c r="G373" s="393"/>
      <c r="J373" s="172"/>
    </row>
    <row r="374" spans="1:256" s="38" customFormat="1" ht="26.4">
      <c r="A374" s="685">
        <v>6</v>
      </c>
      <c r="B374" s="659" t="s">
        <v>330</v>
      </c>
      <c r="C374" s="683"/>
      <c r="D374" s="684"/>
      <c r="E374" s="1106"/>
      <c r="F374" s="1228">
        <f t="shared" si="9"/>
        <v>0</v>
      </c>
      <c r="G374" s="393"/>
      <c r="H374" s="37"/>
      <c r="I374" s="172"/>
      <c r="J374" s="157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  <c r="EO374" s="9"/>
      <c r="EP374" s="9"/>
      <c r="EQ374" s="9"/>
      <c r="ER374" s="9"/>
      <c r="ES374" s="9"/>
      <c r="ET374" s="9"/>
      <c r="EU374" s="9"/>
      <c r="EV374" s="9"/>
      <c r="EW374" s="9"/>
      <c r="EX374" s="9"/>
      <c r="EY374" s="9"/>
      <c r="EZ374" s="9"/>
      <c r="FA374" s="9"/>
      <c r="FB374" s="9"/>
      <c r="FC374" s="9"/>
      <c r="FD374" s="9"/>
      <c r="FE374" s="9"/>
      <c r="FF374" s="9"/>
      <c r="FG374" s="9"/>
      <c r="FH374" s="9"/>
      <c r="FI374" s="9"/>
      <c r="FJ374" s="9"/>
      <c r="FK374" s="9"/>
      <c r="FL374" s="9"/>
      <c r="FM374" s="9"/>
      <c r="FN374" s="9"/>
      <c r="FO374" s="9"/>
      <c r="FP374" s="9"/>
      <c r="FQ374" s="9"/>
      <c r="FR374" s="9"/>
      <c r="FS374" s="9"/>
      <c r="FT374" s="9"/>
      <c r="FU374" s="9"/>
      <c r="FV374" s="9"/>
      <c r="FW374" s="9"/>
      <c r="FX374" s="9"/>
      <c r="FY374" s="9"/>
      <c r="FZ374" s="9"/>
      <c r="GA374" s="9"/>
      <c r="GB374" s="9"/>
      <c r="GC374" s="9"/>
      <c r="GD374" s="9"/>
      <c r="GE374" s="9"/>
      <c r="GF374" s="9"/>
      <c r="GG374" s="9"/>
      <c r="GH374" s="9"/>
      <c r="GI374" s="9"/>
      <c r="GJ374" s="9"/>
      <c r="GK374" s="9"/>
      <c r="GL374" s="9"/>
      <c r="GM374" s="9"/>
      <c r="GN374" s="9"/>
      <c r="GO374" s="9"/>
      <c r="GP374" s="9"/>
      <c r="GQ374" s="9"/>
      <c r="GR374" s="9"/>
      <c r="GS374" s="9"/>
      <c r="GT374" s="9"/>
      <c r="GU374" s="9"/>
      <c r="GV374" s="9"/>
      <c r="GW374" s="9"/>
      <c r="GX374" s="9"/>
      <c r="GY374" s="9"/>
      <c r="GZ374" s="9"/>
      <c r="HA374" s="9"/>
      <c r="HB374" s="9"/>
      <c r="HC374" s="9"/>
      <c r="HD374" s="9"/>
      <c r="HE374" s="9"/>
      <c r="HF374" s="9"/>
      <c r="HG374" s="9"/>
      <c r="HH374" s="9"/>
      <c r="HI374" s="9"/>
      <c r="HJ374" s="9"/>
      <c r="HK374" s="9"/>
      <c r="HL374" s="9"/>
      <c r="HM374" s="9"/>
      <c r="HN374" s="9"/>
      <c r="HO374" s="9"/>
      <c r="HP374" s="9"/>
      <c r="HQ374" s="9"/>
      <c r="HR374" s="9"/>
      <c r="HS374" s="9"/>
      <c r="HT374" s="9"/>
      <c r="HU374" s="9"/>
      <c r="HV374" s="9"/>
      <c r="HW374" s="9"/>
      <c r="HX374" s="9"/>
      <c r="HY374" s="9"/>
      <c r="HZ374" s="9"/>
      <c r="IA374" s="9"/>
      <c r="IB374" s="9"/>
      <c r="IC374" s="9"/>
      <c r="ID374" s="9"/>
      <c r="IE374" s="9"/>
      <c r="IF374" s="9"/>
      <c r="IG374" s="9"/>
      <c r="IH374" s="9"/>
      <c r="II374" s="9"/>
      <c r="IJ374" s="9"/>
      <c r="IK374" s="9"/>
      <c r="IL374" s="9"/>
      <c r="IM374" s="9"/>
      <c r="IN374" s="9"/>
      <c r="IO374" s="9"/>
      <c r="IP374" s="9"/>
      <c r="IQ374" s="9"/>
      <c r="IR374" s="9"/>
      <c r="IS374" s="9"/>
      <c r="IT374" s="9"/>
      <c r="IU374" s="9"/>
      <c r="IV374" s="9"/>
    </row>
    <row r="375" spans="1:256" s="38" customFormat="1" ht="27" customHeight="1">
      <c r="A375" s="662">
        <v>6.1</v>
      </c>
      <c r="B375" s="661" t="s">
        <v>357</v>
      </c>
      <c r="C375" s="683">
        <v>1</v>
      </c>
      <c r="D375" s="684" t="s">
        <v>4</v>
      </c>
      <c r="E375" s="1106"/>
      <c r="F375" s="1228">
        <f t="shared" si="9"/>
        <v>0</v>
      </c>
      <c r="G375" s="393"/>
      <c r="H375" s="171"/>
      <c r="J375" s="157"/>
    </row>
    <row r="376" spans="1:256" s="38" customFormat="1" ht="27.75" customHeight="1">
      <c r="A376" s="674">
        <v>6.2</v>
      </c>
      <c r="B376" s="633" t="s">
        <v>358</v>
      </c>
      <c r="C376" s="621">
        <v>1</v>
      </c>
      <c r="D376" s="911" t="s">
        <v>4</v>
      </c>
      <c r="E376" s="1166"/>
      <c r="F376" s="1228">
        <f t="shared" si="9"/>
        <v>0</v>
      </c>
      <c r="G376" s="393"/>
      <c r="H376" s="171"/>
      <c r="J376" s="157"/>
    </row>
    <row r="377" spans="1:256" s="304" customFormat="1" ht="29.25" customHeight="1">
      <c r="A377" s="662">
        <v>6.3</v>
      </c>
      <c r="B377" s="663" t="s">
        <v>356</v>
      </c>
      <c r="C377" s="683">
        <v>1</v>
      </c>
      <c r="D377" s="684" t="s">
        <v>4</v>
      </c>
      <c r="E377" s="1106"/>
      <c r="F377" s="1228">
        <f t="shared" si="9"/>
        <v>0</v>
      </c>
      <c r="G377" s="393"/>
      <c r="H377" s="116"/>
      <c r="I377" s="168"/>
      <c r="J377" s="117"/>
      <c r="K377" s="118"/>
    </row>
    <row r="378" spans="1:256" s="38" customFormat="1" ht="26.4">
      <c r="A378" s="662">
        <v>6.4</v>
      </c>
      <c r="B378" s="930" t="s">
        <v>355</v>
      </c>
      <c r="C378" s="683">
        <v>2</v>
      </c>
      <c r="D378" s="684" t="s">
        <v>4</v>
      </c>
      <c r="E378" s="1106"/>
      <c r="F378" s="1228">
        <f t="shared" si="9"/>
        <v>0</v>
      </c>
      <c r="G378" s="393"/>
      <c r="H378" s="37"/>
      <c r="J378" s="157"/>
    </row>
    <row r="379" spans="1:256" s="38" customFormat="1" ht="13.5" customHeight="1">
      <c r="A379" s="351">
        <v>6.5</v>
      </c>
      <c r="B379" s="661" t="s">
        <v>354</v>
      </c>
      <c r="C379" s="683">
        <v>2</v>
      </c>
      <c r="D379" s="684" t="s">
        <v>4</v>
      </c>
      <c r="E379" s="1106"/>
      <c r="F379" s="1228">
        <f t="shared" si="9"/>
        <v>0</v>
      </c>
      <c r="G379" s="393"/>
      <c r="H379" s="37"/>
      <c r="J379" s="157"/>
    </row>
    <row r="380" spans="1:256" s="38" customFormat="1" ht="26.4">
      <c r="A380" s="662">
        <v>6.6</v>
      </c>
      <c r="B380" s="661" t="s">
        <v>359</v>
      </c>
      <c r="C380" s="683">
        <v>1</v>
      </c>
      <c r="D380" s="684" t="s">
        <v>4</v>
      </c>
      <c r="E380" s="1106"/>
      <c r="F380" s="1228">
        <f t="shared" si="9"/>
        <v>0</v>
      </c>
      <c r="G380" s="393"/>
      <c r="H380" s="37"/>
      <c r="J380" s="476"/>
    </row>
    <row r="381" spans="1:256" s="38" customFormat="1" ht="28.5" customHeight="1">
      <c r="A381" s="662">
        <v>6.7</v>
      </c>
      <c r="B381" s="661" t="s">
        <v>360</v>
      </c>
      <c r="C381" s="683">
        <v>1</v>
      </c>
      <c r="D381" s="684" t="s">
        <v>4</v>
      </c>
      <c r="E381" s="1106"/>
      <c r="F381" s="1228">
        <f t="shared" si="9"/>
        <v>0</v>
      </c>
      <c r="G381" s="393"/>
      <c r="H381" s="37"/>
      <c r="J381" s="157"/>
    </row>
    <row r="382" spans="1:256" s="42" customFormat="1" ht="26.4">
      <c r="A382" s="662">
        <v>6.8</v>
      </c>
      <c r="B382" s="661" t="s">
        <v>361</v>
      </c>
      <c r="C382" s="683">
        <v>1</v>
      </c>
      <c r="D382" s="684" t="s">
        <v>4</v>
      </c>
      <c r="E382" s="1106"/>
      <c r="F382" s="1228">
        <f t="shared" si="9"/>
        <v>0</v>
      </c>
      <c r="G382" s="393"/>
      <c r="H382" s="41"/>
    </row>
    <row r="383" spans="1:256" s="38" customFormat="1" ht="26.4">
      <c r="A383" s="662">
        <v>6.9</v>
      </c>
      <c r="B383" s="661" t="s">
        <v>192</v>
      </c>
      <c r="C383" s="683">
        <v>2</v>
      </c>
      <c r="D383" s="684" t="s">
        <v>4</v>
      </c>
      <c r="E383" s="1106"/>
      <c r="F383" s="1228">
        <f t="shared" si="9"/>
        <v>0</v>
      </c>
      <c r="G383" s="393"/>
      <c r="H383" s="37"/>
    </row>
    <row r="384" spans="1:256" s="38" customFormat="1" ht="26.4">
      <c r="A384" s="931">
        <v>6.1</v>
      </c>
      <c r="B384" s="661" t="s">
        <v>193</v>
      </c>
      <c r="C384" s="683">
        <v>2</v>
      </c>
      <c r="D384" s="684" t="s">
        <v>4</v>
      </c>
      <c r="E384" s="1106"/>
      <c r="F384" s="1228">
        <f t="shared" si="9"/>
        <v>0</v>
      </c>
      <c r="G384" s="393"/>
      <c r="H384" s="37"/>
    </row>
    <row r="385" spans="1:256" s="44" customFormat="1" ht="26.4">
      <c r="A385" s="931">
        <v>6.11</v>
      </c>
      <c r="B385" s="661" t="s">
        <v>194</v>
      </c>
      <c r="C385" s="683">
        <v>17</v>
      </c>
      <c r="D385" s="684" t="s">
        <v>4</v>
      </c>
      <c r="E385" s="1106"/>
      <c r="F385" s="1228">
        <f t="shared" si="9"/>
        <v>0</v>
      </c>
      <c r="G385" s="393"/>
      <c r="H385" s="37"/>
      <c r="I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8"/>
      <c r="AS385" s="38"/>
      <c r="AT385" s="38"/>
      <c r="AU385" s="38"/>
      <c r="AV385" s="38"/>
      <c r="AW385" s="38"/>
      <c r="AX385" s="38"/>
      <c r="AY385" s="38"/>
      <c r="AZ385" s="38"/>
      <c r="BA385" s="38"/>
      <c r="BB385" s="38"/>
      <c r="BC385" s="38"/>
      <c r="BD385" s="38"/>
      <c r="BE385" s="38"/>
      <c r="BF385" s="38"/>
      <c r="BG385" s="38"/>
      <c r="BH385" s="38"/>
      <c r="BI385" s="38"/>
      <c r="BJ385" s="38"/>
      <c r="BK385" s="38"/>
      <c r="BL385" s="38"/>
      <c r="BM385" s="38"/>
      <c r="BN385" s="38"/>
      <c r="BO385" s="38"/>
      <c r="BP385" s="38"/>
      <c r="BQ385" s="38"/>
      <c r="BR385" s="38"/>
      <c r="BS385" s="38"/>
      <c r="BT385" s="38"/>
      <c r="BU385" s="38"/>
      <c r="BV385" s="38"/>
      <c r="BW385" s="38"/>
      <c r="BX385" s="38"/>
      <c r="BY385" s="38"/>
      <c r="BZ385" s="38"/>
      <c r="CA385" s="38"/>
      <c r="CB385" s="38"/>
      <c r="CC385" s="38"/>
      <c r="CD385" s="38"/>
      <c r="CE385" s="38"/>
      <c r="CF385" s="38"/>
      <c r="CG385" s="38"/>
      <c r="CH385" s="38"/>
      <c r="CI385" s="38"/>
      <c r="CJ385" s="38"/>
      <c r="CK385" s="38"/>
      <c r="CL385" s="38"/>
      <c r="CM385" s="38"/>
      <c r="CN385" s="38"/>
      <c r="CO385" s="38"/>
      <c r="CP385" s="38"/>
      <c r="CQ385" s="38"/>
      <c r="CR385" s="38"/>
      <c r="CS385" s="38"/>
      <c r="CT385" s="38"/>
      <c r="CU385" s="38"/>
      <c r="CV385" s="38"/>
      <c r="CW385" s="38"/>
      <c r="CX385" s="38"/>
      <c r="CY385" s="38"/>
      <c r="CZ385" s="38"/>
      <c r="DA385" s="38"/>
      <c r="DB385" s="38"/>
      <c r="DC385" s="38"/>
      <c r="DD385" s="38"/>
      <c r="DE385" s="38"/>
      <c r="DF385" s="38"/>
      <c r="DG385" s="38"/>
      <c r="DH385" s="38"/>
      <c r="DI385" s="38"/>
      <c r="DJ385" s="38"/>
      <c r="DK385" s="38"/>
      <c r="DL385" s="38"/>
      <c r="DM385" s="38"/>
      <c r="DN385" s="38"/>
      <c r="DO385" s="38"/>
      <c r="DP385" s="38"/>
      <c r="DQ385" s="38"/>
      <c r="DR385" s="38"/>
      <c r="DS385" s="38"/>
      <c r="DT385" s="38"/>
      <c r="DU385" s="38"/>
      <c r="DV385" s="38"/>
      <c r="DW385" s="38"/>
      <c r="DX385" s="38"/>
      <c r="DY385" s="38"/>
      <c r="DZ385" s="38"/>
      <c r="EA385" s="38"/>
      <c r="EB385" s="38"/>
      <c r="EC385" s="38"/>
      <c r="ED385" s="38"/>
      <c r="EE385" s="38"/>
      <c r="EF385" s="38"/>
      <c r="EG385" s="38"/>
      <c r="EH385" s="38"/>
      <c r="EI385" s="38"/>
      <c r="EJ385" s="38"/>
      <c r="EK385" s="38"/>
      <c r="EL385" s="38"/>
      <c r="EM385" s="38"/>
      <c r="EN385" s="38"/>
      <c r="EO385" s="38"/>
      <c r="EP385" s="38"/>
      <c r="EQ385" s="38"/>
      <c r="ER385" s="38"/>
      <c r="ES385" s="38"/>
      <c r="ET385" s="38"/>
      <c r="EU385" s="38"/>
      <c r="EV385" s="38"/>
      <c r="EW385" s="38"/>
      <c r="EX385" s="38"/>
      <c r="EY385" s="38"/>
      <c r="EZ385" s="38"/>
      <c r="FA385" s="38"/>
      <c r="FB385" s="38"/>
      <c r="FC385" s="38"/>
      <c r="FD385" s="38"/>
      <c r="FE385" s="38"/>
      <c r="FF385" s="38"/>
      <c r="FG385" s="38"/>
      <c r="FH385" s="38"/>
      <c r="FI385" s="38"/>
      <c r="FJ385" s="38"/>
      <c r="FK385" s="38"/>
      <c r="FL385" s="38"/>
      <c r="FM385" s="38"/>
      <c r="FN385" s="38"/>
      <c r="FO385" s="38"/>
      <c r="FP385" s="38"/>
      <c r="FQ385" s="38"/>
      <c r="FR385" s="38"/>
      <c r="FS385" s="38"/>
      <c r="FT385" s="38"/>
      <c r="FU385" s="38"/>
      <c r="FV385" s="38"/>
      <c r="FW385" s="38"/>
      <c r="FX385" s="38"/>
      <c r="FY385" s="38"/>
      <c r="FZ385" s="38"/>
      <c r="GA385" s="38"/>
      <c r="GB385" s="38"/>
      <c r="GC385" s="38"/>
      <c r="GD385" s="38"/>
      <c r="GE385" s="38"/>
      <c r="GF385" s="38"/>
      <c r="GG385" s="38"/>
      <c r="GH385" s="38"/>
      <c r="GI385" s="38"/>
      <c r="GJ385" s="38"/>
      <c r="GK385" s="38"/>
      <c r="GL385" s="38"/>
      <c r="GM385" s="38"/>
      <c r="GN385" s="38"/>
      <c r="GO385" s="38"/>
      <c r="GP385" s="38"/>
      <c r="GQ385" s="38"/>
      <c r="GR385" s="38"/>
      <c r="GS385" s="38"/>
      <c r="GT385" s="38"/>
      <c r="GU385" s="38"/>
      <c r="GV385" s="38"/>
      <c r="GW385" s="38"/>
      <c r="GX385" s="38"/>
      <c r="GY385" s="38"/>
      <c r="GZ385" s="38"/>
      <c r="HA385" s="38"/>
      <c r="HB385" s="38"/>
      <c r="HC385" s="38"/>
      <c r="HD385" s="38"/>
      <c r="HE385" s="38"/>
      <c r="HF385" s="38"/>
      <c r="HG385" s="38"/>
      <c r="HH385" s="38"/>
      <c r="HI385" s="38"/>
      <c r="HJ385" s="38"/>
      <c r="HK385" s="38"/>
      <c r="HL385" s="38"/>
      <c r="HM385" s="38"/>
      <c r="HN385" s="38"/>
      <c r="HO385" s="38"/>
      <c r="HP385" s="38"/>
      <c r="HQ385" s="38"/>
      <c r="HR385" s="38"/>
      <c r="HS385" s="38"/>
      <c r="HT385" s="38"/>
      <c r="HU385" s="38"/>
      <c r="HV385" s="38"/>
      <c r="HW385" s="38"/>
      <c r="HX385" s="38"/>
      <c r="HY385" s="38"/>
      <c r="HZ385" s="38"/>
      <c r="IA385" s="38"/>
      <c r="IB385" s="38"/>
      <c r="IC385" s="38"/>
      <c r="ID385" s="38"/>
      <c r="IE385" s="38"/>
      <c r="IF385" s="38"/>
      <c r="IG385" s="38"/>
      <c r="IH385" s="38"/>
      <c r="II385" s="38"/>
      <c r="IJ385" s="38"/>
      <c r="IK385" s="38"/>
      <c r="IL385" s="38"/>
      <c r="IM385" s="38"/>
      <c r="IN385" s="38"/>
      <c r="IO385" s="38"/>
      <c r="IP385" s="38"/>
      <c r="IQ385" s="38"/>
      <c r="IR385" s="38"/>
      <c r="IS385" s="38"/>
      <c r="IT385" s="38"/>
      <c r="IU385" s="38"/>
      <c r="IV385" s="38"/>
    </row>
    <row r="386" spans="1:256" s="44" customFormat="1" ht="26.4">
      <c r="A386" s="931">
        <v>6.12</v>
      </c>
      <c r="B386" s="661" t="s">
        <v>195</v>
      </c>
      <c r="C386" s="683">
        <v>1</v>
      </c>
      <c r="D386" s="684" t="s">
        <v>4</v>
      </c>
      <c r="E386" s="1106"/>
      <c r="F386" s="1228">
        <f t="shared" si="9"/>
        <v>0</v>
      </c>
      <c r="G386" s="393"/>
      <c r="H386" s="37"/>
      <c r="I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  <c r="BD386" s="38"/>
      <c r="BE386" s="38"/>
      <c r="BF386" s="38"/>
      <c r="BG386" s="38"/>
      <c r="BH386" s="38"/>
      <c r="BI386" s="38"/>
      <c r="BJ386" s="38"/>
      <c r="BK386" s="38"/>
      <c r="BL386" s="38"/>
      <c r="BM386" s="38"/>
      <c r="BN386" s="38"/>
      <c r="BO386" s="38"/>
      <c r="BP386" s="38"/>
      <c r="BQ386" s="38"/>
      <c r="BR386" s="38"/>
      <c r="BS386" s="38"/>
      <c r="BT386" s="38"/>
      <c r="BU386" s="38"/>
      <c r="BV386" s="38"/>
      <c r="BW386" s="38"/>
      <c r="BX386" s="38"/>
      <c r="BY386" s="38"/>
      <c r="BZ386" s="38"/>
      <c r="CA386" s="38"/>
      <c r="CB386" s="38"/>
      <c r="CC386" s="38"/>
      <c r="CD386" s="38"/>
      <c r="CE386" s="38"/>
      <c r="CF386" s="38"/>
      <c r="CG386" s="38"/>
      <c r="CH386" s="38"/>
      <c r="CI386" s="38"/>
      <c r="CJ386" s="38"/>
      <c r="CK386" s="38"/>
      <c r="CL386" s="38"/>
      <c r="CM386" s="38"/>
      <c r="CN386" s="38"/>
      <c r="CO386" s="38"/>
      <c r="CP386" s="38"/>
      <c r="CQ386" s="38"/>
      <c r="CR386" s="38"/>
      <c r="CS386" s="38"/>
      <c r="CT386" s="38"/>
      <c r="CU386" s="38"/>
      <c r="CV386" s="38"/>
      <c r="CW386" s="38"/>
      <c r="CX386" s="38"/>
      <c r="CY386" s="38"/>
      <c r="CZ386" s="38"/>
      <c r="DA386" s="38"/>
      <c r="DB386" s="38"/>
      <c r="DC386" s="38"/>
      <c r="DD386" s="38"/>
      <c r="DE386" s="38"/>
      <c r="DF386" s="38"/>
      <c r="DG386" s="38"/>
      <c r="DH386" s="38"/>
      <c r="DI386" s="38"/>
      <c r="DJ386" s="38"/>
      <c r="DK386" s="38"/>
      <c r="DL386" s="38"/>
      <c r="DM386" s="38"/>
      <c r="DN386" s="38"/>
      <c r="DO386" s="38"/>
      <c r="DP386" s="38"/>
      <c r="DQ386" s="38"/>
      <c r="DR386" s="38"/>
      <c r="DS386" s="38"/>
      <c r="DT386" s="38"/>
      <c r="DU386" s="38"/>
      <c r="DV386" s="38"/>
      <c r="DW386" s="38"/>
      <c r="DX386" s="38"/>
      <c r="DY386" s="38"/>
      <c r="DZ386" s="38"/>
      <c r="EA386" s="38"/>
      <c r="EB386" s="38"/>
      <c r="EC386" s="38"/>
      <c r="ED386" s="38"/>
      <c r="EE386" s="38"/>
      <c r="EF386" s="38"/>
      <c r="EG386" s="38"/>
      <c r="EH386" s="38"/>
      <c r="EI386" s="38"/>
      <c r="EJ386" s="38"/>
      <c r="EK386" s="38"/>
      <c r="EL386" s="38"/>
      <c r="EM386" s="38"/>
      <c r="EN386" s="38"/>
      <c r="EO386" s="38"/>
      <c r="EP386" s="38"/>
      <c r="EQ386" s="38"/>
      <c r="ER386" s="38"/>
      <c r="ES386" s="38"/>
      <c r="ET386" s="38"/>
      <c r="EU386" s="38"/>
      <c r="EV386" s="38"/>
      <c r="EW386" s="38"/>
      <c r="EX386" s="38"/>
      <c r="EY386" s="38"/>
      <c r="EZ386" s="38"/>
      <c r="FA386" s="38"/>
      <c r="FB386" s="38"/>
      <c r="FC386" s="38"/>
      <c r="FD386" s="38"/>
      <c r="FE386" s="38"/>
      <c r="FF386" s="38"/>
      <c r="FG386" s="38"/>
      <c r="FH386" s="38"/>
      <c r="FI386" s="38"/>
      <c r="FJ386" s="38"/>
      <c r="FK386" s="38"/>
      <c r="FL386" s="38"/>
      <c r="FM386" s="38"/>
      <c r="FN386" s="38"/>
      <c r="FO386" s="38"/>
      <c r="FP386" s="38"/>
      <c r="FQ386" s="38"/>
      <c r="FR386" s="38"/>
      <c r="FS386" s="38"/>
      <c r="FT386" s="38"/>
      <c r="FU386" s="38"/>
      <c r="FV386" s="38"/>
      <c r="FW386" s="38"/>
      <c r="FX386" s="38"/>
      <c r="FY386" s="38"/>
      <c r="FZ386" s="38"/>
      <c r="GA386" s="38"/>
      <c r="GB386" s="38"/>
      <c r="GC386" s="38"/>
      <c r="GD386" s="38"/>
      <c r="GE386" s="38"/>
      <c r="GF386" s="38"/>
      <c r="GG386" s="38"/>
      <c r="GH386" s="38"/>
      <c r="GI386" s="38"/>
      <c r="GJ386" s="38"/>
      <c r="GK386" s="38"/>
      <c r="GL386" s="38"/>
      <c r="GM386" s="38"/>
      <c r="GN386" s="38"/>
      <c r="GO386" s="38"/>
      <c r="GP386" s="38"/>
      <c r="GQ386" s="38"/>
      <c r="GR386" s="38"/>
      <c r="GS386" s="38"/>
      <c r="GT386" s="38"/>
      <c r="GU386" s="38"/>
      <c r="GV386" s="38"/>
      <c r="GW386" s="38"/>
      <c r="GX386" s="38"/>
      <c r="GY386" s="38"/>
      <c r="GZ386" s="38"/>
      <c r="HA386" s="38"/>
      <c r="HB386" s="38"/>
      <c r="HC386" s="38"/>
      <c r="HD386" s="38"/>
      <c r="HE386" s="38"/>
      <c r="HF386" s="38"/>
      <c r="HG386" s="38"/>
      <c r="HH386" s="38"/>
      <c r="HI386" s="38"/>
      <c r="HJ386" s="38"/>
      <c r="HK386" s="38"/>
      <c r="HL386" s="38"/>
      <c r="HM386" s="38"/>
      <c r="HN386" s="38"/>
      <c r="HO386" s="38"/>
      <c r="HP386" s="38"/>
      <c r="HQ386" s="38"/>
      <c r="HR386" s="38"/>
      <c r="HS386" s="38"/>
      <c r="HT386" s="38"/>
      <c r="HU386" s="38"/>
      <c r="HV386" s="38"/>
      <c r="HW386" s="38"/>
      <c r="HX386" s="38"/>
      <c r="HY386" s="38"/>
      <c r="HZ386" s="38"/>
      <c r="IA386" s="38"/>
      <c r="IB386" s="38"/>
      <c r="IC386" s="38"/>
      <c r="ID386" s="38"/>
      <c r="IE386" s="38"/>
      <c r="IF386" s="38"/>
      <c r="IG386" s="38"/>
      <c r="IH386" s="38"/>
      <c r="II386" s="38"/>
      <c r="IJ386" s="38"/>
      <c r="IK386" s="38"/>
      <c r="IL386" s="38"/>
      <c r="IM386" s="38"/>
      <c r="IN386" s="38"/>
      <c r="IO386" s="38"/>
      <c r="IP386" s="38"/>
      <c r="IQ386" s="38"/>
      <c r="IR386" s="38"/>
      <c r="IS386" s="38"/>
      <c r="IT386" s="38"/>
      <c r="IU386" s="38"/>
      <c r="IV386" s="38"/>
    </row>
    <row r="387" spans="1:256" s="38" customFormat="1" ht="27">
      <c r="A387" s="931">
        <v>6.13</v>
      </c>
      <c r="B387" s="661" t="s">
        <v>189</v>
      </c>
      <c r="C387" s="683">
        <v>13</v>
      </c>
      <c r="D387" s="684" t="s">
        <v>4</v>
      </c>
      <c r="E387" s="1106"/>
      <c r="F387" s="1228">
        <f t="shared" si="9"/>
        <v>0</v>
      </c>
      <c r="G387" s="393"/>
      <c r="H387" s="139"/>
      <c r="J387" s="477"/>
      <c r="K387" s="172"/>
      <c r="L387" s="172"/>
      <c r="M387" s="172"/>
      <c r="N387" s="172"/>
      <c r="O387" s="172"/>
    </row>
    <row r="388" spans="1:256" s="305" customFormat="1" ht="12.75" customHeight="1">
      <c r="A388" s="932">
        <v>6.14</v>
      </c>
      <c r="B388" s="661" t="s">
        <v>188</v>
      </c>
      <c r="C388" s="683">
        <v>3</v>
      </c>
      <c r="D388" s="684" t="s">
        <v>4</v>
      </c>
      <c r="E388" s="1106"/>
      <c r="F388" s="1228">
        <f t="shared" si="9"/>
        <v>0</v>
      </c>
      <c r="G388" s="393"/>
      <c r="H388" s="96"/>
      <c r="I388" s="478"/>
      <c r="J388" s="157"/>
      <c r="K388" s="97"/>
    </row>
    <row r="389" spans="1:256" s="38" customFormat="1">
      <c r="A389" s="932">
        <v>6.15</v>
      </c>
      <c r="B389" s="933" t="s">
        <v>83</v>
      </c>
      <c r="C389" s="683">
        <v>16</v>
      </c>
      <c r="D389" s="684" t="s">
        <v>4</v>
      </c>
      <c r="E389" s="1106"/>
      <c r="F389" s="1228">
        <f t="shared" si="9"/>
        <v>0</v>
      </c>
      <c r="G389" s="393"/>
      <c r="H389" s="37"/>
      <c r="J389" s="157"/>
      <c r="K389" s="172"/>
      <c r="L389" s="172"/>
      <c r="M389" s="172"/>
      <c r="N389" s="172"/>
      <c r="O389" s="172"/>
    </row>
    <row r="390" spans="1:256" s="257" customFormat="1" ht="37.5" customHeight="1">
      <c r="A390" s="931">
        <v>6.16</v>
      </c>
      <c r="B390" s="933" t="s">
        <v>376</v>
      </c>
      <c r="C390" s="664">
        <v>1.29</v>
      </c>
      <c r="D390" s="665" t="s">
        <v>12</v>
      </c>
      <c r="E390" s="1102"/>
      <c r="F390" s="1228">
        <f t="shared" si="9"/>
        <v>0</v>
      </c>
      <c r="G390" s="393"/>
      <c r="H390" s="336"/>
      <c r="J390" s="481"/>
      <c r="K390" s="480"/>
      <c r="L390" s="480"/>
      <c r="M390" s="479"/>
      <c r="N390" s="404"/>
      <c r="O390" s="480"/>
    </row>
    <row r="391" spans="1:256" s="38" customFormat="1" ht="6.75" customHeight="1">
      <c r="A391" s="351"/>
      <c r="B391" s="661"/>
      <c r="C391" s="683"/>
      <c r="D391" s="684"/>
      <c r="E391" s="1106"/>
      <c r="F391" s="1228">
        <f t="shared" si="9"/>
        <v>0</v>
      </c>
      <c r="G391" s="393"/>
      <c r="H391" s="37"/>
      <c r="J391" s="482"/>
      <c r="K391" s="35"/>
      <c r="L391" s="172"/>
      <c r="M391" s="172"/>
      <c r="N391" s="172"/>
      <c r="O391" s="172"/>
    </row>
    <row r="392" spans="1:256" s="38" customFormat="1">
      <c r="A392" s="658">
        <v>7</v>
      </c>
      <c r="B392" s="748" t="s">
        <v>340</v>
      </c>
      <c r="C392" s="683"/>
      <c r="D392" s="684"/>
      <c r="E392" s="1106"/>
      <c r="F392" s="1228">
        <f t="shared" si="9"/>
        <v>0</v>
      </c>
      <c r="G392" s="393"/>
      <c r="H392" s="37"/>
      <c r="J392" s="96"/>
      <c r="K392" s="172"/>
      <c r="L392" s="172"/>
      <c r="M392" s="172"/>
      <c r="N392" s="172"/>
      <c r="O392" s="172"/>
    </row>
    <row r="393" spans="1:256" s="38" customFormat="1" ht="12.75" customHeight="1">
      <c r="A393" s="662">
        <v>7.1</v>
      </c>
      <c r="B393" s="661" t="s">
        <v>343</v>
      </c>
      <c r="C393" s="683">
        <v>1</v>
      </c>
      <c r="D393" s="684" t="s">
        <v>4</v>
      </c>
      <c r="E393" s="1106"/>
      <c r="F393" s="1228">
        <f t="shared" si="9"/>
        <v>0</v>
      </c>
      <c r="G393" s="393"/>
      <c r="H393" s="37"/>
      <c r="J393" s="482"/>
      <c r="K393" s="172"/>
      <c r="L393" s="172"/>
      <c r="M393" s="172"/>
      <c r="N393" s="172"/>
      <c r="O393" s="172"/>
    </row>
    <row r="394" spans="1:256" s="38" customFormat="1" ht="12.75" customHeight="1">
      <c r="A394" s="662">
        <v>7.2</v>
      </c>
      <c r="B394" s="661" t="s">
        <v>342</v>
      </c>
      <c r="C394" s="683">
        <v>7</v>
      </c>
      <c r="D394" s="684" t="s">
        <v>4</v>
      </c>
      <c r="E394" s="1106"/>
      <c r="F394" s="1228">
        <f t="shared" si="9"/>
        <v>0</v>
      </c>
      <c r="G394" s="393"/>
      <c r="H394" s="37"/>
      <c r="J394" s="482"/>
      <c r="K394" s="172"/>
      <c r="L394" s="172"/>
      <c r="M394" s="172"/>
      <c r="N394" s="172"/>
      <c r="O394" s="172"/>
    </row>
    <row r="395" spans="1:256" s="38" customFormat="1" ht="12.75" customHeight="1">
      <c r="A395" s="662">
        <v>7.3</v>
      </c>
      <c r="B395" s="661" t="s">
        <v>344</v>
      </c>
      <c r="C395" s="683">
        <v>17</v>
      </c>
      <c r="D395" s="684" t="s">
        <v>4</v>
      </c>
      <c r="E395" s="1106"/>
      <c r="F395" s="1228">
        <f t="shared" si="9"/>
        <v>0</v>
      </c>
      <c r="G395" s="393"/>
      <c r="H395" s="37"/>
      <c r="J395" s="482"/>
      <c r="K395" s="172"/>
      <c r="L395" s="172"/>
      <c r="M395" s="172"/>
      <c r="N395" s="172"/>
      <c r="O395" s="172"/>
    </row>
    <row r="396" spans="1:256" s="44" customFormat="1" ht="12.75" customHeight="1">
      <c r="A396" s="922">
        <v>7.4</v>
      </c>
      <c r="B396" s="907" t="s">
        <v>345</v>
      </c>
      <c r="C396" s="908">
        <v>40</v>
      </c>
      <c r="D396" s="909" t="s">
        <v>4</v>
      </c>
      <c r="E396" s="1165"/>
      <c r="F396" s="1247">
        <f t="shared" si="9"/>
        <v>0</v>
      </c>
      <c r="G396" s="393"/>
      <c r="H396" s="37"/>
      <c r="I396" s="38"/>
      <c r="J396" s="482"/>
      <c r="K396" s="172"/>
      <c r="L396" s="172"/>
      <c r="M396" s="172"/>
      <c r="N396" s="172"/>
      <c r="O396" s="172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  <c r="AL396" s="38"/>
      <c r="AM396" s="38"/>
      <c r="AN396" s="38"/>
      <c r="AO396" s="38"/>
      <c r="AP396" s="38"/>
      <c r="AQ396" s="38"/>
      <c r="AR396" s="38"/>
      <c r="AS396" s="38"/>
      <c r="AT396" s="38"/>
      <c r="AU396" s="38"/>
      <c r="AV396" s="38"/>
      <c r="AW396" s="38"/>
      <c r="AX396" s="38"/>
      <c r="AY396" s="38"/>
      <c r="AZ396" s="38"/>
      <c r="BA396" s="38"/>
      <c r="BB396" s="38"/>
      <c r="BC396" s="38"/>
      <c r="BD396" s="38"/>
      <c r="BE396" s="38"/>
      <c r="BF396" s="38"/>
      <c r="BG396" s="38"/>
      <c r="BH396" s="38"/>
      <c r="BI396" s="38"/>
      <c r="BJ396" s="38"/>
      <c r="BK396" s="38"/>
      <c r="BL396" s="38"/>
      <c r="BM396" s="38"/>
      <c r="BN396" s="38"/>
      <c r="BO396" s="38"/>
      <c r="BP396" s="38"/>
      <c r="BQ396" s="38"/>
      <c r="BR396" s="38"/>
      <c r="BS396" s="38"/>
      <c r="BT396" s="38"/>
      <c r="BU396" s="38"/>
      <c r="BV396" s="38"/>
      <c r="BW396" s="38"/>
      <c r="BX396" s="38"/>
      <c r="BY396" s="38"/>
      <c r="BZ396" s="38"/>
      <c r="CA396" s="38"/>
      <c r="CB396" s="38"/>
      <c r="CC396" s="38"/>
      <c r="CD396" s="38"/>
      <c r="CE396" s="38"/>
      <c r="CF396" s="38"/>
      <c r="CG396" s="38"/>
      <c r="CH396" s="38"/>
      <c r="CI396" s="38"/>
      <c r="CJ396" s="38"/>
      <c r="CK396" s="38"/>
      <c r="CL396" s="38"/>
      <c r="CM396" s="38"/>
      <c r="CN396" s="38"/>
      <c r="CO396" s="38"/>
      <c r="CP396" s="38"/>
      <c r="CQ396" s="38"/>
      <c r="CR396" s="38"/>
      <c r="CS396" s="38"/>
      <c r="CT396" s="38"/>
      <c r="CU396" s="38"/>
      <c r="CV396" s="38"/>
      <c r="CW396" s="38"/>
      <c r="CX396" s="38"/>
      <c r="CY396" s="38"/>
      <c r="CZ396" s="38"/>
      <c r="DA396" s="38"/>
      <c r="DB396" s="38"/>
      <c r="DC396" s="38"/>
      <c r="DD396" s="38"/>
      <c r="DE396" s="38"/>
      <c r="DF396" s="38"/>
      <c r="DG396" s="38"/>
      <c r="DH396" s="38"/>
      <c r="DI396" s="38"/>
      <c r="DJ396" s="38"/>
      <c r="DK396" s="38"/>
      <c r="DL396" s="38"/>
      <c r="DM396" s="38"/>
      <c r="DN396" s="38"/>
      <c r="DO396" s="38"/>
      <c r="DP396" s="38"/>
      <c r="DQ396" s="38"/>
      <c r="DR396" s="38"/>
      <c r="DS396" s="38"/>
      <c r="DT396" s="38"/>
      <c r="DU396" s="38"/>
      <c r="DV396" s="38"/>
      <c r="DW396" s="38"/>
      <c r="DX396" s="38"/>
      <c r="DY396" s="38"/>
      <c r="DZ396" s="38"/>
      <c r="EA396" s="38"/>
      <c r="EB396" s="38"/>
      <c r="EC396" s="38"/>
      <c r="ED396" s="38"/>
      <c r="EE396" s="38"/>
      <c r="EF396" s="38"/>
      <c r="EG396" s="38"/>
      <c r="EH396" s="38"/>
      <c r="EI396" s="38"/>
      <c r="EJ396" s="38"/>
      <c r="EK396" s="38"/>
      <c r="EL396" s="38"/>
      <c r="EM396" s="38"/>
      <c r="EN396" s="38"/>
      <c r="EO396" s="38"/>
      <c r="EP396" s="38"/>
      <c r="EQ396" s="38"/>
      <c r="ER396" s="38"/>
      <c r="ES396" s="38"/>
      <c r="ET396" s="38"/>
      <c r="EU396" s="38"/>
      <c r="EV396" s="38"/>
      <c r="EW396" s="38"/>
      <c r="EX396" s="38"/>
      <c r="EY396" s="38"/>
      <c r="EZ396" s="38"/>
      <c r="FA396" s="38"/>
      <c r="FB396" s="38"/>
      <c r="FC396" s="38"/>
      <c r="FD396" s="38"/>
      <c r="FE396" s="38"/>
      <c r="FF396" s="38"/>
      <c r="FG396" s="38"/>
      <c r="FH396" s="38"/>
      <c r="FI396" s="38"/>
      <c r="FJ396" s="38"/>
      <c r="FK396" s="38"/>
      <c r="FL396" s="38"/>
      <c r="FM396" s="38"/>
      <c r="FN396" s="38"/>
      <c r="FO396" s="38"/>
      <c r="FP396" s="38"/>
      <c r="FQ396" s="38"/>
      <c r="FR396" s="38"/>
      <c r="FS396" s="38"/>
      <c r="FT396" s="38"/>
      <c r="FU396" s="38"/>
      <c r="FV396" s="38"/>
      <c r="FW396" s="38"/>
      <c r="FX396" s="38"/>
      <c r="FY396" s="38"/>
      <c r="FZ396" s="38"/>
      <c r="GA396" s="38"/>
      <c r="GB396" s="38"/>
      <c r="GC396" s="38"/>
      <c r="GD396" s="38"/>
      <c r="GE396" s="38"/>
      <c r="GF396" s="38"/>
      <c r="GG396" s="38"/>
      <c r="GH396" s="38"/>
      <c r="GI396" s="38"/>
      <c r="GJ396" s="38"/>
      <c r="GK396" s="38"/>
      <c r="GL396" s="38"/>
      <c r="GM396" s="38"/>
      <c r="GN396" s="38"/>
      <c r="GO396" s="38"/>
      <c r="GP396" s="38"/>
      <c r="GQ396" s="38"/>
      <c r="GR396" s="38"/>
      <c r="GS396" s="38"/>
      <c r="GT396" s="38"/>
      <c r="GU396" s="38"/>
      <c r="GV396" s="38"/>
      <c r="GW396" s="38"/>
      <c r="GX396" s="38"/>
      <c r="GY396" s="38"/>
      <c r="GZ396" s="38"/>
      <c r="HA396" s="38"/>
      <c r="HB396" s="38"/>
      <c r="HC396" s="38"/>
      <c r="HD396" s="38"/>
      <c r="HE396" s="38"/>
      <c r="HF396" s="38"/>
      <c r="HG396" s="38"/>
      <c r="HH396" s="38"/>
      <c r="HI396" s="38"/>
      <c r="HJ396" s="38"/>
      <c r="HK396" s="38"/>
      <c r="HL396" s="38"/>
      <c r="HM396" s="38"/>
      <c r="HN396" s="38"/>
      <c r="HO396" s="38"/>
      <c r="HP396" s="38"/>
      <c r="HQ396" s="38"/>
      <c r="HR396" s="38"/>
      <c r="HS396" s="38"/>
      <c r="HT396" s="38"/>
      <c r="HU396" s="38"/>
      <c r="HV396" s="38"/>
      <c r="HW396" s="38"/>
      <c r="HX396" s="38"/>
      <c r="HY396" s="38"/>
      <c r="HZ396" s="38"/>
      <c r="IA396" s="38"/>
      <c r="IB396" s="38"/>
      <c r="IC396" s="38"/>
      <c r="ID396" s="38"/>
      <c r="IE396" s="38"/>
      <c r="IF396" s="38"/>
      <c r="IG396" s="38"/>
      <c r="IH396" s="38"/>
      <c r="II396" s="38"/>
      <c r="IJ396" s="38"/>
      <c r="IK396" s="38"/>
      <c r="IL396" s="38"/>
      <c r="IM396" s="38"/>
      <c r="IN396" s="38"/>
      <c r="IO396" s="38"/>
      <c r="IP396" s="38"/>
      <c r="IQ396" s="38"/>
      <c r="IR396" s="38"/>
      <c r="IS396" s="38"/>
      <c r="IT396" s="38"/>
      <c r="IU396" s="38"/>
      <c r="IV396" s="38"/>
    </row>
    <row r="397" spans="1:256" s="44" customFormat="1" ht="8.25" customHeight="1">
      <c r="A397" s="351"/>
      <c r="B397" s="661"/>
      <c r="C397" s="683"/>
      <c r="D397" s="684"/>
      <c r="E397" s="1106"/>
      <c r="F397" s="1228">
        <f t="shared" si="9"/>
        <v>0</v>
      </c>
      <c r="G397" s="393"/>
      <c r="H397" s="41"/>
      <c r="I397" s="42"/>
      <c r="J397" s="482"/>
      <c r="K397" s="73"/>
      <c r="L397" s="73"/>
      <c r="M397" s="73"/>
      <c r="N397" s="73"/>
      <c r="O397" s="73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  <c r="DB397" s="42"/>
      <c r="DC397" s="42"/>
      <c r="DD397" s="42"/>
      <c r="DE397" s="42"/>
      <c r="DF397" s="42"/>
      <c r="DG397" s="42"/>
      <c r="DH397" s="42"/>
      <c r="DI397" s="42"/>
      <c r="DJ397" s="42"/>
      <c r="DK397" s="42"/>
      <c r="DL397" s="42"/>
      <c r="DM397" s="42"/>
      <c r="DN397" s="42"/>
      <c r="DO397" s="42"/>
      <c r="DP397" s="42"/>
      <c r="DQ397" s="42"/>
      <c r="DR397" s="42"/>
      <c r="DS397" s="42"/>
      <c r="DT397" s="42"/>
      <c r="DU397" s="42"/>
      <c r="DV397" s="42"/>
      <c r="DW397" s="42"/>
      <c r="DX397" s="42"/>
      <c r="DY397" s="42"/>
      <c r="DZ397" s="42"/>
      <c r="EA397" s="42"/>
      <c r="EB397" s="42"/>
      <c r="EC397" s="42"/>
      <c r="ED397" s="42"/>
      <c r="EE397" s="42"/>
      <c r="EF397" s="42"/>
      <c r="EG397" s="42"/>
      <c r="EH397" s="42"/>
      <c r="EI397" s="42"/>
      <c r="EJ397" s="42"/>
      <c r="EK397" s="42"/>
      <c r="EL397" s="42"/>
      <c r="EM397" s="42"/>
      <c r="EN397" s="42"/>
      <c r="EO397" s="42"/>
      <c r="EP397" s="42"/>
      <c r="EQ397" s="42"/>
      <c r="ER397" s="42"/>
      <c r="ES397" s="42"/>
      <c r="ET397" s="42"/>
      <c r="EU397" s="42"/>
      <c r="EV397" s="42"/>
      <c r="EW397" s="42"/>
      <c r="EX397" s="42"/>
      <c r="EY397" s="42"/>
      <c r="EZ397" s="42"/>
      <c r="FA397" s="42"/>
      <c r="FB397" s="42"/>
      <c r="FC397" s="42"/>
      <c r="FD397" s="42"/>
      <c r="FE397" s="42"/>
      <c r="FF397" s="42"/>
      <c r="FG397" s="42"/>
      <c r="FH397" s="42"/>
      <c r="FI397" s="42"/>
      <c r="FJ397" s="42"/>
      <c r="FK397" s="42"/>
      <c r="FL397" s="42"/>
      <c r="FM397" s="42"/>
      <c r="FN397" s="42"/>
      <c r="FO397" s="42"/>
      <c r="FP397" s="42"/>
      <c r="FQ397" s="42"/>
      <c r="FR397" s="42"/>
      <c r="FS397" s="42"/>
      <c r="FT397" s="42"/>
      <c r="FU397" s="42"/>
      <c r="FV397" s="42"/>
      <c r="FW397" s="42"/>
      <c r="FX397" s="42"/>
      <c r="FY397" s="42"/>
      <c r="FZ397" s="42"/>
      <c r="GA397" s="42"/>
      <c r="GB397" s="42"/>
      <c r="GC397" s="42"/>
      <c r="GD397" s="42"/>
      <c r="GE397" s="42"/>
      <c r="GF397" s="42"/>
      <c r="GG397" s="42"/>
      <c r="GH397" s="42"/>
      <c r="GI397" s="42"/>
      <c r="GJ397" s="42"/>
      <c r="GK397" s="42"/>
      <c r="GL397" s="42"/>
      <c r="GM397" s="42"/>
      <c r="GN397" s="42"/>
      <c r="GO397" s="42"/>
      <c r="GP397" s="42"/>
      <c r="GQ397" s="42"/>
      <c r="GR397" s="42"/>
      <c r="GS397" s="42"/>
      <c r="GT397" s="42"/>
      <c r="GU397" s="42"/>
      <c r="GV397" s="42"/>
      <c r="GW397" s="42"/>
      <c r="GX397" s="42"/>
      <c r="GY397" s="42"/>
      <c r="GZ397" s="42"/>
      <c r="HA397" s="42"/>
      <c r="HB397" s="42"/>
      <c r="HC397" s="42"/>
      <c r="HD397" s="42"/>
      <c r="HE397" s="42"/>
      <c r="HF397" s="42"/>
      <c r="HG397" s="42"/>
      <c r="HH397" s="42"/>
      <c r="HI397" s="42"/>
      <c r="HJ397" s="42"/>
      <c r="HK397" s="42"/>
      <c r="HL397" s="42"/>
      <c r="HM397" s="42"/>
      <c r="HN397" s="42"/>
      <c r="HO397" s="42"/>
      <c r="HP397" s="42"/>
      <c r="HQ397" s="42"/>
      <c r="HR397" s="42"/>
      <c r="HS397" s="42"/>
      <c r="HT397" s="42"/>
      <c r="HU397" s="42"/>
      <c r="HV397" s="42"/>
      <c r="HW397" s="42"/>
      <c r="HX397" s="42"/>
      <c r="HY397" s="42"/>
      <c r="HZ397" s="42"/>
      <c r="IA397" s="42"/>
      <c r="IB397" s="42"/>
      <c r="IC397" s="42"/>
      <c r="ID397" s="42"/>
      <c r="IE397" s="42"/>
      <c r="IF397" s="42"/>
      <c r="IG397" s="42"/>
      <c r="IH397" s="42"/>
      <c r="II397" s="42"/>
      <c r="IJ397" s="42"/>
      <c r="IK397" s="42"/>
      <c r="IL397" s="42"/>
      <c r="IM397" s="42"/>
      <c r="IN397" s="42"/>
      <c r="IO397" s="42"/>
      <c r="IP397" s="42"/>
      <c r="IQ397" s="42"/>
      <c r="IR397" s="42"/>
      <c r="IS397" s="42"/>
      <c r="IT397" s="42"/>
      <c r="IU397" s="42"/>
      <c r="IV397" s="42"/>
    </row>
    <row r="398" spans="1:256" s="38" customFormat="1">
      <c r="A398" s="658">
        <v>8</v>
      </c>
      <c r="B398" s="659" t="s">
        <v>76</v>
      </c>
      <c r="C398" s="683"/>
      <c r="D398" s="684"/>
      <c r="E398" s="1106"/>
      <c r="F398" s="1228">
        <f t="shared" si="9"/>
        <v>0</v>
      </c>
      <c r="G398" s="393"/>
      <c r="H398" s="37"/>
      <c r="J398" s="482"/>
      <c r="K398" s="172"/>
      <c r="L398" s="172"/>
      <c r="M398" s="172"/>
      <c r="N398" s="172"/>
      <c r="O398" s="172"/>
    </row>
    <row r="399" spans="1:256" s="38" customFormat="1" ht="64.5" customHeight="1">
      <c r="A399" s="662">
        <v>8.1</v>
      </c>
      <c r="B399" s="694" t="s">
        <v>449</v>
      </c>
      <c r="C399" s="697">
        <v>3</v>
      </c>
      <c r="D399" s="698" t="s">
        <v>4</v>
      </c>
      <c r="E399" s="1111"/>
      <c r="F399" s="1228">
        <f t="shared" si="9"/>
        <v>0</v>
      </c>
      <c r="G399" s="393"/>
      <c r="H399" s="37"/>
      <c r="J399" s="157"/>
      <c r="K399" s="172"/>
      <c r="L399" s="172"/>
      <c r="M399" s="172"/>
      <c r="N399" s="172"/>
      <c r="O399" s="172"/>
    </row>
    <row r="400" spans="1:256" s="44" customFormat="1" ht="64.5" customHeight="1">
      <c r="A400" s="662">
        <v>8.1999999999999993</v>
      </c>
      <c r="B400" s="694" t="s">
        <v>450</v>
      </c>
      <c r="C400" s="697">
        <v>15</v>
      </c>
      <c r="D400" s="698" t="s">
        <v>4</v>
      </c>
      <c r="E400" s="1111"/>
      <c r="F400" s="1228">
        <f t="shared" si="9"/>
        <v>0</v>
      </c>
      <c r="G400" s="393"/>
      <c r="H400" s="43"/>
      <c r="J400" s="125"/>
      <c r="K400" s="75"/>
      <c r="L400" s="75"/>
      <c r="M400" s="75"/>
      <c r="N400" s="75"/>
      <c r="O400" s="75"/>
    </row>
    <row r="401" spans="1:256" s="38" customFormat="1">
      <c r="A401" s="351">
        <v>8.3000000000000007</v>
      </c>
      <c r="B401" s="661" t="s">
        <v>33</v>
      </c>
      <c r="C401" s="683">
        <v>18</v>
      </c>
      <c r="D401" s="684" t="s">
        <v>4</v>
      </c>
      <c r="E401" s="1106"/>
      <c r="F401" s="1228">
        <f t="shared" si="9"/>
        <v>0</v>
      </c>
      <c r="G401" s="393"/>
      <c r="H401" s="43"/>
      <c r="I401" s="88"/>
      <c r="J401" s="125"/>
      <c r="K401" s="75"/>
      <c r="L401" s="75"/>
      <c r="M401" s="75"/>
      <c r="N401" s="75"/>
      <c r="O401" s="75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  <c r="BD401" s="44"/>
      <c r="BE401" s="44"/>
      <c r="BF401" s="44"/>
      <c r="BG401" s="44"/>
      <c r="BH401" s="44"/>
      <c r="BI401" s="44"/>
      <c r="BJ401" s="44"/>
      <c r="BK401" s="44"/>
      <c r="BL401" s="44"/>
      <c r="BM401" s="44"/>
      <c r="BN401" s="44"/>
      <c r="BO401" s="44"/>
      <c r="BP401" s="44"/>
      <c r="BQ401" s="44"/>
      <c r="BR401" s="44"/>
      <c r="BS401" s="44"/>
      <c r="BT401" s="44"/>
      <c r="BU401" s="44"/>
      <c r="BV401" s="44"/>
      <c r="BW401" s="44"/>
      <c r="BX401" s="44"/>
      <c r="BY401" s="44"/>
      <c r="BZ401" s="44"/>
      <c r="CA401" s="44"/>
      <c r="CB401" s="44"/>
      <c r="CC401" s="44"/>
      <c r="CD401" s="44"/>
      <c r="CE401" s="44"/>
      <c r="CF401" s="44"/>
      <c r="CG401" s="44"/>
      <c r="CH401" s="44"/>
      <c r="CI401" s="44"/>
      <c r="CJ401" s="44"/>
      <c r="CK401" s="44"/>
      <c r="CL401" s="44"/>
      <c r="CM401" s="44"/>
      <c r="CN401" s="44"/>
      <c r="CO401" s="44"/>
      <c r="CP401" s="44"/>
      <c r="CQ401" s="44"/>
      <c r="CR401" s="44"/>
      <c r="CS401" s="44"/>
      <c r="CT401" s="44"/>
      <c r="CU401" s="44"/>
      <c r="CV401" s="44"/>
      <c r="CW401" s="44"/>
      <c r="CX401" s="44"/>
      <c r="CY401" s="44"/>
      <c r="CZ401" s="44"/>
      <c r="DA401" s="44"/>
      <c r="DB401" s="44"/>
      <c r="DC401" s="44"/>
      <c r="DD401" s="44"/>
      <c r="DE401" s="44"/>
      <c r="DF401" s="44"/>
      <c r="DG401" s="44"/>
      <c r="DH401" s="44"/>
      <c r="DI401" s="44"/>
      <c r="DJ401" s="44"/>
      <c r="DK401" s="44"/>
      <c r="DL401" s="44"/>
      <c r="DM401" s="44"/>
      <c r="DN401" s="44"/>
      <c r="DO401" s="44"/>
      <c r="DP401" s="44"/>
      <c r="DQ401" s="44"/>
      <c r="DR401" s="44"/>
      <c r="DS401" s="44"/>
      <c r="DT401" s="44"/>
      <c r="DU401" s="44"/>
      <c r="DV401" s="44"/>
      <c r="DW401" s="44"/>
      <c r="DX401" s="44"/>
      <c r="DY401" s="44"/>
      <c r="DZ401" s="44"/>
      <c r="EA401" s="44"/>
      <c r="EB401" s="44"/>
      <c r="EC401" s="44"/>
      <c r="ED401" s="44"/>
      <c r="EE401" s="44"/>
      <c r="EF401" s="44"/>
      <c r="EG401" s="44"/>
      <c r="EH401" s="44"/>
      <c r="EI401" s="44"/>
      <c r="EJ401" s="44"/>
      <c r="EK401" s="44"/>
      <c r="EL401" s="44"/>
      <c r="EM401" s="44"/>
      <c r="EN401" s="44"/>
      <c r="EO401" s="44"/>
      <c r="EP401" s="44"/>
      <c r="EQ401" s="44"/>
      <c r="ER401" s="44"/>
      <c r="ES401" s="44"/>
      <c r="ET401" s="44"/>
      <c r="EU401" s="44"/>
      <c r="EV401" s="44"/>
      <c r="EW401" s="44"/>
      <c r="EX401" s="44"/>
      <c r="EY401" s="44"/>
      <c r="EZ401" s="44"/>
      <c r="FA401" s="44"/>
      <c r="FB401" s="44"/>
      <c r="FC401" s="44"/>
      <c r="FD401" s="44"/>
      <c r="FE401" s="44"/>
      <c r="FF401" s="44"/>
      <c r="FG401" s="44"/>
      <c r="FH401" s="44"/>
      <c r="FI401" s="44"/>
      <c r="FJ401" s="44"/>
      <c r="FK401" s="44"/>
      <c r="FL401" s="44"/>
      <c r="FM401" s="44"/>
      <c r="FN401" s="44"/>
      <c r="FO401" s="44"/>
      <c r="FP401" s="44"/>
      <c r="FQ401" s="44"/>
      <c r="FR401" s="44"/>
      <c r="FS401" s="44"/>
      <c r="FT401" s="44"/>
      <c r="FU401" s="44"/>
      <c r="FV401" s="44"/>
      <c r="FW401" s="44"/>
      <c r="FX401" s="44"/>
      <c r="FY401" s="44"/>
      <c r="FZ401" s="44"/>
      <c r="GA401" s="44"/>
      <c r="GB401" s="44"/>
      <c r="GC401" s="44"/>
      <c r="GD401" s="44"/>
      <c r="GE401" s="44"/>
      <c r="GF401" s="44"/>
      <c r="GG401" s="44"/>
      <c r="GH401" s="44"/>
      <c r="GI401" s="44"/>
      <c r="GJ401" s="44"/>
      <c r="GK401" s="44"/>
      <c r="GL401" s="44"/>
      <c r="GM401" s="44"/>
      <c r="GN401" s="44"/>
      <c r="GO401" s="44"/>
      <c r="GP401" s="44"/>
      <c r="GQ401" s="44"/>
      <c r="GR401" s="44"/>
      <c r="GS401" s="44"/>
      <c r="GT401" s="44"/>
      <c r="GU401" s="44"/>
      <c r="GV401" s="44"/>
      <c r="GW401" s="44"/>
      <c r="GX401" s="44"/>
      <c r="GY401" s="44"/>
      <c r="GZ401" s="44"/>
      <c r="HA401" s="44"/>
      <c r="HB401" s="44"/>
      <c r="HC401" s="44"/>
      <c r="HD401" s="44"/>
      <c r="HE401" s="44"/>
      <c r="HF401" s="44"/>
      <c r="HG401" s="44"/>
      <c r="HH401" s="44"/>
      <c r="HI401" s="44"/>
      <c r="HJ401" s="44"/>
      <c r="HK401" s="44"/>
      <c r="HL401" s="44"/>
      <c r="HM401" s="44"/>
      <c r="HN401" s="44"/>
      <c r="HO401" s="44"/>
      <c r="HP401" s="44"/>
      <c r="HQ401" s="44"/>
      <c r="HR401" s="44"/>
      <c r="HS401" s="44"/>
      <c r="HT401" s="44"/>
      <c r="HU401" s="44"/>
      <c r="HV401" s="44"/>
      <c r="HW401" s="44"/>
      <c r="HX401" s="44"/>
      <c r="HY401" s="44"/>
      <c r="HZ401" s="44"/>
      <c r="IA401" s="44"/>
      <c r="IB401" s="44"/>
      <c r="IC401" s="44"/>
      <c r="ID401" s="44"/>
      <c r="IE401" s="44"/>
      <c r="IF401" s="44"/>
      <c r="IG401" s="44"/>
      <c r="IH401" s="44"/>
      <c r="II401" s="44"/>
      <c r="IJ401" s="44"/>
      <c r="IK401" s="44"/>
      <c r="IL401" s="44"/>
      <c r="IM401" s="44"/>
      <c r="IN401" s="44"/>
      <c r="IO401" s="44"/>
      <c r="IP401" s="44"/>
      <c r="IQ401" s="44"/>
      <c r="IR401" s="44"/>
      <c r="IS401" s="44"/>
      <c r="IT401" s="44"/>
      <c r="IU401" s="44"/>
      <c r="IV401" s="44"/>
    </row>
    <row r="402" spans="1:256" s="38" customFormat="1" ht="8.25" customHeight="1">
      <c r="A402" s="632"/>
      <c r="B402" s="633"/>
      <c r="C402" s="621"/>
      <c r="D402" s="911"/>
      <c r="E402" s="1166"/>
      <c r="F402" s="1228">
        <f t="shared" si="9"/>
        <v>0</v>
      </c>
      <c r="G402" s="393"/>
      <c r="H402" s="37"/>
      <c r="I402" s="50"/>
      <c r="J402" s="157"/>
      <c r="K402" s="172"/>
      <c r="L402" s="172"/>
      <c r="M402" s="172"/>
      <c r="N402" s="172"/>
      <c r="O402" s="172"/>
    </row>
    <row r="403" spans="1:256" s="38" customFormat="1" ht="26.4">
      <c r="A403" s="647">
        <v>9</v>
      </c>
      <c r="B403" s="648" t="s">
        <v>45</v>
      </c>
      <c r="C403" s="621"/>
      <c r="D403" s="911"/>
      <c r="E403" s="1166"/>
      <c r="F403" s="1228">
        <f t="shared" si="9"/>
        <v>0</v>
      </c>
      <c r="G403" s="393"/>
      <c r="H403" s="139"/>
      <c r="I403" s="139"/>
      <c r="J403" s="157"/>
      <c r="K403" s="172"/>
      <c r="L403" s="172"/>
      <c r="M403" s="172"/>
      <c r="N403" s="172"/>
      <c r="O403" s="172"/>
    </row>
    <row r="404" spans="1:256" s="38" customFormat="1">
      <c r="A404" s="632">
        <v>9.1</v>
      </c>
      <c r="B404" s="728" t="s">
        <v>46</v>
      </c>
      <c r="C404" s="642">
        <v>2</v>
      </c>
      <c r="D404" s="643" t="s">
        <v>4</v>
      </c>
      <c r="E404" s="1096"/>
      <c r="F404" s="1228">
        <f t="shared" si="9"/>
        <v>0</v>
      </c>
      <c r="G404" s="393"/>
      <c r="H404" s="37"/>
      <c r="J404" s="172"/>
      <c r="K404" s="172"/>
      <c r="L404" s="172"/>
      <c r="M404" s="172"/>
      <c r="N404" s="172"/>
      <c r="O404" s="172"/>
    </row>
    <row r="405" spans="1:256" s="38" customFormat="1">
      <c r="A405" s="632">
        <v>9.1999999999999993</v>
      </c>
      <c r="B405" s="728" t="s">
        <v>464</v>
      </c>
      <c r="C405" s="642">
        <v>2</v>
      </c>
      <c r="D405" s="643" t="s">
        <v>4</v>
      </c>
      <c r="E405" s="1096"/>
      <c r="F405" s="1228">
        <f t="shared" si="9"/>
        <v>0</v>
      </c>
      <c r="G405" s="393"/>
      <c r="H405" s="37"/>
      <c r="J405" s="172"/>
      <c r="K405" s="172"/>
      <c r="L405" s="172"/>
      <c r="M405" s="172"/>
      <c r="N405" s="172"/>
      <c r="O405" s="172"/>
    </row>
    <row r="406" spans="1:256" s="9" customFormat="1">
      <c r="A406" s="632">
        <v>9.3000000000000007</v>
      </c>
      <c r="B406" s="728" t="s">
        <v>40</v>
      </c>
      <c r="C406" s="642">
        <v>2</v>
      </c>
      <c r="D406" s="643" t="s">
        <v>4</v>
      </c>
      <c r="E406" s="1096"/>
      <c r="F406" s="1228">
        <f t="shared" si="9"/>
        <v>0</v>
      </c>
      <c r="G406" s="393"/>
      <c r="H406" s="7"/>
      <c r="J406" s="483"/>
      <c r="K406" s="402"/>
      <c r="L406" s="402"/>
      <c r="M406" s="123"/>
      <c r="N406" s="123"/>
      <c r="O406" s="123"/>
    </row>
    <row r="407" spans="1:256" s="38" customFormat="1">
      <c r="A407" s="632">
        <v>9.4</v>
      </c>
      <c r="B407" s="633" t="s">
        <v>33</v>
      </c>
      <c r="C407" s="621">
        <v>2</v>
      </c>
      <c r="D407" s="911" t="s">
        <v>4</v>
      </c>
      <c r="E407" s="1166"/>
      <c r="F407" s="1228">
        <f t="shared" si="9"/>
        <v>0</v>
      </c>
      <c r="G407" s="393"/>
      <c r="H407" s="45"/>
      <c r="I407" s="42"/>
      <c r="J407" s="484"/>
      <c r="K407" s="484"/>
      <c r="L407" s="484"/>
      <c r="M407" s="172"/>
      <c r="N407" s="172"/>
      <c r="O407" s="172"/>
    </row>
    <row r="408" spans="1:256" s="38" customFormat="1" ht="7.5" customHeight="1">
      <c r="A408" s="934"/>
      <c r="B408" s="935"/>
      <c r="C408" s="936"/>
      <c r="D408" s="627"/>
      <c r="E408" s="1170"/>
      <c r="F408" s="1228">
        <f t="shared" si="9"/>
        <v>0</v>
      </c>
      <c r="G408" s="393"/>
      <c r="H408" s="37"/>
      <c r="J408" s="455"/>
      <c r="K408" s="446"/>
      <c r="L408" s="460"/>
      <c r="M408" s="172"/>
      <c r="N408" s="172"/>
      <c r="O408" s="172"/>
    </row>
    <row r="409" spans="1:256" s="9" customFormat="1" ht="39.6">
      <c r="A409" s="690">
        <v>10</v>
      </c>
      <c r="B409" s="691" t="s">
        <v>443</v>
      </c>
      <c r="C409" s="692"/>
      <c r="D409" s="693"/>
      <c r="E409" s="1109"/>
      <c r="F409" s="1228">
        <f t="shared" si="9"/>
        <v>0</v>
      </c>
      <c r="G409" s="393"/>
      <c r="H409" s="7"/>
      <c r="I409" s="11"/>
      <c r="J409" s="95"/>
      <c r="K409" s="123"/>
      <c r="L409" s="123"/>
      <c r="M409" s="123"/>
      <c r="N409" s="123"/>
      <c r="O409" s="123"/>
    </row>
    <row r="410" spans="1:256" s="9" customFormat="1">
      <c r="A410" s="351">
        <v>10.1</v>
      </c>
      <c r="B410" s="694" t="s">
        <v>9</v>
      </c>
      <c r="C410" s="695">
        <v>2</v>
      </c>
      <c r="D410" s="696" t="s">
        <v>4</v>
      </c>
      <c r="E410" s="1110"/>
      <c r="F410" s="1228">
        <f t="shared" si="9"/>
        <v>0</v>
      </c>
      <c r="G410" s="393"/>
      <c r="H410" s="7"/>
      <c r="I410" s="11"/>
      <c r="J410" s="95"/>
      <c r="K410" s="23"/>
      <c r="L410" s="23"/>
      <c r="M410" s="23"/>
      <c r="N410" s="23"/>
      <c r="O410" s="23"/>
    </row>
    <row r="411" spans="1:256" s="65" customFormat="1" ht="25.5" customHeight="1">
      <c r="A411" s="352">
        <v>10.199999999999999</v>
      </c>
      <c r="B411" s="663" t="s">
        <v>214</v>
      </c>
      <c r="C411" s="695">
        <v>12</v>
      </c>
      <c r="D411" s="696" t="s">
        <v>10</v>
      </c>
      <c r="E411" s="1110"/>
      <c r="F411" s="1228">
        <f t="shared" si="9"/>
        <v>0</v>
      </c>
      <c r="G411" s="393"/>
      <c r="H411" s="7"/>
      <c r="I411" s="188"/>
      <c r="J411" s="185"/>
      <c r="K411" s="434"/>
      <c r="L411" s="179"/>
      <c r="M411" s="435"/>
      <c r="N411" s="179"/>
      <c r="O411" s="179"/>
    </row>
    <row r="412" spans="1:256" s="9" customFormat="1" ht="27.75" customHeight="1">
      <c r="A412" s="662">
        <v>10.3</v>
      </c>
      <c r="B412" s="694" t="s">
        <v>310</v>
      </c>
      <c r="C412" s="697">
        <v>8</v>
      </c>
      <c r="D412" s="698" t="s">
        <v>4</v>
      </c>
      <c r="E412" s="1111"/>
      <c r="F412" s="1228">
        <f t="shared" si="9"/>
        <v>0</v>
      </c>
      <c r="G412" s="393"/>
      <c r="H412" s="7"/>
      <c r="J412" s="95"/>
      <c r="K412" s="413"/>
      <c r="L412" s="23"/>
      <c r="M412" s="122"/>
      <c r="N412" s="23"/>
      <c r="O412" s="23"/>
    </row>
    <row r="413" spans="1:256" s="9" customFormat="1">
      <c r="A413" s="351">
        <v>10.4</v>
      </c>
      <c r="B413" s="661" t="s">
        <v>103</v>
      </c>
      <c r="C413" s="697">
        <v>4</v>
      </c>
      <c r="D413" s="698" t="s">
        <v>4</v>
      </c>
      <c r="E413" s="1111"/>
      <c r="F413" s="1228">
        <f t="shared" si="9"/>
        <v>0</v>
      </c>
      <c r="G413" s="393"/>
      <c r="H413" s="7"/>
      <c r="J413" s="95"/>
      <c r="K413" s="413"/>
      <c r="L413" s="23"/>
      <c r="M413" s="122"/>
      <c r="N413" s="23"/>
      <c r="O413" s="23"/>
    </row>
    <row r="414" spans="1:256" s="9" customFormat="1">
      <c r="A414" s="351">
        <v>10.5</v>
      </c>
      <c r="B414" s="702" t="s">
        <v>35</v>
      </c>
      <c r="C414" s="697">
        <v>4</v>
      </c>
      <c r="D414" s="698" t="s">
        <v>4</v>
      </c>
      <c r="E414" s="1111"/>
      <c r="F414" s="1228">
        <f t="shared" si="9"/>
        <v>0</v>
      </c>
      <c r="G414" s="393"/>
      <c r="H414" s="7"/>
      <c r="J414" s="95"/>
      <c r="K414" s="23"/>
      <c r="L414" s="23"/>
      <c r="M414" s="122"/>
      <c r="N414" s="23"/>
      <c r="O414" s="23"/>
    </row>
    <row r="415" spans="1:256" s="294" customFormat="1" ht="40.5" customHeight="1">
      <c r="A415" s="662">
        <v>10.6</v>
      </c>
      <c r="B415" s="802" t="s">
        <v>362</v>
      </c>
      <c r="C415" s="697">
        <v>16</v>
      </c>
      <c r="D415" s="698" t="s">
        <v>43</v>
      </c>
      <c r="E415" s="1111"/>
      <c r="F415" s="1228">
        <f t="shared" si="9"/>
        <v>0</v>
      </c>
      <c r="G415" s="393"/>
    </row>
    <row r="416" spans="1:256" s="208" customFormat="1">
      <c r="A416" s="351">
        <v>10.7</v>
      </c>
      <c r="B416" s="702" t="s">
        <v>210</v>
      </c>
      <c r="C416" s="697">
        <v>5.75</v>
      </c>
      <c r="D416" s="698" t="s">
        <v>15</v>
      </c>
      <c r="E416" s="1111"/>
      <c r="F416" s="1228">
        <f t="shared" si="9"/>
        <v>0</v>
      </c>
      <c r="G416" s="393"/>
      <c r="H416" s="486"/>
      <c r="J416" s="209"/>
      <c r="M416" s="210"/>
      <c r="T416" s="211"/>
      <c r="U416" s="211"/>
      <c r="V416" s="211"/>
      <c r="W416" s="211"/>
      <c r="X416" s="211"/>
      <c r="Y416" s="211"/>
      <c r="Z416" s="211"/>
      <c r="AA416" s="211"/>
      <c r="AB416" s="211"/>
      <c r="AC416" s="211"/>
      <c r="AD416" s="211"/>
      <c r="AE416" s="211"/>
      <c r="AF416" s="211"/>
      <c r="AG416" s="211"/>
      <c r="AH416" s="211"/>
      <c r="AI416" s="211"/>
      <c r="AJ416" s="211"/>
      <c r="AK416" s="211"/>
      <c r="AL416" s="211"/>
      <c r="AM416" s="211"/>
      <c r="AN416" s="211"/>
      <c r="AO416" s="211"/>
      <c r="AP416" s="211"/>
      <c r="AQ416" s="211"/>
      <c r="AR416" s="211"/>
      <c r="AS416" s="211"/>
      <c r="AT416" s="211"/>
      <c r="AU416" s="211"/>
      <c r="AV416" s="211"/>
      <c r="AW416" s="211"/>
      <c r="AX416" s="211"/>
      <c r="AY416" s="211"/>
      <c r="AZ416" s="211"/>
      <c r="BA416" s="211"/>
      <c r="BB416" s="211"/>
      <c r="BC416" s="211"/>
      <c r="BD416" s="211"/>
      <c r="BE416" s="211"/>
      <c r="BF416" s="211"/>
      <c r="BG416" s="211"/>
      <c r="BH416" s="211"/>
      <c r="BI416" s="211"/>
      <c r="BJ416" s="211"/>
      <c r="BK416" s="211"/>
      <c r="BL416" s="211"/>
      <c r="BM416" s="211"/>
      <c r="BN416" s="211"/>
      <c r="BO416" s="211"/>
      <c r="BP416" s="211"/>
      <c r="BQ416" s="211"/>
      <c r="BR416" s="211"/>
      <c r="BS416" s="211"/>
      <c r="BT416" s="211"/>
      <c r="BU416" s="211"/>
      <c r="BV416" s="211"/>
      <c r="BW416" s="211"/>
      <c r="BX416" s="211"/>
      <c r="BY416" s="211"/>
      <c r="BZ416" s="211"/>
      <c r="CA416" s="211"/>
      <c r="CB416" s="211"/>
      <c r="CC416" s="211"/>
      <c r="CD416" s="211"/>
      <c r="CE416" s="211"/>
      <c r="CF416" s="211"/>
      <c r="CG416" s="211"/>
      <c r="CH416" s="211"/>
      <c r="CI416" s="211"/>
      <c r="CJ416" s="211"/>
      <c r="CK416" s="211"/>
      <c r="CL416" s="211"/>
      <c r="CM416" s="211"/>
      <c r="CN416" s="211"/>
      <c r="CO416" s="211"/>
      <c r="CP416" s="211"/>
      <c r="CQ416" s="211"/>
      <c r="CR416" s="211"/>
      <c r="CS416" s="211"/>
      <c r="CT416" s="211"/>
      <c r="CU416" s="211"/>
      <c r="CV416" s="211"/>
      <c r="CW416" s="211"/>
      <c r="CX416" s="211"/>
      <c r="CY416" s="211"/>
      <c r="CZ416" s="211"/>
      <c r="DA416" s="211"/>
      <c r="DB416" s="211"/>
      <c r="DC416" s="211"/>
      <c r="DD416" s="211"/>
      <c r="DE416" s="211"/>
      <c r="DF416" s="211"/>
      <c r="DG416" s="211"/>
      <c r="DH416" s="211"/>
      <c r="DI416" s="211"/>
      <c r="DJ416" s="211"/>
      <c r="DK416" s="211"/>
      <c r="DL416" s="211"/>
      <c r="DM416" s="211"/>
      <c r="DN416" s="211"/>
      <c r="DO416" s="211"/>
      <c r="DP416" s="211"/>
      <c r="DQ416" s="211"/>
      <c r="DR416" s="211"/>
      <c r="DS416" s="211"/>
      <c r="DT416" s="211"/>
      <c r="DU416" s="211"/>
      <c r="DV416" s="211"/>
      <c r="DW416" s="211"/>
      <c r="DX416" s="211"/>
      <c r="DY416" s="211"/>
      <c r="DZ416" s="211"/>
      <c r="EA416" s="211"/>
      <c r="EB416" s="211"/>
      <c r="EC416" s="211"/>
      <c r="ED416" s="211"/>
      <c r="EE416" s="211"/>
      <c r="EF416" s="211"/>
      <c r="EG416" s="211"/>
      <c r="EH416" s="211"/>
      <c r="EI416" s="211"/>
      <c r="EJ416" s="211"/>
      <c r="EK416" s="211"/>
      <c r="EL416" s="211"/>
      <c r="EM416" s="211"/>
      <c r="EN416" s="211"/>
      <c r="EO416" s="211"/>
      <c r="EP416" s="211"/>
      <c r="EQ416" s="211"/>
      <c r="ER416" s="211"/>
      <c r="ES416" s="211"/>
      <c r="ET416" s="211"/>
      <c r="EU416" s="211"/>
      <c r="EV416" s="211"/>
      <c r="EW416" s="211"/>
      <c r="EX416" s="211"/>
      <c r="EY416" s="211"/>
      <c r="EZ416" s="211"/>
      <c r="FA416" s="211"/>
      <c r="FB416" s="211"/>
      <c r="FC416" s="211"/>
      <c r="FD416" s="211"/>
      <c r="FE416" s="211"/>
      <c r="FF416" s="211"/>
      <c r="FG416" s="211"/>
      <c r="FH416" s="211"/>
      <c r="FI416" s="211"/>
      <c r="FJ416" s="211"/>
      <c r="FK416" s="211"/>
      <c r="FL416" s="211"/>
      <c r="FM416" s="211"/>
      <c r="FN416" s="211"/>
      <c r="FO416" s="211"/>
      <c r="FP416" s="211"/>
      <c r="FQ416" s="211"/>
      <c r="FR416" s="211"/>
      <c r="FS416" s="211"/>
      <c r="FT416" s="211"/>
      <c r="FU416" s="211"/>
      <c r="FV416" s="211"/>
      <c r="FW416" s="211"/>
      <c r="FX416" s="211"/>
      <c r="FY416" s="211"/>
      <c r="FZ416" s="211"/>
      <c r="GA416" s="211"/>
      <c r="GB416" s="211"/>
      <c r="GC416" s="211"/>
      <c r="GD416" s="211"/>
      <c r="GE416" s="211"/>
      <c r="GF416" s="211"/>
      <c r="GG416" s="211"/>
      <c r="GH416" s="211"/>
      <c r="GI416" s="211"/>
      <c r="GJ416" s="211"/>
      <c r="GK416" s="211"/>
      <c r="GL416" s="211"/>
      <c r="GM416" s="211"/>
      <c r="GN416" s="211"/>
      <c r="GO416" s="211"/>
      <c r="GP416" s="211"/>
      <c r="GQ416" s="211"/>
      <c r="GR416" s="211"/>
      <c r="GS416" s="211"/>
      <c r="GT416" s="211"/>
      <c r="GU416" s="211"/>
      <c r="GV416" s="211"/>
      <c r="GW416" s="211"/>
      <c r="GX416" s="211"/>
      <c r="GY416" s="211"/>
      <c r="GZ416" s="211"/>
      <c r="HA416" s="211"/>
      <c r="HB416" s="211"/>
      <c r="HC416" s="211"/>
      <c r="HD416" s="211"/>
      <c r="HE416" s="211"/>
      <c r="HF416" s="211"/>
      <c r="HG416" s="211"/>
      <c r="HH416" s="211"/>
      <c r="HI416" s="211"/>
      <c r="HJ416" s="211"/>
      <c r="HK416" s="211"/>
      <c r="HL416" s="211"/>
      <c r="HM416" s="211"/>
      <c r="HN416" s="211"/>
      <c r="HO416" s="211"/>
      <c r="HP416" s="211"/>
      <c r="HQ416" s="211"/>
      <c r="HR416" s="211"/>
      <c r="HS416" s="211"/>
      <c r="HT416" s="211"/>
      <c r="HU416" s="211"/>
      <c r="HV416" s="211"/>
      <c r="HW416" s="211"/>
      <c r="HX416" s="211"/>
      <c r="HY416" s="211"/>
      <c r="HZ416" s="211"/>
      <c r="IA416" s="211"/>
      <c r="IB416" s="211"/>
      <c r="IC416" s="211"/>
      <c r="ID416" s="211"/>
      <c r="IE416" s="211"/>
      <c r="IF416" s="211"/>
      <c r="IG416" s="211"/>
      <c r="IH416" s="211"/>
      <c r="II416" s="211"/>
      <c r="IJ416" s="211"/>
      <c r="IK416" s="211"/>
      <c r="IL416" s="211"/>
      <c r="IM416" s="211"/>
      <c r="IN416" s="211"/>
      <c r="IO416" s="211"/>
      <c r="IP416" s="211"/>
      <c r="IQ416" s="211"/>
      <c r="IR416" s="211"/>
      <c r="IS416" s="211"/>
      <c r="IT416" s="211"/>
    </row>
    <row r="417" spans="1:256" s="9" customFormat="1">
      <c r="A417" s="351">
        <v>10.8</v>
      </c>
      <c r="B417" s="694" t="s">
        <v>36</v>
      </c>
      <c r="C417" s="697">
        <v>2</v>
      </c>
      <c r="D417" s="698" t="s">
        <v>4</v>
      </c>
      <c r="E417" s="1171"/>
      <c r="F417" s="1228">
        <f t="shared" ref="F417:F454" si="10">ROUND(C417*E417,2)</f>
        <v>0</v>
      </c>
      <c r="G417" s="393"/>
      <c r="H417" s="174"/>
      <c r="I417" s="123"/>
      <c r="J417" s="95"/>
      <c r="K417" s="23"/>
      <c r="L417" s="23"/>
      <c r="M417" s="23"/>
      <c r="N417" s="23"/>
      <c r="O417" s="23"/>
      <c r="P417" s="123"/>
    </row>
    <row r="418" spans="1:256" s="42" customFormat="1" ht="9" customHeight="1">
      <c r="A418" s="276"/>
      <c r="B418" s="939"/>
      <c r="C418" s="940"/>
      <c r="D418" s="941"/>
      <c r="E418" s="1172"/>
      <c r="F418" s="1228">
        <f t="shared" si="10"/>
        <v>0</v>
      </c>
      <c r="G418" s="393"/>
      <c r="H418" s="459"/>
      <c r="I418" s="73"/>
      <c r="J418" s="477"/>
      <c r="K418" s="123"/>
      <c r="L418" s="123"/>
      <c r="M418" s="123"/>
      <c r="N418" s="123"/>
      <c r="O418" s="164"/>
      <c r="P418" s="73"/>
    </row>
    <row r="419" spans="1:256" s="165" customFormat="1" ht="39.6">
      <c r="A419" s="690">
        <v>11</v>
      </c>
      <c r="B419" s="691" t="s">
        <v>314</v>
      </c>
      <c r="C419" s="942"/>
      <c r="D419" s="943"/>
      <c r="E419" s="1173"/>
      <c r="F419" s="1228">
        <f t="shared" si="10"/>
        <v>0</v>
      </c>
      <c r="G419" s="393"/>
      <c r="H419" s="174"/>
      <c r="I419" s="123"/>
      <c r="J419" s="95"/>
      <c r="K419" s="123"/>
      <c r="L419" s="123"/>
      <c r="M419" s="123"/>
      <c r="N419" s="123"/>
      <c r="O419" s="123"/>
      <c r="P419" s="123"/>
    </row>
    <row r="420" spans="1:256" s="165" customFormat="1">
      <c r="A420" s="351">
        <v>11.1</v>
      </c>
      <c r="B420" s="694" t="s">
        <v>9</v>
      </c>
      <c r="C420" s="695">
        <v>3</v>
      </c>
      <c r="D420" s="696" t="s">
        <v>4</v>
      </c>
      <c r="E420" s="1110"/>
      <c r="F420" s="1228">
        <f t="shared" si="10"/>
        <v>0</v>
      </c>
      <c r="G420" s="393"/>
      <c r="H420" s="174"/>
      <c r="I420" s="123"/>
      <c r="J420" s="123"/>
      <c r="K420" s="23"/>
      <c r="L420" s="23"/>
      <c r="M420" s="23"/>
      <c r="N420" s="23"/>
      <c r="O420" s="23"/>
      <c r="P420" s="123"/>
    </row>
    <row r="421" spans="1:256" s="9" customFormat="1" ht="26.4">
      <c r="A421" s="662">
        <v>11.2</v>
      </c>
      <c r="B421" s="663" t="s">
        <v>215</v>
      </c>
      <c r="C421" s="697">
        <v>18</v>
      </c>
      <c r="D421" s="698" t="s">
        <v>10</v>
      </c>
      <c r="E421" s="1107"/>
      <c r="F421" s="1228">
        <f t="shared" si="10"/>
        <v>0</v>
      </c>
      <c r="G421" s="393"/>
      <c r="H421" s="174"/>
      <c r="I421" s="123"/>
      <c r="J421" s="123"/>
      <c r="K421" s="413"/>
      <c r="L421" s="23"/>
      <c r="M421" s="122"/>
      <c r="N421" s="23"/>
      <c r="O421" s="23"/>
      <c r="P421" s="123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  <c r="AL421" s="38"/>
      <c r="AM421" s="38"/>
      <c r="AN421" s="38"/>
      <c r="AO421" s="38"/>
      <c r="AP421" s="38"/>
      <c r="AQ421" s="38"/>
      <c r="AR421" s="38"/>
      <c r="AS421" s="38"/>
      <c r="AT421" s="38"/>
      <c r="AU421" s="38"/>
      <c r="AV421" s="38"/>
      <c r="AW421" s="38"/>
      <c r="AX421" s="38"/>
      <c r="AY421" s="38"/>
      <c r="AZ421" s="38"/>
      <c r="BA421" s="38"/>
      <c r="BB421" s="38"/>
      <c r="BC421" s="38"/>
      <c r="BD421" s="38"/>
      <c r="BE421" s="38"/>
      <c r="BF421" s="38"/>
      <c r="BG421" s="38"/>
      <c r="BH421" s="38"/>
      <c r="BI421" s="38"/>
      <c r="BJ421" s="38"/>
      <c r="BK421" s="38"/>
      <c r="BL421" s="38"/>
      <c r="BM421" s="38"/>
      <c r="BN421" s="38"/>
      <c r="BO421" s="38"/>
      <c r="BP421" s="38"/>
      <c r="BQ421" s="38"/>
      <c r="BR421" s="38"/>
      <c r="BS421" s="38"/>
      <c r="BT421" s="38"/>
      <c r="BU421" s="38"/>
      <c r="BV421" s="38"/>
      <c r="BW421" s="38"/>
      <c r="BX421" s="38"/>
      <c r="BY421" s="38"/>
      <c r="BZ421" s="38"/>
      <c r="CA421" s="38"/>
      <c r="CB421" s="38"/>
      <c r="CC421" s="38"/>
      <c r="CD421" s="38"/>
      <c r="CE421" s="38"/>
      <c r="CF421" s="38"/>
      <c r="CG421" s="38"/>
      <c r="CH421" s="38"/>
      <c r="CI421" s="38"/>
      <c r="CJ421" s="38"/>
      <c r="CK421" s="38"/>
      <c r="CL421" s="38"/>
      <c r="CM421" s="38"/>
      <c r="CN421" s="38"/>
      <c r="CO421" s="38"/>
      <c r="CP421" s="38"/>
      <c r="CQ421" s="38"/>
      <c r="CR421" s="38"/>
      <c r="CS421" s="38"/>
      <c r="CT421" s="38"/>
      <c r="CU421" s="38"/>
      <c r="CV421" s="38"/>
      <c r="CW421" s="38"/>
      <c r="CX421" s="38"/>
      <c r="CY421" s="38"/>
      <c r="CZ421" s="38"/>
      <c r="DA421" s="38"/>
      <c r="DB421" s="38"/>
      <c r="DC421" s="38"/>
      <c r="DD421" s="38"/>
      <c r="DE421" s="38"/>
      <c r="DF421" s="38"/>
      <c r="DG421" s="38"/>
      <c r="DH421" s="38"/>
      <c r="DI421" s="38"/>
      <c r="DJ421" s="38"/>
      <c r="DK421" s="38"/>
      <c r="DL421" s="38"/>
      <c r="DM421" s="38"/>
      <c r="DN421" s="38"/>
      <c r="DO421" s="38"/>
      <c r="DP421" s="38"/>
      <c r="DQ421" s="38"/>
      <c r="DR421" s="38"/>
      <c r="DS421" s="38"/>
      <c r="DT421" s="38"/>
      <c r="DU421" s="38"/>
      <c r="DV421" s="38"/>
      <c r="DW421" s="38"/>
      <c r="DX421" s="38"/>
      <c r="DY421" s="38"/>
      <c r="DZ421" s="38"/>
      <c r="EA421" s="38"/>
      <c r="EB421" s="38"/>
      <c r="EC421" s="38"/>
      <c r="ED421" s="38"/>
      <c r="EE421" s="38"/>
      <c r="EF421" s="38"/>
      <c r="EG421" s="38"/>
      <c r="EH421" s="38"/>
      <c r="EI421" s="38"/>
      <c r="EJ421" s="38"/>
      <c r="EK421" s="38"/>
      <c r="EL421" s="38"/>
      <c r="EM421" s="38"/>
      <c r="EN421" s="38"/>
      <c r="EO421" s="38"/>
      <c r="EP421" s="38"/>
      <c r="EQ421" s="38"/>
      <c r="ER421" s="38"/>
      <c r="ES421" s="38"/>
      <c r="ET421" s="38"/>
      <c r="EU421" s="38"/>
      <c r="EV421" s="38"/>
      <c r="EW421" s="38"/>
      <c r="EX421" s="38"/>
      <c r="EY421" s="38"/>
      <c r="EZ421" s="38"/>
      <c r="FA421" s="38"/>
      <c r="FB421" s="38"/>
      <c r="FC421" s="38"/>
      <c r="FD421" s="38"/>
      <c r="FE421" s="38"/>
      <c r="FF421" s="38"/>
      <c r="FG421" s="38"/>
      <c r="FH421" s="38"/>
      <c r="FI421" s="38"/>
      <c r="FJ421" s="38"/>
      <c r="FK421" s="38"/>
      <c r="FL421" s="38"/>
      <c r="FM421" s="38"/>
      <c r="FN421" s="38"/>
      <c r="FO421" s="38"/>
      <c r="FP421" s="38"/>
      <c r="FQ421" s="38"/>
      <c r="FR421" s="38"/>
      <c r="FS421" s="38"/>
      <c r="FT421" s="38"/>
      <c r="FU421" s="38"/>
      <c r="FV421" s="38"/>
      <c r="FW421" s="38"/>
      <c r="FX421" s="38"/>
      <c r="FY421" s="38"/>
      <c r="FZ421" s="38"/>
      <c r="GA421" s="38"/>
      <c r="GB421" s="38"/>
      <c r="GC421" s="38"/>
      <c r="GD421" s="38"/>
      <c r="GE421" s="38"/>
      <c r="GF421" s="38"/>
      <c r="GG421" s="38"/>
      <c r="GH421" s="38"/>
      <c r="GI421" s="38"/>
      <c r="GJ421" s="38"/>
      <c r="GK421" s="38"/>
      <c r="GL421" s="38"/>
      <c r="GM421" s="38"/>
      <c r="GN421" s="38"/>
      <c r="GO421" s="38"/>
      <c r="GP421" s="38"/>
      <c r="GQ421" s="38"/>
      <c r="GR421" s="38"/>
      <c r="GS421" s="38"/>
      <c r="GT421" s="38"/>
      <c r="GU421" s="38"/>
      <c r="GV421" s="38"/>
      <c r="GW421" s="38"/>
      <c r="GX421" s="38"/>
      <c r="GY421" s="38"/>
      <c r="GZ421" s="38"/>
      <c r="HA421" s="38"/>
      <c r="HB421" s="38"/>
      <c r="HC421" s="38"/>
      <c r="HD421" s="38"/>
      <c r="HE421" s="38"/>
      <c r="HF421" s="38"/>
      <c r="HG421" s="38"/>
      <c r="HH421" s="38"/>
      <c r="HI421" s="38"/>
      <c r="HJ421" s="38"/>
      <c r="HK421" s="38"/>
      <c r="HL421" s="38"/>
      <c r="HM421" s="38"/>
      <c r="HN421" s="38"/>
      <c r="HO421" s="38"/>
      <c r="HP421" s="38"/>
      <c r="HQ421" s="38"/>
      <c r="HR421" s="38"/>
      <c r="HS421" s="38"/>
      <c r="HT421" s="38"/>
      <c r="HU421" s="38"/>
      <c r="HV421" s="38"/>
      <c r="HW421" s="38"/>
      <c r="HX421" s="38"/>
      <c r="HY421" s="38"/>
      <c r="HZ421" s="38"/>
      <c r="IA421" s="38"/>
      <c r="IB421" s="38"/>
      <c r="IC421" s="38"/>
      <c r="ID421" s="38"/>
      <c r="IE421" s="38"/>
      <c r="IF421" s="38"/>
      <c r="IG421" s="38"/>
      <c r="IH421" s="38"/>
      <c r="II421" s="38"/>
      <c r="IJ421" s="38"/>
      <c r="IK421" s="38"/>
      <c r="IL421" s="38"/>
      <c r="IM421" s="38"/>
      <c r="IN421" s="38"/>
      <c r="IO421" s="38"/>
      <c r="IP421" s="38"/>
      <c r="IQ421" s="38"/>
      <c r="IR421" s="38"/>
      <c r="IS421" s="38"/>
      <c r="IT421" s="38"/>
      <c r="IU421" s="38"/>
      <c r="IV421" s="38"/>
    </row>
    <row r="422" spans="1:256" s="9" customFormat="1" ht="26.4">
      <c r="A422" s="662">
        <v>11.3</v>
      </c>
      <c r="B422" s="694" t="s">
        <v>312</v>
      </c>
      <c r="C422" s="697">
        <v>12</v>
      </c>
      <c r="D422" s="698" t="s">
        <v>4</v>
      </c>
      <c r="E422" s="1111"/>
      <c r="F422" s="1228">
        <f t="shared" si="10"/>
        <v>0</v>
      </c>
      <c r="G422" s="393"/>
      <c r="H422" s="174"/>
      <c r="I422" s="123"/>
      <c r="J422" s="487"/>
      <c r="K422" s="413"/>
      <c r="L422" s="23"/>
      <c r="M422" s="122"/>
      <c r="N422" s="23"/>
      <c r="O422" s="23"/>
      <c r="P422" s="123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  <c r="AL422" s="38"/>
      <c r="AM422" s="38"/>
      <c r="AN422" s="38"/>
      <c r="AO422" s="38"/>
      <c r="AP422" s="38"/>
      <c r="AQ422" s="38"/>
      <c r="AR422" s="38"/>
      <c r="AS422" s="38"/>
      <c r="AT422" s="38"/>
      <c r="AU422" s="38"/>
      <c r="AV422" s="38"/>
      <c r="AW422" s="38"/>
      <c r="AX422" s="38"/>
      <c r="AY422" s="38"/>
      <c r="AZ422" s="38"/>
      <c r="BA422" s="38"/>
      <c r="BB422" s="38"/>
      <c r="BC422" s="38"/>
      <c r="BD422" s="38"/>
      <c r="BE422" s="38"/>
      <c r="BF422" s="38"/>
      <c r="BG422" s="38"/>
      <c r="BH422" s="38"/>
      <c r="BI422" s="38"/>
      <c r="BJ422" s="38"/>
      <c r="BK422" s="38"/>
      <c r="BL422" s="38"/>
      <c r="BM422" s="38"/>
      <c r="BN422" s="38"/>
      <c r="BO422" s="38"/>
      <c r="BP422" s="38"/>
      <c r="BQ422" s="38"/>
      <c r="BR422" s="38"/>
      <c r="BS422" s="38"/>
      <c r="BT422" s="38"/>
      <c r="BU422" s="38"/>
      <c r="BV422" s="38"/>
      <c r="BW422" s="38"/>
      <c r="BX422" s="38"/>
      <c r="BY422" s="38"/>
      <c r="BZ422" s="38"/>
      <c r="CA422" s="38"/>
      <c r="CB422" s="38"/>
      <c r="CC422" s="38"/>
      <c r="CD422" s="38"/>
      <c r="CE422" s="38"/>
      <c r="CF422" s="38"/>
      <c r="CG422" s="38"/>
      <c r="CH422" s="38"/>
      <c r="CI422" s="38"/>
      <c r="CJ422" s="38"/>
      <c r="CK422" s="38"/>
      <c r="CL422" s="38"/>
      <c r="CM422" s="38"/>
      <c r="CN422" s="38"/>
      <c r="CO422" s="38"/>
      <c r="CP422" s="38"/>
      <c r="CQ422" s="38"/>
      <c r="CR422" s="38"/>
      <c r="CS422" s="38"/>
      <c r="CT422" s="38"/>
      <c r="CU422" s="38"/>
      <c r="CV422" s="38"/>
      <c r="CW422" s="38"/>
      <c r="CX422" s="38"/>
      <c r="CY422" s="38"/>
      <c r="CZ422" s="38"/>
      <c r="DA422" s="38"/>
      <c r="DB422" s="38"/>
      <c r="DC422" s="38"/>
      <c r="DD422" s="38"/>
      <c r="DE422" s="38"/>
      <c r="DF422" s="38"/>
      <c r="DG422" s="38"/>
      <c r="DH422" s="38"/>
      <c r="DI422" s="38"/>
      <c r="DJ422" s="38"/>
      <c r="DK422" s="38"/>
      <c r="DL422" s="38"/>
      <c r="DM422" s="38"/>
      <c r="DN422" s="38"/>
      <c r="DO422" s="38"/>
      <c r="DP422" s="38"/>
      <c r="DQ422" s="38"/>
      <c r="DR422" s="38"/>
      <c r="DS422" s="38"/>
      <c r="DT422" s="38"/>
      <c r="DU422" s="38"/>
      <c r="DV422" s="38"/>
      <c r="DW422" s="38"/>
      <c r="DX422" s="38"/>
      <c r="DY422" s="38"/>
      <c r="DZ422" s="38"/>
      <c r="EA422" s="38"/>
      <c r="EB422" s="38"/>
      <c r="EC422" s="38"/>
      <c r="ED422" s="38"/>
      <c r="EE422" s="38"/>
      <c r="EF422" s="38"/>
      <c r="EG422" s="38"/>
      <c r="EH422" s="38"/>
      <c r="EI422" s="38"/>
      <c r="EJ422" s="38"/>
      <c r="EK422" s="38"/>
      <c r="EL422" s="38"/>
      <c r="EM422" s="38"/>
      <c r="EN422" s="38"/>
      <c r="EO422" s="38"/>
      <c r="EP422" s="38"/>
      <c r="EQ422" s="38"/>
      <c r="ER422" s="38"/>
      <c r="ES422" s="38"/>
      <c r="ET422" s="38"/>
      <c r="EU422" s="38"/>
      <c r="EV422" s="38"/>
      <c r="EW422" s="38"/>
      <c r="EX422" s="38"/>
      <c r="EY422" s="38"/>
      <c r="EZ422" s="38"/>
      <c r="FA422" s="38"/>
      <c r="FB422" s="38"/>
      <c r="FC422" s="38"/>
      <c r="FD422" s="38"/>
      <c r="FE422" s="38"/>
      <c r="FF422" s="38"/>
      <c r="FG422" s="38"/>
      <c r="FH422" s="38"/>
      <c r="FI422" s="38"/>
      <c r="FJ422" s="38"/>
      <c r="FK422" s="38"/>
      <c r="FL422" s="38"/>
      <c r="FM422" s="38"/>
      <c r="FN422" s="38"/>
      <c r="FO422" s="38"/>
      <c r="FP422" s="38"/>
      <c r="FQ422" s="38"/>
      <c r="FR422" s="38"/>
      <c r="FS422" s="38"/>
      <c r="FT422" s="38"/>
      <c r="FU422" s="38"/>
      <c r="FV422" s="38"/>
      <c r="FW422" s="38"/>
      <c r="FX422" s="38"/>
      <c r="FY422" s="38"/>
      <c r="FZ422" s="38"/>
      <c r="GA422" s="38"/>
      <c r="GB422" s="38"/>
      <c r="GC422" s="38"/>
      <c r="GD422" s="38"/>
      <c r="GE422" s="38"/>
      <c r="GF422" s="38"/>
      <c r="GG422" s="38"/>
      <c r="GH422" s="38"/>
      <c r="GI422" s="38"/>
      <c r="GJ422" s="38"/>
      <c r="GK422" s="38"/>
      <c r="GL422" s="38"/>
      <c r="GM422" s="38"/>
      <c r="GN422" s="38"/>
      <c r="GO422" s="38"/>
      <c r="GP422" s="38"/>
      <c r="GQ422" s="38"/>
      <c r="GR422" s="38"/>
      <c r="GS422" s="38"/>
      <c r="GT422" s="38"/>
      <c r="GU422" s="38"/>
      <c r="GV422" s="38"/>
      <c r="GW422" s="38"/>
      <c r="GX422" s="38"/>
      <c r="GY422" s="38"/>
      <c r="GZ422" s="38"/>
      <c r="HA422" s="38"/>
      <c r="HB422" s="38"/>
      <c r="HC422" s="38"/>
      <c r="HD422" s="38"/>
      <c r="HE422" s="38"/>
      <c r="HF422" s="38"/>
      <c r="HG422" s="38"/>
      <c r="HH422" s="38"/>
      <c r="HI422" s="38"/>
      <c r="HJ422" s="38"/>
      <c r="HK422" s="38"/>
      <c r="HL422" s="38"/>
      <c r="HM422" s="38"/>
      <c r="HN422" s="38"/>
      <c r="HO422" s="38"/>
      <c r="HP422" s="38"/>
      <c r="HQ422" s="38"/>
      <c r="HR422" s="38"/>
      <c r="HS422" s="38"/>
      <c r="HT422" s="38"/>
      <c r="HU422" s="38"/>
      <c r="HV422" s="38"/>
      <c r="HW422" s="38"/>
      <c r="HX422" s="38"/>
      <c r="HY422" s="38"/>
      <c r="HZ422" s="38"/>
      <c r="IA422" s="38"/>
      <c r="IB422" s="38"/>
      <c r="IC422" s="38"/>
      <c r="ID422" s="38"/>
      <c r="IE422" s="38"/>
      <c r="IF422" s="38"/>
      <c r="IG422" s="38"/>
      <c r="IH422" s="38"/>
      <c r="II422" s="38"/>
      <c r="IJ422" s="38"/>
      <c r="IK422" s="38"/>
      <c r="IL422" s="38"/>
      <c r="IM422" s="38"/>
      <c r="IN422" s="38"/>
      <c r="IO422" s="38"/>
      <c r="IP422" s="38"/>
      <c r="IQ422" s="38"/>
      <c r="IR422" s="38"/>
      <c r="IS422" s="38"/>
      <c r="IT422" s="38"/>
      <c r="IU422" s="38"/>
      <c r="IV422" s="38"/>
    </row>
    <row r="423" spans="1:256" s="9" customFormat="1">
      <c r="A423" s="351">
        <v>11.4</v>
      </c>
      <c r="B423" s="702" t="s">
        <v>341</v>
      </c>
      <c r="C423" s="697">
        <v>6</v>
      </c>
      <c r="D423" s="698" t="s">
        <v>4</v>
      </c>
      <c r="E423" s="1111"/>
      <c r="F423" s="1228">
        <f t="shared" si="10"/>
        <v>0</v>
      </c>
      <c r="G423" s="393"/>
      <c r="H423" s="174"/>
      <c r="I423" s="127"/>
      <c r="J423" s="487"/>
      <c r="K423" s="413"/>
      <c r="L423" s="23"/>
      <c r="M423" s="122"/>
      <c r="N423" s="23"/>
      <c r="O423" s="23"/>
      <c r="P423" s="123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  <c r="AL423" s="38"/>
      <c r="AM423" s="38"/>
      <c r="AN423" s="38"/>
      <c r="AO423" s="38"/>
      <c r="AP423" s="38"/>
      <c r="AQ423" s="38"/>
      <c r="AR423" s="38"/>
      <c r="AS423" s="38"/>
      <c r="AT423" s="38"/>
      <c r="AU423" s="38"/>
      <c r="AV423" s="38"/>
      <c r="AW423" s="38"/>
      <c r="AX423" s="38"/>
      <c r="AY423" s="38"/>
      <c r="AZ423" s="38"/>
      <c r="BA423" s="38"/>
      <c r="BB423" s="38"/>
      <c r="BC423" s="38"/>
      <c r="BD423" s="38"/>
      <c r="BE423" s="38"/>
      <c r="BF423" s="38"/>
      <c r="BG423" s="38"/>
      <c r="BH423" s="38"/>
      <c r="BI423" s="38"/>
      <c r="BJ423" s="38"/>
      <c r="BK423" s="38"/>
      <c r="BL423" s="38"/>
      <c r="BM423" s="38"/>
      <c r="BN423" s="38"/>
      <c r="BO423" s="38"/>
      <c r="BP423" s="38"/>
      <c r="BQ423" s="38"/>
      <c r="BR423" s="38"/>
      <c r="BS423" s="38"/>
      <c r="BT423" s="38"/>
      <c r="BU423" s="38"/>
      <c r="BV423" s="38"/>
      <c r="BW423" s="38"/>
      <c r="BX423" s="38"/>
      <c r="BY423" s="38"/>
      <c r="BZ423" s="38"/>
      <c r="CA423" s="38"/>
      <c r="CB423" s="38"/>
      <c r="CC423" s="38"/>
      <c r="CD423" s="38"/>
      <c r="CE423" s="38"/>
      <c r="CF423" s="38"/>
      <c r="CG423" s="38"/>
      <c r="CH423" s="38"/>
      <c r="CI423" s="38"/>
      <c r="CJ423" s="38"/>
      <c r="CK423" s="38"/>
      <c r="CL423" s="38"/>
      <c r="CM423" s="38"/>
      <c r="CN423" s="38"/>
      <c r="CO423" s="38"/>
      <c r="CP423" s="38"/>
      <c r="CQ423" s="38"/>
      <c r="CR423" s="38"/>
      <c r="CS423" s="38"/>
      <c r="CT423" s="38"/>
      <c r="CU423" s="38"/>
      <c r="CV423" s="38"/>
      <c r="CW423" s="38"/>
      <c r="CX423" s="38"/>
      <c r="CY423" s="38"/>
      <c r="CZ423" s="38"/>
      <c r="DA423" s="38"/>
      <c r="DB423" s="38"/>
      <c r="DC423" s="38"/>
      <c r="DD423" s="38"/>
      <c r="DE423" s="38"/>
      <c r="DF423" s="38"/>
      <c r="DG423" s="38"/>
      <c r="DH423" s="38"/>
      <c r="DI423" s="38"/>
      <c r="DJ423" s="38"/>
      <c r="DK423" s="38"/>
      <c r="DL423" s="38"/>
      <c r="DM423" s="38"/>
      <c r="DN423" s="38"/>
      <c r="DO423" s="38"/>
      <c r="DP423" s="38"/>
      <c r="DQ423" s="38"/>
      <c r="DR423" s="38"/>
      <c r="DS423" s="38"/>
      <c r="DT423" s="38"/>
      <c r="DU423" s="38"/>
      <c r="DV423" s="38"/>
      <c r="DW423" s="38"/>
      <c r="DX423" s="38"/>
      <c r="DY423" s="38"/>
      <c r="DZ423" s="38"/>
      <c r="EA423" s="38"/>
      <c r="EB423" s="38"/>
      <c r="EC423" s="38"/>
      <c r="ED423" s="38"/>
      <c r="EE423" s="38"/>
      <c r="EF423" s="38"/>
      <c r="EG423" s="38"/>
      <c r="EH423" s="38"/>
      <c r="EI423" s="38"/>
      <c r="EJ423" s="38"/>
      <c r="EK423" s="38"/>
      <c r="EL423" s="38"/>
      <c r="EM423" s="38"/>
      <c r="EN423" s="38"/>
      <c r="EO423" s="38"/>
      <c r="EP423" s="38"/>
      <c r="EQ423" s="38"/>
      <c r="ER423" s="38"/>
      <c r="ES423" s="38"/>
      <c r="ET423" s="38"/>
      <c r="EU423" s="38"/>
      <c r="EV423" s="38"/>
      <c r="EW423" s="38"/>
      <c r="EX423" s="38"/>
      <c r="EY423" s="38"/>
      <c r="EZ423" s="38"/>
      <c r="FA423" s="38"/>
      <c r="FB423" s="38"/>
      <c r="FC423" s="38"/>
      <c r="FD423" s="38"/>
      <c r="FE423" s="38"/>
      <c r="FF423" s="38"/>
      <c r="FG423" s="38"/>
      <c r="FH423" s="38"/>
      <c r="FI423" s="38"/>
      <c r="FJ423" s="38"/>
      <c r="FK423" s="38"/>
      <c r="FL423" s="38"/>
      <c r="FM423" s="38"/>
      <c r="FN423" s="38"/>
      <c r="FO423" s="38"/>
      <c r="FP423" s="38"/>
      <c r="FQ423" s="38"/>
      <c r="FR423" s="38"/>
      <c r="FS423" s="38"/>
      <c r="FT423" s="38"/>
      <c r="FU423" s="38"/>
      <c r="FV423" s="38"/>
      <c r="FW423" s="38"/>
      <c r="FX423" s="38"/>
      <c r="FY423" s="38"/>
      <c r="FZ423" s="38"/>
      <c r="GA423" s="38"/>
      <c r="GB423" s="38"/>
      <c r="GC423" s="38"/>
      <c r="GD423" s="38"/>
      <c r="GE423" s="38"/>
      <c r="GF423" s="38"/>
      <c r="GG423" s="38"/>
      <c r="GH423" s="38"/>
      <c r="GI423" s="38"/>
      <c r="GJ423" s="38"/>
      <c r="GK423" s="38"/>
      <c r="GL423" s="38"/>
      <c r="GM423" s="38"/>
      <c r="GN423" s="38"/>
      <c r="GO423" s="38"/>
      <c r="GP423" s="38"/>
      <c r="GQ423" s="38"/>
      <c r="GR423" s="38"/>
      <c r="GS423" s="38"/>
      <c r="GT423" s="38"/>
      <c r="GU423" s="38"/>
      <c r="GV423" s="38"/>
      <c r="GW423" s="38"/>
      <c r="GX423" s="38"/>
      <c r="GY423" s="38"/>
      <c r="GZ423" s="38"/>
      <c r="HA423" s="38"/>
      <c r="HB423" s="38"/>
      <c r="HC423" s="38"/>
      <c r="HD423" s="38"/>
      <c r="HE423" s="38"/>
      <c r="HF423" s="38"/>
      <c r="HG423" s="38"/>
      <c r="HH423" s="38"/>
      <c r="HI423" s="38"/>
      <c r="HJ423" s="38"/>
      <c r="HK423" s="38"/>
      <c r="HL423" s="38"/>
      <c r="HM423" s="38"/>
      <c r="HN423" s="38"/>
      <c r="HO423" s="38"/>
      <c r="HP423" s="38"/>
      <c r="HQ423" s="38"/>
      <c r="HR423" s="38"/>
      <c r="HS423" s="38"/>
      <c r="HT423" s="38"/>
      <c r="HU423" s="38"/>
      <c r="HV423" s="38"/>
      <c r="HW423" s="38"/>
      <c r="HX423" s="38"/>
      <c r="HY423" s="38"/>
      <c r="HZ423" s="38"/>
      <c r="IA423" s="38"/>
      <c r="IB423" s="38"/>
      <c r="IC423" s="38"/>
      <c r="ID423" s="38"/>
      <c r="IE423" s="38"/>
      <c r="IF423" s="38"/>
      <c r="IG423" s="38"/>
      <c r="IH423" s="38"/>
      <c r="II423" s="38"/>
      <c r="IJ423" s="38"/>
      <c r="IK423" s="38"/>
      <c r="IL423" s="38"/>
      <c r="IM423" s="38"/>
      <c r="IN423" s="38"/>
      <c r="IO423" s="38"/>
      <c r="IP423" s="38"/>
      <c r="IQ423" s="38"/>
      <c r="IR423" s="38"/>
      <c r="IS423" s="38"/>
      <c r="IT423" s="38"/>
      <c r="IU423" s="38"/>
      <c r="IV423" s="38"/>
    </row>
    <row r="424" spans="1:256" s="294" customFormat="1" ht="52.5" customHeight="1">
      <c r="A424" s="662">
        <v>11.5</v>
      </c>
      <c r="B424" s="802" t="s">
        <v>362</v>
      </c>
      <c r="C424" s="697">
        <v>16</v>
      </c>
      <c r="D424" s="698" t="s">
        <v>43</v>
      </c>
      <c r="E424" s="1111"/>
      <c r="F424" s="1228">
        <f t="shared" si="10"/>
        <v>0</v>
      </c>
      <c r="G424" s="393"/>
      <c r="J424" s="360"/>
    </row>
    <row r="425" spans="1:256" s="9" customFormat="1">
      <c r="A425" s="351">
        <v>11.6</v>
      </c>
      <c r="B425" s="702" t="s">
        <v>35</v>
      </c>
      <c r="C425" s="697">
        <v>6</v>
      </c>
      <c r="D425" s="698" t="s">
        <v>4</v>
      </c>
      <c r="E425" s="1111"/>
      <c r="F425" s="1228">
        <f t="shared" si="10"/>
        <v>0</v>
      </c>
      <c r="G425" s="393"/>
      <c r="H425" s="174"/>
      <c r="I425" s="123"/>
      <c r="J425" s="487"/>
      <c r="K425" s="23"/>
      <c r="L425" s="23"/>
      <c r="M425" s="122"/>
      <c r="N425" s="23"/>
      <c r="O425" s="23"/>
      <c r="P425" s="123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  <c r="AL425" s="38"/>
      <c r="AM425" s="38"/>
      <c r="AN425" s="38"/>
      <c r="AO425" s="38"/>
      <c r="AP425" s="38"/>
      <c r="AQ425" s="38"/>
      <c r="AR425" s="38"/>
      <c r="AS425" s="38"/>
      <c r="AT425" s="38"/>
      <c r="AU425" s="38"/>
      <c r="AV425" s="38"/>
      <c r="AW425" s="38"/>
      <c r="AX425" s="38"/>
      <c r="AY425" s="38"/>
      <c r="AZ425" s="38"/>
      <c r="BA425" s="38"/>
      <c r="BB425" s="38"/>
      <c r="BC425" s="38"/>
      <c r="BD425" s="38"/>
      <c r="BE425" s="38"/>
      <c r="BF425" s="38"/>
      <c r="BG425" s="38"/>
      <c r="BH425" s="38"/>
      <c r="BI425" s="38"/>
      <c r="BJ425" s="38"/>
      <c r="BK425" s="38"/>
      <c r="BL425" s="38"/>
      <c r="BM425" s="38"/>
      <c r="BN425" s="38"/>
      <c r="BO425" s="38"/>
      <c r="BP425" s="38"/>
      <c r="BQ425" s="38"/>
      <c r="BR425" s="38"/>
      <c r="BS425" s="38"/>
      <c r="BT425" s="38"/>
      <c r="BU425" s="38"/>
      <c r="BV425" s="38"/>
      <c r="BW425" s="38"/>
      <c r="BX425" s="38"/>
      <c r="BY425" s="38"/>
      <c r="BZ425" s="38"/>
      <c r="CA425" s="38"/>
      <c r="CB425" s="38"/>
      <c r="CC425" s="38"/>
      <c r="CD425" s="38"/>
      <c r="CE425" s="38"/>
      <c r="CF425" s="38"/>
      <c r="CG425" s="38"/>
      <c r="CH425" s="38"/>
      <c r="CI425" s="38"/>
      <c r="CJ425" s="38"/>
      <c r="CK425" s="38"/>
      <c r="CL425" s="38"/>
      <c r="CM425" s="38"/>
      <c r="CN425" s="38"/>
      <c r="CO425" s="38"/>
      <c r="CP425" s="38"/>
      <c r="CQ425" s="38"/>
      <c r="CR425" s="38"/>
      <c r="CS425" s="38"/>
      <c r="CT425" s="38"/>
      <c r="CU425" s="38"/>
      <c r="CV425" s="38"/>
      <c r="CW425" s="38"/>
      <c r="CX425" s="38"/>
      <c r="CY425" s="38"/>
      <c r="CZ425" s="38"/>
      <c r="DA425" s="38"/>
      <c r="DB425" s="38"/>
      <c r="DC425" s="38"/>
      <c r="DD425" s="38"/>
      <c r="DE425" s="38"/>
      <c r="DF425" s="38"/>
      <c r="DG425" s="38"/>
      <c r="DH425" s="38"/>
      <c r="DI425" s="38"/>
      <c r="DJ425" s="38"/>
      <c r="DK425" s="38"/>
      <c r="DL425" s="38"/>
      <c r="DM425" s="38"/>
      <c r="DN425" s="38"/>
      <c r="DO425" s="38"/>
      <c r="DP425" s="38"/>
      <c r="DQ425" s="38"/>
      <c r="DR425" s="38"/>
      <c r="DS425" s="38"/>
      <c r="DT425" s="38"/>
      <c r="DU425" s="38"/>
      <c r="DV425" s="38"/>
      <c r="DW425" s="38"/>
      <c r="DX425" s="38"/>
      <c r="DY425" s="38"/>
      <c r="DZ425" s="38"/>
      <c r="EA425" s="38"/>
      <c r="EB425" s="38"/>
      <c r="EC425" s="38"/>
      <c r="ED425" s="38"/>
      <c r="EE425" s="38"/>
      <c r="EF425" s="38"/>
      <c r="EG425" s="38"/>
      <c r="EH425" s="38"/>
      <c r="EI425" s="38"/>
      <c r="EJ425" s="38"/>
      <c r="EK425" s="38"/>
      <c r="EL425" s="38"/>
      <c r="EM425" s="38"/>
      <c r="EN425" s="38"/>
      <c r="EO425" s="38"/>
      <c r="EP425" s="38"/>
      <c r="EQ425" s="38"/>
      <c r="ER425" s="38"/>
      <c r="ES425" s="38"/>
      <c r="ET425" s="38"/>
      <c r="EU425" s="38"/>
      <c r="EV425" s="38"/>
      <c r="EW425" s="38"/>
      <c r="EX425" s="38"/>
      <c r="EY425" s="38"/>
      <c r="EZ425" s="38"/>
      <c r="FA425" s="38"/>
      <c r="FB425" s="38"/>
      <c r="FC425" s="38"/>
      <c r="FD425" s="38"/>
      <c r="FE425" s="38"/>
      <c r="FF425" s="38"/>
      <c r="FG425" s="38"/>
      <c r="FH425" s="38"/>
      <c r="FI425" s="38"/>
      <c r="FJ425" s="38"/>
      <c r="FK425" s="38"/>
      <c r="FL425" s="38"/>
      <c r="FM425" s="38"/>
      <c r="FN425" s="38"/>
      <c r="FO425" s="38"/>
      <c r="FP425" s="38"/>
      <c r="FQ425" s="38"/>
      <c r="FR425" s="38"/>
      <c r="FS425" s="38"/>
      <c r="FT425" s="38"/>
      <c r="FU425" s="38"/>
      <c r="FV425" s="38"/>
      <c r="FW425" s="38"/>
      <c r="FX425" s="38"/>
      <c r="FY425" s="38"/>
      <c r="FZ425" s="38"/>
      <c r="GA425" s="38"/>
      <c r="GB425" s="38"/>
      <c r="GC425" s="38"/>
      <c r="GD425" s="38"/>
      <c r="GE425" s="38"/>
      <c r="GF425" s="38"/>
      <c r="GG425" s="38"/>
      <c r="GH425" s="38"/>
      <c r="GI425" s="38"/>
      <c r="GJ425" s="38"/>
      <c r="GK425" s="38"/>
      <c r="GL425" s="38"/>
      <c r="GM425" s="38"/>
      <c r="GN425" s="38"/>
      <c r="GO425" s="38"/>
      <c r="GP425" s="38"/>
      <c r="GQ425" s="38"/>
      <c r="GR425" s="38"/>
      <c r="GS425" s="38"/>
      <c r="GT425" s="38"/>
      <c r="GU425" s="38"/>
      <c r="GV425" s="38"/>
      <c r="GW425" s="38"/>
      <c r="GX425" s="38"/>
      <c r="GY425" s="38"/>
      <c r="GZ425" s="38"/>
      <c r="HA425" s="38"/>
      <c r="HB425" s="38"/>
      <c r="HC425" s="38"/>
      <c r="HD425" s="38"/>
      <c r="HE425" s="38"/>
      <c r="HF425" s="38"/>
      <c r="HG425" s="38"/>
      <c r="HH425" s="38"/>
      <c r="HI425" s="38"/>
      <c r="HJ425" s="38"/>
      <c r="HK425" s="38"/>
      <c r="HL425" s="38"/>
      <c r="HM425" s="38"/>
      <c r="HN425" s="38"/>
      <c r="HO425" s="38"/>
      <c r="HP425" s="38"/>
      <c r="HQ425" s="38"/>
      <c r="HR425" s="38"/>
      <c r="HS425" s="38"/>
      <c r="HT425" s="38"/>
      <c r="HU425" s="38"/>
      <c r="HV425" s="38"/>
      <c r="HW425" s="38"/>
      <c r="HX425" s="38"/>
      <c r="HY425" s="38"/>
      <c r="HZ425" s="38"/>
      <c r="IA425" s="38"/>
      <c r="IB425" s="38"/>
      <c r="IC425" s="38"/>
      <c r="ID425" s="38"/>
      <c r="IE425" s="38"/>
      <c r="IF425" s="38"/>
      <c r="IG425" s="38"/>
      <c r="IH425" s="38"/>
      <c r="II425" s="38"/>
      <c r="IJ425" s="38"/>
      <c r="IK425" s="38"/>
      <c r="IL425" s="38"/>
      <c r="IM425" s="38"/>
      <c r="IN425" s="38"/>
      <c r="IO425" s="38"/>
      <c r="IP425" s="38"/>
      <c r="IQ425" s="38"/>
      <c r="IR425" s="38"/>
      <c r="IS425" s="38"/>
      <c r="IT425" s="38"/>
      <c r="IU425" s="38"/>
      <c r="IV425" s="38"/>
    </row>
    <row r="426" spans="1:256" s="208" customFormat="1">
      <c r="A426" s="351">
        <v>11.7</v>
      </c>
      <c r="B426" s="702" t="s">
        <v>210</v>
      </c>
      <c r="C426" s="697">
        <v>5.74</v>
      </c>
      <c r="D426" s="698" t="s">
        <v>15</v>
      </c>
      <c r="E426" s="1111"/>
      <c r="F426" s="1228">
        <f t="shared" si="10"/>
        <v>0</v>
      </c>
      <c r="G426" s="393"/>
      <c r="H426" s="486"/>
      <c r="J426" s="209"/>
      <c r="M426" s="210"/>
      <c r="T426" s="211"/>
      <c r="U426" s="211"/>
      <c r="V426" s="211"/>
      <c r="W426" s="211"/>
      <c r="X426" s="211"/>
      <c r="Y426" s="211"/>
      <c r="Z426" s="211"/>
      <c r="AA426" s="211"/>
      <c r="AB426" s="211"/>
      <c r="AC426" s="211"/>
      <c r="AD426" s="211"/>
      <c r="AE426" s="211"/>
      <c r="AF426" s="211"/>
      <c r="AG426" s="211"/>
      <c r="AH426" s="211"/>
      <c r="AI426" s="211"/>
      <c r="AJ426" s="211"/>
      <c r="AK426" s="211"/>
      <c r="AL426" s="211"/>
      <c r="AM426" s="211"/>
      <c r="AN426" s="211"/>
      <c r="AO426" s="211"/>
      <c r="AP426" s="211"/>
      <c r="AQ426" s="211"/>
      <c r="AR426" s="211"/>
      <c r="AS426" s="211"/>
      <c r="AT426" s="211"/>
      <c r="AU426" s="211"/>
      <c r="AV426" s="211"/>
      <c r="AW426" s="211"/>
      <c r="AX426" s="211"/>
      <c r="AY426" s="211"/>
      <c r="AZ426" s="211"/>
      <c r="BA426" s="211"/>
      <c r="BB426" s="211"/>
      <c r="BC426" s="211"/>
      <c r="BD426" s="211"/>
      <c r="BE426" s="211"/>
      <c r="BF426" s="211"/>
      <c r="BG426" s="211"/>
      <c r="BH426" s="211"/>
      <c r="BI426" s="211"/>
      <c r="BJ426" s="211"/>
      <c r="BK426" s="211"/>
      <c r="BL426" s="211"/>
      <c r="BM426" s="211"/>
      <c r="BN426" s="211"/>
      <c r="BO426" s="211"/>
      <c r="BP426" s="211"/>
      <c r="BQ426" s="211"/>
      <c r="BR426" s="211"/>
      <c r="BS426" s="211"/>
      <c r="BT426" s="211"/>
      <c r="BU426" s="211"/>
      <c r="BV426" s="211"/>
      <c r="BW426" s="211"/>
      <c r="BX426" s="211"/>
      <c r="BY426" s="211"/>
      <c r="BZ426" s="211"/>
      <c r="CA426" s="211"/>
      <c r="CB426" s="211"/>
      <c r="CC426" s="211"/>
      <c r="CD426" s="211"/>
      <c r="CE426" s="211"/>
      <c r="CF426" s="211"/>
      <c r="CG426" s="211"/>
      <c r="CH426" s="211"/>
      <c r="CI426" s="211"/>
      <c r="CJ426" s="211"/>
      <c r="CK426" s="211"/>
      <c r="CL426" s="211"/>
      <c r="CM426" s="211"/>
      <c r="CN426" s="211"/>
      <c r="CO426" s="211"/>
      <c r="CP426" s="211"/>
      <c r="CQ426" s="211"/>
      <c r="CR426" s="211"/>
      <c r="CS426" s="211"/>
      <c r="CT426" s="211"/>
      <c r="CU426" s="211"/>
      <c r="CV426" s="211"/>
      <c r="CW426" s="211"/>
      <c r="CX426" s="211"/>
      <c r="CY426" s="211"/>
      <c r="CZ426" s="211"/>
      <c r="DA426" s="211"/>
      <c r="DB426" s="211"/>
      <c r="DC426" s="211"/>
      <c r="DD426" s="211"/>
      <c r="DE426" s="211"/>
      <c r="DF426" s="211"/>
      <c r="DG426" s="211"/>
      <c r="DH426" s="211"/>
      <c r="DI426" s="211"/>
      <c r="DJ426" s="211"/>
      <c r="DK426" s="211"/>
      <c r="DL426" s="211"/>
      <c r="DM426" s="211"/>
      <c r="DN426" s="211"/>
      <c r="DO426" s="211"/>
      <c r="DP426" s="211"/>
      <c r="DQ426" s="211"/>
      <c r="DR426" s="211"/>
      <c r="DS426" s="211"/>
      <c r="DT426" s="211"/>
      <c r="DU426" s="211"/>
      <c r="DV426" s="211"/>
      <c r="DW426" s="211"/>
      <c r="DX426" s="211"/>
      <c r="DY426" s="211"/>
      <c r="DZ426" s="211"/>
      <c r="EA426" s="211"/>
      <c r="EB426" s="211"/>
      <c r="EC426" s="211"/>
      <c r="ED426" s="211"/>
      <c r="EE426" s="211"/>
      <c r="EF426" s="211"/>
      <c r="EG426" s="211"/>
      <c r="EH426" s="211"/>
      <c r="EI426" s="211"/>
      <c r="EJ426" s="211"/>
      <c r="EK426" s="211"/>
      <c r="EL426" s="211"/>
      <c r="EM426" s="211"/>
      <c r="EN426" s="211"/>
      <c r="EO426" s="211"/>
      <c r="EP426" s="211"/>
      <c r="EQ426" s="211"/>
      <c r="ER426" s="211"/>
      <c r="ES426" s="211"/>
      <c r="ET426" s="211"/>
      <c r="EU426" s="211"/>
      <c r="EV426" s="211"/>
      <c r="EW426" s="211"/>
      <c r="EX426" s="211"/>
      <c r="EY426" s="211"/>
      <c r="EZ426" s="211"/>
      <c r="FA426" s="211"/>
      <c r="FB426" s="211"/>
      <c r="FC426" s="211"/>
      <c r="FD426" s="211"/>
      <c r="FE426" s="211"/>
      <c r="FF426" s="211"/>
      <c r="FG426" s="211"/>
      <c r="FH426" s="211"/>
      <c r="FI426" s="211"/>
      <c r="FJ426" s="211"/>
      <c r="FK426" s="211"/>
      <c r="FL426" s="211"/>
      <c r="FM426" s="211"/>
      <c r="FN426" s="211"/>
      <c r="FO426" s="211"/>
      <c r="FP426" s="211"/>
      <c r="FQ426" s="211"/>
      <c r="FR426" s="211"/>
      <c r="FS426" s="211"/>
      <c r="FT426" s="211"/>
      <c r="FU426" s="211"/>
      <c r="FV426" s="211"/>
      <c r="FW426" s="211"/>
      <c r="FX426" s="211"/>
      <c r="FY426" s="211"/>
      <c r="FZ426" s="211"/>
      <c r="GA426" s="211"/>
      <c r="GB426" s="211"/>
      <c r="GC426" s="211"/>
      <c r="GD426" s="211"/>
      <c r="GE426" s="211"/>
      <c r="GF426" s="211"/>
      <c r="GG426" s="211"/>
      <c r="GH426" s="211"/>
      <c r="GI426" s="211"/>
      <c r="GJ426" s="211"/>
      <c r="GK426" s="211"/>
      <c r="GL426" s="211"/>
      <c r="GM426" s="211"/>
      <c r="GN426" s="211"/>
      <c r="GO426" s="211"/>
      <c r="GP426" s="211"/>
      <c r="GQ426" s="211"/>
      <c r="GR426" s="211"/>
      <c r="GS426" s="211"/>
      <c r="GT426" s="211"/>
      <c r="GU426" s="211"/>
      <c r="GV426" s="211"/>
      <c r="GW426" s="211"/>
      <c r="GX426" s="211"/>
      <c r="GY426" s="211"/>
      <c r="GZ426" s="211"/>
      <c r="HA426" s="211"/>
      <c r="HB426" s="211"/>
      <c r="HC426" s="211"/>
      <c r="HD426" s="211"/>
      <c r="HE426" s="211"/>
      <c r="HF426" s="211"/>
      <c r="HG426" s="211"/>
      <c r="HH426" s="211"/>
      <c r="HI426" s="211"/>
      <c r="HJ426" s="211"/>
      <c r="HK426" s="211"/>
      <c r="HL426" s="211"/>
      <c r="HM426" s="211"/>
      <c r="HN426" s="211"/>
      <c r="HO426" s="211"/>
      <c r="HP426" s="211"/>
      <c r="HQ426" s="211"/>
      <c r="HR426" s="211"/>
      <c r="HS426" s="211"/>
      <c r="HT426" s="211"/>
      <c r="HU426" s="211"/>
      <c r="HV426" s="211"/>
      <c r="HW426" s="211"/>
      <c r="HX426" s="211"/>
      <c r="HY426" s="211"/>
      <c r="HZ426" s="211"/>
      <c r="IA426" s="211"/>
      <c r="IB426" s="211"/>
      <c r="IC426" s="211"/>
      <c r="ID426" s="211"/>
      <c r="IE426" s="211"/>
      <c r="IF426" s="211"/>
      <c r="IG426" s="211"/>
      <c r="IH426" s="211"/>
      <c r="II426" s="211"/>
      <c r="IJ426" s="211"/>
      <c r="IK426" s="211"/>
      <c r="IL426" s="211"/>
      <c r="IM426" s="211"/>
      <c r="IN426" s="211"/>
      <c r="IO426" s="211"/>
      <c r="IP426" s="211"/>
      <c r="IQ426" s="211"/>
      <c r="IR426" s="211"/>
      <c r="IS426" s="211"/>
      <c r="IT426" s="211"/>
    </row>
    <row r="427" spans="1:256" s="9" customFormat="1">
      <c r="A427" s="670">
        <v>11.8</v>
      </c>
      <c r="B427" s="962" t="s">
        <v>36</v>
      </c>
      <c r="C427" s="937">
        <v>3</v>
      </c>
      <c r="D427" s="938" t="s">
        <v>4</v>
      </c>
      <c r="E427" s="1154"/>
      <c r="F427" s="1247">
        <f t="shared" si="10"/>
        <v>0</v>
      </c>
      <c r="G427" s="393"/>
      <c r="H427" s="174"/>
      <c r="I427" s="123"/>
      <c r="J427" s="95"/>
      <c r="K427" s="23"/>
      <c r="L427" s="23"/>
      <c r="M427" s="23"/>
      <c r="N427" s="23"/>
      <c r="O427" s="23"/>
      <c r="P427" s="123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  <c r="AL427" s="38"/>
      <c r="AM427" s="38"/>
      <c r="AN427" s="38"/>
      <c r="AO427" s="38"/>
      <c r="AP427" s="38"/>
      <c r="AQ427" s="38"/>
      <c r="AR427" s="38"/>
      <c r="AS427" s="38"/>
      <c r="AT427" s="38"/>
      <c r="AU427" s="38"/>
      <c r="AV427" s="38"/>
      <c r="AW427" s="38"/>
      <c r="AX427" s="38"/>
      <c r="AY427" s="38"/>
      <c r="AZ427" s="38"/>
      <c r="BA427" s="38"/>
      <c r="BB427" s="38"/>
      <c r="BC427" s="38"/>
      <c r="BD427" s="38"/>
      <c r="BE427" s="38"/>
      <c r="BF427" s="38"/>
      <c r="BG427" s="38"/>
      <c r="BH427" s="38"/>
      <c r="BI427" s="38"/>
      <c r="BJ427" s="38"/>
      <c r="BK427" s="38"/>
      <c r="BL427" s="38"/>
      <c r="BM427" s="38"/>
      <c r="BN427" s="38"/>
      <c r="BO427" s="38"/>
      <c r="BP427" s="38"/>
      <c r="BQ427" s="38"/>
      <c r="BR427" s="38"/>
      <c r="BS427" s="38"/>
      <c r="BT427" s="38"/>
      <c r="BU427" s="38"/>
      <c r="BV427" s="38"/>
      <c r="BW427" s="38"/>
      <c r="BX427" s="38"/>
      <c r="BY427" s="38"/>
      <c r="BZ427" s="38"/>
      <c r="CA427" s="38"/>
      <c r="CB427" s="38"/>
      <c r="CC427" s="38"/>
      <c r="CD427" s="38"/>
      <c r="CE427" s="38"/>
      <c r="CF427" s="38"/>
      <c r="CG427" s="38"/>
      <c r="CH427" s="38"/>
      <c r="CI427" s="38"/>
      <c r="CJ427" s="38"/>
      <c r="CK427" s="38"/>
      <c r="CL427" s="38"/>
      <c r="CM427" s="38"/>
      <c r="CN427" s="38"/>
      <c r="CO427" s="38"/>
      <c r="CP427" s="38"/>
      <c r="CQ427" s="38"/>
      <c r="CR427" s="38"/>
      <c r="CS427" s="38"/>
      <c r="CT427" s="38"/>
      <c r="CU427" s="38"/>
      <c r="CV427" s="38"/>
      <c r="CW427" s="38"/>
      <c r="CX427" s="38"/>
      <c r="CY427" s="38"/>
      <c r="CZ427" s="38"/>
      <c r="DA427" s="38"/>
      <c r="DB427" s="38"/>
      <c r="DC427" s="38"/>
      <c r="DD427" s="38"/>
      <c r="DE427" s="38"/>
      <c r="DF427" s="38"/>
      <c r="DG427" s="38"/>
      <c r="DH427" s="38"/>
      <c r="DI427" s="38"/>
      <c r="DJ427" s="38"/>
      <c r="DK427" s="38"/>
      <c r="DL427" s="38"/>
      <c r="DM427" s="38"/>
      <c r="DN427" s="38"/>
      <c r="DO427" s="38"/>
      <c r="DP427" s="38"/>
      <c r="DQ427" s="38"/>
      <c r="DR427" s="38"/>
      <c r="DS427" s="38"/>
      <c r="DT427" s="38"/>
      <c r="DU427" s="38"/>
      <c r="DV427" s="38"/>
      <c r="DW427" s="38"/>
      <c r="DX427" s="38"/>
      <c r="DY427" s="38"/>
      <c r="DZ427" s="38"/>
      <c r="EA427" s="38"/>
      <c r="EB427" s="38"/>
      <c r="EC427" s="38"/>
      <c r="ED427" s="38"/>
      <c r="EE427" s="38"/>
      <c r="EF427" s="38"/>
      <c r="EG427" s="38"/>
      <c r="EH427" s="38"/>
      <c r="EI427" s="38"/>
      <c r="EJ427" s="38"/>
      <c r="EK427" s="38"/>
      <c r="EL427" s="38"/>
      <c r="EM427" s="38"/>
      <c r="EN427" s="38"/>
      <c r="EO427" s="38"/>
      <c r="EP427" s="38"/>
      <c r="EQ427" s="38"/>
      <c r="ER427" s="38"/>
      <c r="ES427" s="38"/>
      <c r="ET427" s="38"/>
      <c r="EU427" s="38"/>
      <c r="EV427" s="38"/>
      <c r="EW427" s="38"/>
      <c r="EX427" s="38"/>
      <c r="EY427" s="38"/>
      <c r="EZ427" s="38"/>
      <c r="FA427" s="38"/>
      <c r="FB427" s="38"/>
      <c r="FC427" s="38"/>
      <c r="FD427" s="38"/>
      <c r="FE427" s="38"/>
      <c r="FF427" s="38"/>
      <c r="FG427" s="38"/>
      <c r="FH427" s="38"/>
      <c r="FI427" s="38"/>
      <c r="FJ427" s="38"/>
      <c r="FK427" s="38"/>
      <c r="FL427" s="38"/>
      <c r="FM427" s="38"/>
      <c r="FN427" s="38"/>
      <c r="FO427" s="38"/>
      <c r="FP427" s="38"/>
      <c r="FQ427" s="38"/>
      <c r="FR427" s="38"/>
      <c r="FS427" s="38"/>
      <c r="FT427" s="38"/>
      <c r="FU427" s="38"/>
      <c r="FV427" s="38"/>
      <c r="FW427" s="38"/>
      <c r="FX427" s="38"/>
      <c r="FY427" s="38"/>
      <c r="FZ427" s="38"/>
      <c r="GA427" s="38"/>
      <c r="GB427" s="38"/>
      <c r="GC427" s="38"/>
      <c r="GD427" s="38"/>
      <c r="GE427" s="38"/>
      <c r="GF427" s="38"/>
      <c r="GG427" s="38"/>
      <c r="GH427" s="38"/>
      <c r="GI427" s="38"/>
      <c r="GJ427" s="38"/>
      <c r="GK427" s="38"/>
      <c r="GL427" s="38"/>
      <c r="GM427" s="38"/>
      <c r="GN427" s="38"/>
      <c r="GO427" s="38"/>
      <c r="GP427" s="38"/>
      <c r="GQ427" s="38"/>
      <c r="GR427" s="38"/>
      <c r="GS427" s="38"/>
      <c r="GT427" s="38"/>
      <c r="GU427" s="38"/>
      <c r="GV427" s="38"/>
      <c r="GW427" s="38"/>
      <c r="GX427" s="38"/>
      <c r="GY427" s="38"/>
      <c r="GZ427" s="38"/>
      <c r="HA427" s="38"/>
      <c r="HB427" s="38"/>
      <c r="HC427" s="38"/>
      <c r="HD427" s="38"/>
      <c r="HE427" s="38"/>
      <c r="HF427" s="38"/>
      <c r="HG427" s="38"/>
      <c r="HH427" s="38"/>
      <c r="HI427" s="38"/>
      <c r="HJ427" s="38"/>
      <c r="HK427" s="38"/>
      <c r="HL427" s="38"/>
      <c r="HM427" s="38"/>
      <c r="HN427" s="38"/>
      <c r="HO427" s="38"/>
      <c r="HP427" s="38"/>
      <c r="HQ427" s="38"/>
      <c r="HR427" s="38"/>
      <c r="HS427" s="38"/>
      <c r="HT427" s="38"/>
      <c r="HU427" s="38"/>
      <c r="HV427" s="38"/>
      <c r="HW427" s="38"/>
      <c r="HX427" s="38"/>
      <c r="HY427" s="38"/>
      <c r="HZ427" s="38"/>
      <c r="IA427" s="38"/>
      <c r="IB427" s="38"/>
      <c r="IC427" s="38"/>
      <c r="ID427" s="38"/>
      <c r="IE427" s="38"/>
      <c r="IF427" s="38"/>
      <c r="IG427" s="38"/>
      <c r="IH427" s="38"/>
      <c r="II427" s="38"/>
      <c r="IJ427" s="38"/>
      <c r="IK427" s="38"/>
      <c r="IL427" s="38"/>
      <c r="IM427" s="38"/>
      <c r="IN427" s="38"/>
      <c r="IO427" s="38"/>
      <c r="IP427" s="38"/>
      <c r="IQ427" s="38"/>
      <c r="IR427" s="38"/>
      <c r="IS427" s="38"/>
      <c r="IT427" s="38"/>
      <c r="IU427" s="38"/>
      <c r="IV427" s="38"/>
    </row>
    <row r="428" spans="1:256" s="293" customFormat="1" ht="9" customHeight="1">
      <c r="A428" s="351"/>
      <c r="B428" s="944"/>
      <c r="C428" s="697"/>
      <c r="D428" s="698"/>
      <c r="E428" s="1111"/>
      <c r="F428" s="1228">
        <f t="shared" si="10"/>
        <v>0</v>
      </c>
      <c r="G428" s="393"/>
      <c r="H428" s="174"/>
      <c r="I428" s="123"/>
      <c r="J428" s="95"/>
      <c r="K428" s="123"/>
      <c r="L428" s="123"/>
      <c r="M428" s="123"/>
      <c r="N428" s="123"/>
      <c r="O428" s="164"/>
      <c r="P428" s="123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  <c r="AL428" s="38"/>
      <c r="AM428" s="38"/>
      <c r="AN428" s="38"/>
      <c r="AO428" s="38"/>
      <c r="AP428" s="38"/>
      <c r="AQ428" s="38"/>
      <c r="AR428" s="38"/>
      <c r="AS428" s="38"/>
      <c r="AT428" s="38"/>
      <c r="AU428" s="38"/>
      <c r="AV428" s="38"/>
      <c r="AW428" s="38"/>
      <c r="AX428" s="38"/>
      <c r="AY428" s="38"/>
      <c r="AZ428" s="38"/>
      <c r="BA428" s="38"/>
      <c r="BB428" s="38"/>
      <c r="BC428" s="38"/>
      <c r="BD428" s="38"/>
      <c r="BE428" s="38"/>
      <c r="BF428" s="38"/>
      <c r="BG428" s="38"/>
      <c r="BH428" s="38"/>
      <c r="BI428" s="38"/>
      <c r="BJ428" s="38"/>
      <c r="BK428" s="38"/>
      <c r="BL428" s="38"/>
      <c r="BM428" s="38"/>
      <c r="BN428" s="38"/>
      <c r="BO428" s="38"/>
      <c r="BP428" s="38"/>
      <c r="BQ428" s="38"/>
      <c r="BR428" s="38"/>
      <c r="BS428" s="38"/>
      <c r="BT428" s="38"/>
      <c r="BU428" s="38"/>
      <c r="BV428" s="38"/>
      <c r="BW428" s="38"/>
      <c r="BX428" s="38"/>
      <c r="BY428" s="38"/>
      <c r="BZ428" s="38"/>
      <c r="CA428" s="38"/>
      <c r="CB428" s="38"/>
      <c r="CC428" s="38"/>
      <c r="CD428" s="38"/>
      <c r="CE428" s="38"/>
      <c r="CF428" s="38"/>
      <c r="CG428" s="38"/>
      <c r="CH428" s="38"/>
      <c r="CI428" s="38"/>
      <c r="CJ428" s="38"/>
      <c r="CK428" s="38"/>
      <c r="CL428" s="38"/>
      <c r="CM428" s="38"/>
      <c r="CN428" s="38"/>
      <c r="CO428" s="38"/>
      <c r="CP428" s="38"/>
      <c r="CQ428" s="38"/>
      <c r="CR428" s="38"/>
      <c r="CS428" s="38"/>
      <c r="CT428" s="38"/>
      <c r="CU428" s="38"/>
      <c r="CV428" s="38"/>
      <c r="CW428" s="38"/>
      <c r="CX428" s="38"/>
      <c r="CY428" s="38"/>
      <c r="CZ428" s="38"/>
      <c r="DA428" s="38"/>
      <c r="DB428" s="38"/>
      <c r="DC428" s="38"/>
      <c r="DD428" s="38"/>
      <c r="DE428" s="38"/>
      <c r="DF428" s="38"/>
      <c r="DG428" s="38"/>
      <c r="DH428" s="38"/>
      <c r="DI428" s="38"/>
      <c r="DJ428" s="38"/>
      <c r="DK428" s="38"/>
      <c r="DL428" s="38"/>
      <c r="DM428" s="38"/>
      <c r="DN428" s="38"/>
      <c r="DO428" s="38"/>
      <c r="DP428" s="38"/>
      <c r="DQ428" s="38"/>
      <c r="DR428" s="38"/>
      <c r="DS428" s="38"/>
      <c r="DT428" s="38"/>
      <c r="DU428" s="38"/>
      <c r="DV428" s="38"/>
      <c r="DW428" s="38"/>
      <c r="DX428" s="38"/>
      <c r="DY428" s="38"/>
      <c r="DZ428" s="38"/>
      <c r="EA428" s="38"/>
      <c r="EB428" s="38"/>
      <c r="EC428" s="38"/>
      <c r="ED428" s="38"/>
      <c r="EE428" s="38"/>
      <c r="EF428" s="38"/>
      <c r="EG428" s="38"/>
      <c r="EH428" s="38"/>
      <c r="EI428" s="38"/>
      <c r="EJ428" s="38"/>
      <c r="EK428" s="38"/>
      <c r="EL428" s="38"/>
      <c r="EM428" s="38"/>
      <c r="EN428" s="38"/>
      <c r="EO428" s="38"/>
      <c r="EP428" s="38"/>
      <c r="EQ428" s="38"/>
      <c r="ER428" s="38"/>
      <c r="ES428" s="38"/>
      <c r="ET428" s="38"/>
      <c r="EU428" s="38"/>
      <c r="EV428" s="38"/>
      <c r="EW428" s="38"/>
      <c r="EX428" s="38"/>
      <c r="EY428" s="38"/>
      <c r="EZ428" s="38"/>
      <c r="FA428" s="38"/>
      <c r="FB428" s="38"/>
      <c r="FC428" s="38"/>
      <c r="FD428" s="38"/>
      <c r="FE428" s="38"/>
      <c r="FF428" s="38"/>
      <c r="FG428" s="38"/>
      <c r="FH428" s="38"/>
      <c r="FI428" s="38"/>
      <c r="FJ428" s="38"/>
      <c r="FK428" s="38"/>
      <c r="FL428" s="38"/>
      <c r="FM428" s="38"/>
      <c r="FN428" s="38"/>
      <c r="FO428" s="38"/>
      <c r="FP428" s="38"/>
      <c r="FQ428" s="38"/>
      <c r="FR428" s="38"/>
      <c r="FS428" s="38"/>
      <c r="FT428" s="38"/>
      <c r="FU428" s="38"/>
      <c r="FV428" s="38"/>
      <c r="FW428" s="38"/>
      <c r="FX428" s="38"/>
      <c r="FY428" s="38"/>
      <c r="FZ428" s="38"/>
      <c r="GA428" s="38"/>
      <c r="GB428" s="38"/>
      <c r="GC428" s="38"/>
      <c r="GD428" s="38"/>
      <c r="GE428" s="38"/>
      <c r="GF428" s="38"/>
      <c r="GG428" s="38"/>
      <c r="GH428" s="38"/>
      <c r="GI428" s="38"/>
      <c r="GJ428" s="38"/>
      <c r="GK428" s="38"/>
      <c r="GL428" s="38"/>
      <c r="GM428" s="38"/>
      <c r="GN428" s="38"/>
      <c r="GO428" s="38"/>
      <c r="GP428" s="38"/>
      <c r="GQ428" s="38"/>
      <c r="GR428" s="38"/>
      <c r="GS428" s="38"/>
      <c r="GT428" s="38"/>
      <c r="GU428" s="38"/>
      <c r="GV428" s="38"/>
      <c r="GW428" s="38"/>
      <c r="GX428" s="38"/>
      <c r="GY428" s="38"/>
      <c r="GZ428" s="38"/>
      <c r="HA428" s="38"/>
      <c r="HB428" s="38"/>
      <c r="HC428" s="38"/>
      <c r="HD428" s="38"/>
      <c r="HE428" s="38"/>
      <c r="HF428" s="38"/>
      <c r="HG428" s="38"/>
      <c r="HH428" s="38"/>
      <c r="HI428" s="38"/>
      <c r="HJ428" s="38"/>
      <c r="HK428" s="38"/>
      <c r="HL428" s="38"/>
      <c r="HM428" s="38"/>
      <c r="HN428" s="38"/>
      <c r="HO428" s="38"/>
      <c r="HP428" s="38"/>
      <c r="HQ428" s="38"/>
      <c r="HR428" s="38"/>
      <c r="HS428" s="38"/>
      <c r="HT428" s="38"/>
      <c r="HU428" s="38"/>
      <c r="HV428" s="38"/>
      <c r="HW428" s="38"/>
      <c r="HX428" s="38"/>
      <c r="HY428" s="38"/>
      <c r="HZ428" s="38"/>
      <c r="IA428" s="38"/>
      <c r="IB428" s="38"/>
      <c r="IC428" s="38"/>
      <c r="ID428" s="38"/>
      <c r="IE428" s="38"/>
      <c r="IF428" s="38"/>
      <c r="IG428" s="38"/>
      <c r="IH428" s="38"/>
      <c r="II428" s="38"/>
      <c r="IJ428" s="38"/>
      <c r="IK428" s="38"/>
      <c r="IL428" s="38"/>
      <c r="IM428" s="38"/>
      <c r="IN428" s="38"/>
      <c r="IO428" s="38"/>
      <c r="IP428" s="38"/>
      <c r="IQ428" s="38"/>
      <c r="IR428" s="38"/>
      <c r="IS428" s="38"/>
      <c r="IT428" s="38"/>
      <c r="IU428" s="38"/>
      <c r="IV428" s="38"/>
    </row>
    <row r="429" spans="1:256" s="84" customFormat="1" ht="13.8">
      <c r="A429" s="945">
        <v>12</v>
      </c>
      <c r="B429" s="946" t="s">
        <v>118</v>
      </c>
      <c r="C429" s="877"/>
      <c r="D429" s="947"/>
      <c r="E429" s="1174"/>
      <c r="F429" s="1228">
        <f t="shared" si="10"/>
        <v>0</v>
      </c>
      <c r="G429" s="393"/>
      <c r="H429" s="174"/>
      <c r="I429" s="85"/>
      <c r="J429" s="85"/>
      <c r="K429" s="85"/>
      <c r="L429" s="85"/>
      <c r="M429" s="85"/>
      <c r="N429" s="85"/>
      <c r="O429" s="85"/>
      <c r="P429" s="123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9"/>
      <c r="CJ429" s="9"/>
      <c r="CK429" s="9"/>
      <c r="CL429" s="9"/>
      <c r="CM429" s="9"/>
      <c r="CN429" s="9"/>
      <c r="CO429" s="9"/>
      <c r="CP429" s="9"/>
      <c r="CQ429" s="9"/>
      <c r="CR429" s="9"/>
      <c r="CS429" s="9"/>
      <c r="CT429" s="9"/>
      <c r="CU429" s="9"/>
      <c r="CV429" s="9"/>
      <c r="CW429" s="9"/>
      <c r="CX429" s="9"/>
      <c r="CY429" s="9"/>
      <c r="CZ429" s="9"/>
      <c r="DA429" s="9"/>
      <c r="DB429" s="9"/>
      <c r="DC429" s="9"/>
      <c r="DD429" s="9"/>
      <c r="DE429" s="9"/>
      <c r="DF429" s="9"/>
      <c r="DG429" s="9"/>
      <c r="DH429" s="9"/>
      <c r="DI429" s="9"/>
      <c r="DJ429" s="9"/>
      <c r="DK429" s="9"/>
      <c r="DL429" s="9"/>
      <c r="DM429" s="9"/>
      <c r="DN429" s="9"/>
      <c r="DO429" s="9"/>
      <c r="DP429" s="9"/>
      <c r="DQ429" s="9"/>
      <c r="DR429" s="9"/>
      <c r="DS429" s="9"/>
      <c r="DT429" s="9"/>
      <c r="DU429" s="9"/>
      <c r="DV429" s="9"/>
      <c r="DW429" s="9"/>
      <c r="DX429" s="9"/>
      <c r="DY429" s="9"/>
      <c r="DZ429" s="9"/>
      <c r="EA429" s="9"/>
      <c r="EB429" s="9"/>
      <c r="EC429" s="9"/>
      <c r="ED429" s="9"/>
      <c r="EE429" s="9"/>
      <c r="EF429" s="9"/>
      <c r="EG429" s="9"/>
      <c r="EH429" s="9"/>
      <c r="EI429" s="9"/>
      <c r="EJ429" s="9"/>
      <c r="EK429" s="9"/>
      <c r="EL429" s="9"/>
      <c r="EM429" s="9"/>
      <c r="EN429" s="9"/>
      <c r="EO429" s="9"/>
      <c r="EP429" s="9"/>
      <c r="EQ429" s="9"/>
      <c r="ER429" s="9"/>
      <c r="ES429" s="9"/>
      <c r="ET429" s="9"/>
      <c r="EU429" s="9"/>
      <c r="EV429" s="9"/>
      <c r="EW429" s="9"/>
      <c r="EX429" s="9"/>
      <c r="EY429" s="9"/>
      <c r="EZ429" s="9"/>
      <c r="FA429" s="9"/>
      <c r="FB429" s="9"/>
      <c r="FC429" s="9"/>
      <c r="FD429" s="9"/>
      <c r="FE429" s="9"/>
      <c r="FF429" s="9"/>
      <c r="FG429" s="9"/>
      <c r="FH429" s="9"/>
      <c r="FI429" s="9"/>
      <c r="FJ429" s="9"/>
      <c r="FK429" s="9"/>
      <c r="FL429" s="9"/>
      <c r="FM429" s="9"/>
      <c r="FN429" s="9"/>
      <c r="FO429" s="9"/>
      <c r="FP429" s="9"/>
      <c r="FQ429" s="9"/>
      <c r="FR429" s="9"/>
      <c r="FS429" s="9"/>
      <c r="FT429" s="9"/>
      <c r="FU429" s="9"/>
      <c r="FV429" s="9"/>
      <c r="FW429" s="9"/>
      <c r="FX429" s="9"/>
      <c r="FY429" s="9"/>
      <c r="FZ429" s="9"/>
      <c r="GA429" s="9"/>
      <c r="GB429" s="9"/>
      <c r="GC429" s="9"/>
      <c r="GD429" s="9"/>
      <c r="GE429" s="9"/>
      <c r="GF429" s="9"/>
      <c r="GG429" s="9"/>
      <c r="GH429" s="9"/>
      <c r="GI429" s="9"/>
      <c r="GJ429" s="9"/>
      <c r="GK429" s="9"/>
      <c r="GL429" s="9"/>
      <c r="GM429" s="9"/>
      <c r="GN429" s="9"/>
      <c r="GO429" s="9"/>
      <c r="GP429" s="9"/>
      <c r="GQ429" s="9"/>
      <c r="GR429" s="9"/>
      <c r="GS429" s="9"/>
      <c r="GT429" s="9"/>
      <c r="GU429" s="9"/>
      <c r="GV429" s="9"/>
      <c r="GW429" s="9"/>
      <c r="GX429" s="9"/>
      <c r="GY429" s="9"/>
      <c r="GZ429" s="9"/>
      <c r="HA429" s="9"/>
      <c r="HB429" s="9"/>
      <c r="HC429" s="9"/>
      <c r="HD429" s="9"/>
      <c r="HE429" s="9"/>
      <c r="HF429" s="9"/>
      <c r="HG429" s="9"/>
      <c r="HH429" s="9"/>
      <c r="HI429" s="9"/>
      <c r="HJ429" s="9"/>
      <c r="HK429" s="9"/>
      <c r="HL429" s="9"/>
      <c r="HM429" s="9"/>
      <c r="HN429" s="9"/>
      <c r="HO429" s="9"/>
      <c r="HP429" s="9"/>
      <c r="HQ429" s="9"/>
      <c r="HR429" s="9"/>
      <c r="HS429" s="9"/>
      <c r="HT429" s="9"/>
      <c r="HU429" s="9"/>
      <c r="HV429" s="9"/>
      <c r="HW429" s="9"/>
      <c r="HX429" s="9"/>
      <c r="HY429" s="9"/>
      <c r="HZ429" s="9"/>
      <c r="IA429" s="9"/>
      <c r="IB429" s="9"/>
      <c r="IC429" s="9"/>
      <c r="ID429" s="9"/>
      <c r="IE429" s="9"/>
      <c r="IF429" s="9"/>
      <c r="IG429" s="9"/>
      <c r="IH429" s="9"/>
      <c r="II429" s="9"/>
      <c r="IJ429" s="9"/>
      <c r="IK429" s="9"/>
      <c r="IL429" s="9"/>
      <c r="IM429" s="9"/>
      <c r="IN429" s="9"/>
      <c r="IO429" s="9"/>
      <c r="IP429" s="9"/>
      <c r="IQ429" s="9"/>
      <c r="IR429" s="9"/>
      <c r="IS429" s="9"/>
      <c r="IT429" s="9"/>
      <c r="IU429" s="9"/>
      <c r="IV429" s="9"/>
    </row>
    <row r="430" spans="1:256" s="84" customFormat="1" ht="12.75" customHeight="1">
      <c r="A430" s="749">
        <v>12.1</v>
      </c>
      <c r="B430" s="948" t="s">
        <v>490</v>
      </c>
      <c r="C430" s="949">
        <v>362</v>
      </c>
      <c r="D430" s="950" t="s">
        <v>4</v>
      </c>
      <c r="E430" s="1175"/>
      <c r="F430" s="1228">
        <f t="shared" si="10"/>
        <v>0</v>
      </c>
      <c r="G430" s="393"/>
      <c r="H430" s="93"/>
      <c r="I430" s="175"/>
      <c r="J430" s="93"/>
      <c r="K430" s="85"/>
      <c r="L430" s="85"/>
      <c r="M430" s="85"/>
      <c r="N430" s="85"/>
      <c r="O430" s="85"/>
      <c r="P430" s="123"/>
      <c r="Q430" s="9"/>
      <c r="R430" s="9"/>
      <c r="S430" s="127"/>
      <c r="T430" s="127"/>
      <c r="U430" s="127"/>
      <c r="V430" s="127"/>
      <c r="W430" s="127"/>
      <c r="X430" s="123"/>
      <c r="Y430" s="123"/>
      <c r="Z430" s="123"/>
      <c r="AA430" s="123"/>
      <c r="AB430" s="123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9"/>
      <c r="CJ430" s="9"/>
      <c r="CK430" s="9"/>
      <c r="CL430" s="9"/>
      <c r="CM430" s="9"/>
      <c r="CN430" s="9"/>
      <c r="CO430" s="9"/>
      <c r="CP430" s="9"/>
      <c r="CQ430" s="9"/>
      <c r="CR430" s="9"/>
      <c r="CS430" s="9"/>
      <c r="CT430" s="9"/>
      <c r="CU430" s="9"/>
      <c r="CV430" s="9"/>
      <c r="CW430" s="9"/>
      <c r="CX430" s="9"/>
      <c r="CY430" s="9"/>
      <c r="CZ430" s="9"/>
      <c r="DA430" s="9"/>
      <c r="DB430" s="9"/>
      <c r="DC430" s="9"/>
      <c r="DD430" s="9"/>
      <c r="DE430" s="9"/>
      <c r="DF430" s="9"/>
      <c r="DG430" s="9"/>
      <c r="DH430" s="9"/>
      <c r="DI430" s="9"/>
      <c r="DJ430" s="9"/>
      <c r="DK430" s="9"/>
      <c r="DL430" s="9"/>
      <c r="DM430" s="9"/>
      <c r="DN430" s="9"/>
      <c r="DO430" s="9"/>
      <c r="DP430" s="9"/>
      <c r="DQ430" s="9"/>
      <c r="DR430" s="9"/>
      <c r="DS430" s="9"/>
      <c r="DT430" s="9"/>
      <c r="DU430" s="9"/>
      <c r="DV430" s="9"/>
      <c r="DW430" s="9"/>
      <c r="DX430" s="9"/>
      <c r="DY430" s="9"/>
      <c r="DZ430" s="9"/>
      <c r="EA430" s="9"/>
      <c r="EB430" s="9"/>
      <c r="EC430" s="9"/>
      <c r="ED430" s="9"/>
      <c r="EE430" s="9"/>
      <c r="EF430" s="9"/>
      <c r="EG430" s="9"/>
      <c r="EH430" s="9"/>
      <c r="EI430" s="9"/>
      <c r="EJ430" s="9"/>
      <c r="EK430" s="9"/>
      <c r="EL430" s="9"/>
      <c r="EM430" s="9"/>
      <c r="EN430" s="9"/>
      <c r="EO430" s="9"/>
      <c r="EP430" s="9"/>
      <c r="EQ430" s="9"/>
      <c r="ER430" s="9"/>
      <c r="ES430" s="9"/>
      <c r="ET430" s="9"/>
      <c r="EU430" s="9"/>
      <c r="EV430" s="9"/>
      <c r="EW430" s="9"/>
      <c r="EX430" s="9"/>
      <c r="EY430" s="9"/>
      <c r="EZ430" s="9"/>
      <c r="FA430" s="9"/>
      <c r="FB430" s="9"/>
      <c r="FC430" s="9"/>
      <c r="FD430" s="9"/>
      <c r="FE430" s="9"/>
      <c r="FF430" s="9"/>
      <c r="FG430" s="9"/>
      <c r="FH430" s="9"/>
      <c r="FI430" s="9"/>
      <c r="FJ430" s="9"/>
      <c r="FK430" s="9"/>
      <c r="FL430" s="9"/>
      <c r="FM430" s="9"/>
      <c r="FN430" s="9"/>
      <c r="FO430" s="9"/>
      <c r="FP430" s="9"/>
      <c r="FQ430" s="9"/>
      <c r="FR430" s="9"/>
      <c r="FS430" s="9"/>
      <c r="FT430" s="9"/>
      <c r="FU430" s="9"/>
      <c r="FV430" s="9"/>
      <c r="FW430" s="9"/>
      <c r="FX430" s="9"/>
      <c r="FY430" s="9"/>
      <c r="FZ430" s="9"/>
      <c r="GA430" s="9"/>
      <c r="GB430" s="9"/>
      <c r="GC430" s="9"/>
      <c r="GD430" s="9"/>
      <c r="GE430" s="9"/>
      <c r="GF430" s="9"/>
      <c r="GG430" s="9"/>
      <c r="GH430" s="9"/>
      <c r="GI430" s="9"/>
      <c r="GJ430" s="9"/>
      <c r="GK430" s="9"/>
      <c r="GL430" s="9"/>
      <c r="GM430" s="9"/>
      <c r="GN430" s="9"/>
      <c r="GO430" s="9"/>
      <c r="GP430" s="9"/>
      <c r="GQ430" s="9"/>
      <c r="GR430" s="9"/>
      <c r="GS430" s="9"/>
      <c r="GT430" s="9"/>
      <c r="GU430" s="9"/>
      <c r="GV430" s="9"/>
      <c r="GW430" s="9"/>
      <c r="GX430" s="9"/>
      <c r="GY430" s="9"/>
      <c r="GZ430" s="9"/>
      <c r="HA430" s="9"/>
      <c r="HB430" s="9"/>
      <c r="HC430" s="9"/>
      <c r="HD430" s="9"/>
      <c r="HE430" s="9"/>
      <c r="HF430" s="9"/>
      <c r="HG430" s="9"/>
      <c r="HH430" s="9"/>
      <c r="HI430" s="9"/>
      <c r="HJ430" s="9"/>
      <c r="HK430" s="9"/>
      <c r="HL430" s="9"/>
      <c r="HM430" s="9"/>
      <c r="HN430" s="9"/>
      <c r="HO430" s="9"/>
      <c r="HP430" s="9"/>
      <c r="HQ430" s="9"/>
      <c r="HR430" s="9"/>
      <c r="HS430" s="9"/>
      <c r="HT430" s="9"/>
      <c r="HU430" s="9"/>
      <c r="HV430" s="9"/>
      <c r="HW430" s="9"/>
      <c r="HX430" s="9"/>
      <c r="HY430" s="9"/>
      <c r="HZ430" s="9"/>
      <c r="IA430" s="9"/>
      <c r="IB430" s="9"/>
      <c r="IC430" s="9"/>
      <c r="ID430" s="9"/>
      <c r="IE430" s="9"/>
      <c r="IF430" s="9"/>
      <c r="IG430" s="9"/>
      <c r="IH430" s="9"/>
      <c r="II430" s="9"/>
      <c r="IJ430" s="9"/>
      <c r="IK430" s="9"/>
      <c r="IL430" s="9"/>
      <c r="IM430" s="9"/>
      <c r="IN430" s="9"/>
      <c r="IO430" s="9"/>
      <c r="IP430" s="9"/>
      <c r="IQ430" s="9"/>
      <c r="IR430" s="9"/>
      <c r="IS430" s="9"/>
      <c r="IT430" s="9"/>
      <c r="IU430" s="9"/>
      <c r="IV430" s="9"/>
    </row>
    <row r="431" spans="1:256" s="84" customFormat="1" ht="26.25" customHeight="1">
      <c r="A431" s="951">
        <v>12.2</v>
      </c>
      <c r="B431" s="948" t="s">
        <v>109</v>
      </c>
      <c r="C431" s="700">
        <v>2172</v>
      </c>
      <c r="D431" s="952" t="s">
        <v>10</v>
      </c>
      <c r="E431" s="1176"/>
      <c r="F431" s="1228">
        <f t="shared" si="10"/>
        <v>0</v>
      </c>
      <c r="G431" s="393"/>
      <c r="H431" s="93"/>
      <c r="I431" s="153"/>
      <c r="J431" s="93"/>
      <c r="K431" s="85"/>
      <c r="L431" s="85"/>
      <c r="M431" s="85"/>
      <c r="N431" s="85"/>
      <c r="O431" s="85"/>
      <c r="P431" s="123"/>
      <c r="Q431" s="9"/>
      <c r="R431" s="9"/>
      <c r="S431" s="306"/>
      <c r="T431" s="306"/>
      <c r="U431" s="306"/>
      <c r="V431" s="1233"/>
      <c r="W431" s="1233"/>
      <c r="X431" s="123"/>
      <c r="Y431" s="123"/>
      <c r="Z431" s="123"/>
      <c r="AA431" s="123"/>
      <c r="AB431" s="123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I431" s="9"/>
      <c r="CJ431" s="9"/>
      <c r="CK431" s="9"/>
      <c r="CL431" s="9"/>
      <c r="CM431" s="9"/>
      <c r="CN431" s="9"/>
      <c r="CO431" s="9"/>
      <c r="CP431" s="9"/>
      <c r="CQ431" s="9"/>
      <c r="CR431" s="9"/>
      <c r="CS431" s="9"/>
      <c r="CT431" s="9"/>
      <c r="CU431" s="9"/>
      <c r="CV431" s="9"/>
      <c r="CW431" s="9"/>
      <c r="CX431" s="9"/>
      <c r="CY431" s="9"/>
      <c r="CZ431" s="9"/>
      <c r="DA431" s="9"/>
      <c r="DB431" s="9"/>
      <c r="DC431" s="9"/>
      <c r="DD431" s="9"/>
      <c r="DE431" s="9"/>
      <c r="DF431" s="9"/>
      <c r="DG431" s="9"/>
      <c r="DH431" s="9"/>
      <c r="DI431" s="9"/>
      <c r="DJ431" s="9"/>
      <c r="DK431" s="9"/>
      <c r="DL431" s="9"/>
      <c r="DM431" s="9"/>
      <c r="DN431" s="9"/>
      <c r="DO431" s="9"/>
      <c r="DP431" s="9"/>
      <c r="DQ431" s="9"/>
      <c r="DR431" s="9"/>
      <c r="DS431" s="9"/>
      <c r="DT431" s="9"/>
      <c r="DU431" s="9"/>
      <c r="DV431" s="9"/>
      <c r="DW431" s="9"/>
      <c r="DX431" s="9"/>
      <c r="DY431" s="9"/>
      <c r="DZ431" s="9"/>
      <c r="EA431" s="9"/>
      <c r="EB431" s="9"/>
      <c r="EC431" s="9"/>
      <c r="ED431" s="9"/>
      <c r="EE431" s="9"/>
      <c r="EF431" s="9"/>
      <c r="EG431" s="9"/>
      <c r="EH431" s="9"/>
      <c r="EI431" s="9"/>
      <c r="EJ431" s="9"/>
      <c r="EK431" s="9"/>
      <c r="EL431" s="9"/>
      <c r="EM431" s="9"/>
      <c r="EN431" s="9"/>
      <c r="EO431" s="9"/>
      <c r="EP431" s="9"/>
      <c r="EQ431" s="9"/>
      <c r="ER431" s="9"/>
      <c r="ES431" s="9"/>
      <c r="ET431" s="9"/>
      <c r="EU431" s="9"/>
      <c r="EV431" s="9"/>
      <c r="EW431" s="9"/>
      <c r="EX431" s="9"/>
      <c r="EY431" s="9"/>
      <c r="EZ431" s="9"/>
      <c r="FA431" s="9"/>
      <c r="FB431" s="9"/>
      <c r="FC431" s="9"/>
      <c r="FD431" s="9"/>
      <c r="FE431" s="9"/>
      <c r="FF431" s="9"/>
      <c r="FG431" s="9"/>
      <c r="FH431" s="9"/>
      <c r="FI431" s="9"/>
      <c r="FJ431" s="9"/>
      <c r="FK431" s="9"/>
      <c r="FL431" s="9"/>
      <c r="FM431" s="9"/>
      <c r="FN431" s="9"/>
      <c r="FO431" s="9"/>
      <c r="FP431" s="9"/>
      <c r="FQ431" s="9"/>
      <c r="FR431" s="9"/>
      <c r="FS431" s="9"/>
      <c r="FT431" s="9"/>
      <c r="FU431" s="9"/>
      <c r="FV431" s="9"/>
      <c r="FW431" s="9"/>
      <c r="FX431" s="9"/>
      <c r="FY431" s="9"/>
      <c r="FZ431" s="9"/>
      <c r="GA431" s="9"/>
      <c r="GB431" s="9"/>
      <c r="GC431" s="9"/>
      <c r="GD431" s="9"/>
      <c r="GE431" s="9"/>
      <c r="GF431" s="9"/>
      <c r="GG431" s="9"/>
      <c r="GH431" s="9"/>
      <c r="GI431" s="9"/>
      <c r="GJ431" s="9"/>
      <c r="GK431" s="9"/>
      <c r="GL431" s="9"/>
      <c r="GM431" s="9"/>
      <c r="GN431" s="9"/>
      <c r="GO431" s="9"/>
      <c r="GP431" s="9"/>
      <c r="GQ431" s="9"/>
      <c r="GR431" s="9"/>
      <c r="GS431" s="9"/>
      <c r="GT431" s="9"/>
      <c r="GU431" s="9"/>
      <c r="GV431" s="9"/>
      <c r="GW431" s="9"/>
      <c r="GX431" s="9"/>
      <c r="GY431" s="9"/>
      <c r="GZ431" s="9"/>
      <c r="HA431" s="9"/>
      <c r="HB431" s="9"/>
      <c r="HC431" s="9"/>
      <c r="HD431" s="9"/>
      <c r="HE431" s="9"/>
      <c r="HF431" s="9"/>
      <c r="HG431" s="9"/>
      <c r="HH431" s="9"/>
      <c r="HI431" s="9"/>
      <c r="HJ431" s="9"/>
      <c r="HK431" s="9"/>
      <c r="HL431" s="9"/>
      <c r="HM431" s="9"/>
      <c r="HN431" s="9"/>
      <c r="HO431" s="9"/>
      <c r="HP431" s="9"/>
      <c r="HQ431" s="9"/>
      <c r="HR431" s="9"/>
      <c r="HS431" s="9"/>
      <c r="HT431" s="9"/>
      <c r="HU431" s="9"/>
      <c r="HV431" s="9"/>
      <c r="HW431" s="9"/>
      <c r="HX431" s="9"/>
      <c r="HY431" s="9"/>
      <c r="HZ431" s="9"/>
      <c r="IA431" s="9"/>
      <c r="IB431" s="9"/>
      <c r="IC431" s="9"/>
      <c r="ID431" s="9"/>
      <c r="IE431" s="9"/>
      <c r="IF431" s="9"/>
      <c r="IG431" s="9"/>
      <c r="IH431" s="9"/>
      <c r="II431" s="9"/>
      <c r="IJ431" s="9"/>
      <c r="IK431" s="9"/>
      <c r="IL431" s="9"/>
      <c r="IM431" s="9"/>
      <c r="IN431" s="9"/>
      <c r="IO431" s="9"/>
      <c r="IP431" s="9"/>
      <c r="IQ431" s="9"/>
      <c r="IR431" s="9"/>
      <c r="IS431" s="9"/>
      <c r="IT431" s="9"/>
      <c r="IU431" s="9"/>
      <c r="IV431" s="9"/>
    </row>
    <row r="432" spans="1:256" s="84" customFormat="1" ht="24.75" customHeight="1">
      <c r="A432" s="951">
        <v>12.3</v>
      </c>
      <c r="B432" s="948" t="s">
        <v>106</v>
      </c>
      <c r="C432" s="700">
        <v>362</v>
      </c>
      <c r="D432" s="952" t="s">
        <v>4</v>
      </c>
      <c r="E432" s="1177"/>
      <c r="F432" s="1228">
        <f t="shared" si="10"/>
        <v>0</v>
      </c>
      <c r="G432" s="393"/>
      <c r="H432" s="93"/>
      <c r="I432" s="153"/>
      <c r="J432" s="93"/>
      <c r="K432" s="85"/>
      <c r="L432" s="85"/>
      <c r="M432" s="85"/>
      <c r="N432" s="85"/>
      <c r="O432" s="85"/>
      <c r="P432" s="123"/>
      <c r="Q432" s="9"/>
      <c r="R432" s="9"/>
      <c r="S432" s="306"/>
      <c r="T432" s="306"/>
      <c r="U432" s="306"/>
      <c r="V432" s="127"/>
      <c r="W432" s="127"/>
      <c r="X432" s="123"/>
      <c r="Y432" s="123"/>
      <c r="Z432" s="123"/>
      <c r="AA432" s="123"/>
      <c r="AB432" s="123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9"/>
      <c r="CJ432" s="9"/>
      <c r="CK432" s="9"/>
      <c r="CL432" s="9"/>
      <c r="CM432" s="9"/>
      <c r="CN432" s="9"/>
      <c r="CO432" s="9"/>
      <c r="CP432" s="9"/>
      <c r="CQ432" s="9"/>
      <c r="CR432" s="9"/>
      <c r="CS432" s="9"/>
      <c r="CT432" s="9"/>
      <c r="CU432" s="9"/>
      <c r="CV432" s="9"/>
      <c r="CW432" s="9"/>
      <c r="CX432" s="9"/>
      <c r="CY432" s="9"/>
      <c r="CZ432" s="9"/>
      <c r="DA432" s="9"/>
      <c r="DB432" s="9"/>
      <c r="DC432" s="9"/>
      <c r="DD432" s="9"/>
      <c r="DE432" s="9"/>
      <c r="DF432" s="9"/>
      <c r="DG432" s="9"/>
      <c r="DH432" s="9"/>
      <c r="DI432" s="9"/>
      <c r="DJ432" s="9"/>
      <c r="DK432" s="9"/>
      <c r="DL432" s="9"/>
      <c r="DM432" s="9"/>
      <c r="DN432" s="9"/>
      <c r="DO432" s="9"/>
      <c r="DP432" s="9"/>
      <c r="DQ432" s="9"/>
      <c r="DR432" s="9"/>
      <c r="DS432" s="9"/>
      <c r="DT432" s="9"/>
      <c r="DU432" s="9"/>
      <c r="DV432" s="9"/>
      <c r="DW432" s="9"/>
      <c r="DX432" s="9"/>
      <c r="DY432" s="9"/>
      <c r="DZ432" s="9"/>
      <c r="EA432" s="9"/>
      <c r="EB432" s="9"/>
      <c r="EC432" s="9"/>
      <c r="ED432" s="9"/>
      <c r="EE432" s="9"/>
      <c r="EF432" s="9"/>
      <c r="EG432" s="9"/>
      <c r="EH432" s="9"/>
      <c r="EI432" s="9"/>
      <c r="EJ432" s="9"/>
      <c r="EK432" s="9"/>
      <c r="EL432" s="9"/>
      <c r="EM432" s="9"/>
      <c r="EN432" s="9"/>
      <c r="EO432" s="9"/>
      <c r="EP432" s="9"/>
      <c r="EQ432" s="9"/>
      <c r="ER432" s="9"/>
      <c r="ES432" s="9"/>
      <c r="ET432" s="9"/>
      <c r="EU432" s="9"/>
      <c r="EV432" s="9"/>
      <c r="EW432" s="9"/>
      <c r="EX432" s="9"/>
      <c r="EY432" s="9"/>
      <c r="EZ432" s="9"/>
      <c r="FA432" s="9"/>
      <c r="FB432" s="9"/>
      <c r="FC432" s="9"/>
      <c r="FD432" s="9"/>
      <c r="FE432" s="9"/>
      <c r="FF432" s="9"/>
      <c r="FG432" s="9"/>
      <c r="FH432" s="9"/>
      <c r="FI432" s="9"/>
      <c r="FJ432" s="9"/>
      <c r="FK432" s="9"/>
      <c r="FL432" s="9"/>
      <c r="FM432" s="9"/>
      <c r="FN432" s="9"/>
      <c r="FO432" s="9"/>
      <c r="FP432" s="9"/>
      <c r="FQ432" s="9"/>
      <c r="FR432" s="9"/>
      <c r="FS432" s="9"/>
      <c r="FT432" s="9"/>
      <c r="FU432" s="9"/>
      <c r="FV432" s="9"/>
      <c r="FW432" s="9"/>
      <c r="FX432" s="9"/>
      <c r="FY432" s="9"/>
      <c r="FZ432" s="9"/>
      <c r="GA432" s="9"/>
      <c r="GB432" s="9"/>
      <c r="GC432" s="9"/>
      <c r="GD432" s="9"/>
      <c r="GE432" s="9"/>
      <c r="GF432" s="9"/>
      <c r="GG432" s="9"/>
      <c r="GH432" s="9"/>
      <c r="GI432" s="9"/>
      <c r="GJ432" s="9"/>
      <c r="GK432" s="9"/>
      <c r="GL432" s="9"/>
      <c r="GM432" s="9"/>
      <c r="GN432" s="9"/>
      <c r="GO432" s="9"/>
      <c r="GP432" s="9"/>
      <c r="GQ432" s="9"/>
      <c r="GR432" s="9"/>
      <c r="GS432" s="9"/>
      <c r="GT432" s="9"/>
      <c r="GU432" s="9"/>
      <c r="GV432" s="9"/>
      <c r="GW432" s="9"/>
      <c r="GX432" s="9"/>
      <c r="GY432" s="9"/>
      <c r="GZ432" s="9"/>
      <c r="HA432" s="9"/>
      <c r="HB432" s="9"/>
      <c r="HC432" s="9"/>
      <c r="HD432" s="9"/>
      <c r="HE432" s="9"/>
      <c r="HF432" s="9"/>
      <c r="HG432" s="9"/>
      <c r="HH432" s="9"/>
      <c r="HI432" s="9"/>
      <c r="HJ432" s="9"/>
      <c r="HK432" s="9"/>
      <c r="HL432" s="9"/>
      <c r="HM432" s="9"/>
      <c r="HN432" s="9"/>
      <c r="HO432" s="9"/>
      <c r="HP432" s="9"/>
      <c r="HQ432" s="9"/>
      <c r="HR432" s="9"/>
      <c r="HS432" s="9"/>
      <c r="HT432" s="9"/>
      <c r="HU432" s="9"/>
      <c r="HV432" s="9"/>
      <c r="HW432" s="9"/>
      <c r="HX432" s="9"/>
      <c r="HY432" s="9"/>
      <c r="HZ432" s="9"/>
      <c r="IA432" s="9"/>
      <c r="IB432" s="9"/>
      <c r="IC432" s="9"/>
      <c r="ID432" s="9"/>
      <c r="IE432" s="9"/>
      <c r="IF432" s="9"/>
      <c r="IG432" s="9"/>
      <c r="IH432" s="9"/>
      <c r="II432" s="9"/>
      <c r="IJ432" s="9"/>
      <c r="IK432" s="9"/>
      <c r="IL432" s="9"/>
      <c r="IM432" s="9"/>
      <c r="IN432" s="9"/>
      <c r="IO432" s="9"/>
      <c r="IP432" s="9"/>
      <c r="IQ432" s="9"/>
      <c r="IR432" s="9"/>
      <c r="IS432" s="9"/>
      <c r="IT432" s="9"/>
      <c r="IU432" s="9"/>
      <c r="IV432" s="9"/>
    </row>
    <row r="433" spans="1:256" s="85" customFormat="1" ht="12.75" customHeight="1">
      <c r="A433" s="749">
        <v>12.4</v>
      </c>
      <c r="B433" s="948" t="s">
        <v>110</v>
      </c>
      <c r="C433" s="949">
        <v>724</v>
      </c>
      <c r="D433" s="947" t="s">
        <v>4</v>
      </c>
      <c r="E433" s="1178"/>
      <c r="F433" s="1228">
        <f t="shared" si="10"/>
        <v>0</v>
      </c>
      <c r="G433" s="393"/>
      <c r="H433" s="93"/>
      <c r="I433" s="153"/>
      <c r="J433" s="93"/>
      <c r="P433" s="123"/>
      <c r="Q433" s="9"/>
      <c r="R433" s="9"/>
      <c r="S433" s="306"/>
      <c r="T433" s="306"/>
      <c r="U433" s="306"/>
      <c r="V433" s="127"/>
      <c r="W433" s="127"/>
      <c r="X433" s="123"/>
      <c r="Y433" s="123"/>
      <c r="Z433" s="123"/>
      <c r="AA433" s="123"/>
      <c r="AB433" s="123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I433" s="9"/>
      <c r="CJ433" s="9"/>
      <c r="CK433" s="9"/>
      <c r="CL433" s="9"/>
      <c r="CM433" s="9"/>
      <c r="CN433" s="9"/>
      <c r="CO433" s="9"/>
      <c r="CP433" s="9"/>
      <c r="CQ433" s="9"/>
      <c r="CR433" s="9"/>
      <c r="CS433" s="9"/>
      <c r="CT433" s="9"/>
      <c r="CU433" s="9"/>
      <c r="CV433" s="9"/>
      <c r="CW433" s="9"/>
      <c r="CX433" s="9"/>
      <c r="CY433" s="9"/>
      <c r="CZ433" s="9"/>
      <c r="DA433" s="9"/>
      <c r="DB433" s="9"/>
      <c r="DC433" s="9"/>
      <c r="DD433" s="9"/>
      <c r="DE433" s="9"/>
      <c r="DF433" s="9"/>
      <c r="DG433" s="9"/>
      <c r="DH433" s="9"/>
      <c r="DI433" s="9"/>
      <c r="DJ433" s="9"/>
      <c r="DK433" s="9"/>
      <c r="DL433" s="9"/>
      <c r="DM433" s="9"/>
      <c r="DN433" s="9"/>
      <c r="DO433" s="9"/>
      <c r="DP433" s="9"/>
      <c r="DQ433" s="9"/>
      <c r="DR433" s="9"/>
      <c r="DS433" s="9"/>
      <c r="DT433" s="9"/>
      <c r="DU433" s="9"/>
      <c r="DV433" s="9"/>
      <c r="DW433" s="9"/>
      <c r="DX433" s="9"/>
      <c r="DY433" s="9"/>
      <c r="DZ433" s="9"/>
      <c r="EA433" s="9"/>
      <c r="EB433" s="9"/>
      <c r="EC433" s="9"/>
      <c r="ED433" s="9"/>
      <c r="EE433" s="9"/>
      <c r="EF433" s="9"/>
      <c r="EG433" s="9"/>
      <c r="EH433" s="9"/>
      <c r="EI433" s="9"/>
      <c r="EJ433" s="9"/>
      <c r="EK433" s="9"/>
      <c r="EL433" s="9"/>
      <c r="EM433" s="9"/>
      <c r="EN433" s="9"/>
      <c r="EO433" s="9"/>
      <c r="EP433" s="9"/>
      <c r="EQ433" s="9"/>
      <c r="ER433" s="9"/>
      <c r="ES433" s="9"/>
      <c r="ET433" s="9"/>
      <c r="EU433" s="9"/>
      <c r="EV433" s="9"/>
      <c r="EW433" s="9"/>
      <c r="EX433" s="9"/>
      <c r="EY433" s="9"/>
      <c r="EZ433" s="9"/>
      <c r="FA433" s="9"/>
      <c r="FB433" s="9"/>
      <c r="FC433" s="9"/>
      <c r="FD433" s="9"/>
      <c r="FE433" s="9"/>
      <c r="FF433" s="9"/>
      <c r="FG433" s="9"/>
      <c r="FH433" s="9"/>
      <c r="FI433" s="9"/>
      <c r="FJ433" s="9"/>
      <c r="FK433" s="9"/>
      <c r="FL433" s="9"/>
      <c r="FM433" s="9"/>
      <c r="FN433" s="9"/>
      <c r="FO433" s="9"/>
      <c r="FP433" s="9"/>
      <c r="FQ433" s="9"/>
      <c r="FR433" s="9"/>
      <c r="FS433" s="9"/>
      <c r="FT433" s="9"/>
      <c r="FU433" s="9"/>
      <c r="FV433" s="9"/>
      <c r="FW433" s="9"/>
      <c r="FX433" s="9"/>
      <c r="FY433" s="9"/>
      <c r="FZ433" s="9"/>
      <c r="GA433" s="9"/>
      <c r="GB433" s="9"/>
      <c r="GC433" s="9"/>
      <c r="GD433" s="9"/>
      <c r="GE433" s="9"/>
      <c r="GF433" s="9"/>
      <c r="GG433" s="9"/>
      <c r="GH433" s="9"/>
      <c r="GI433" s="9"/>
      <c r="GJ433" s="9"/>
      <c r="GK433" s="9"/>
      <c r="GL433" s="9"/>
      <c r="GM433" s="9"/>
      <c r="GN433" s="9"/>
      <c r="GO433" s="9"/>
      <c r="GP433" s="9"/>
      <c r="GQ433" s="9"/>
      <c r="GR433" s="9"/>
      <c r="GS433" s="9"/>
      <c r="GT433" s="9"/>
      <c r="GU433" s="9"/>
      <c r="GV433" s="9"/>
      <c r="GW433" s="9"/>
      <c r="GX433" s="9"/>
      <c r="GY433" s="9"/>
      <c r="GZ433" s="9"/>
      <c r="HA433" s="9"/>
      <c r="HB433" s="9"/>
      <c r="HC433" s="9"/>
      <c r="HD433" s="9"/>
      <c r="HE433" s="9"/>
      <c r="HF433" s="9"/>
      <c r="HG433" s="9"/>
      <c r="HH433" s="9"/>
      <c r="HI433" s="9"/>
      <c r="HJ433" s="9"/>
      <c r="HK433" s="9"/>
      <c r="HL433" s="9"/>
      <c r="HM433" s="9"/>
      <c r="HN433" s="9"/>
      <c r="HO433" s="9"/>
      <c r="HP433" s="9"/>
      <c r="HQ433" s="9"/>
      <c r="HR433" s="9"/>
      <c r="HS433" s="9"/>
      <c r="HT433" s="9"/>
      <c r="HU433" s="9"/>
      <c r="HV433" s="9"/>
      <c r="HW433" s="9"/>
      <c r="HX433" s="9"/>
      <c r="HY433" s="9"/>
      <c r="HZ433" s="9"/>
      <c r="IA433" s="9"/>
      <c r="IB433" s="9"/>
      <c r="IC433" s="9"/>
      <c r="ID433" s="9"/>
      <c r="IE433" s="9"/>
      <c r="IF433" s="9"/>
      <c r="IG433" s="9"/>
      <c r="IH433" s="9"/>
      <c r="II433" s="9"/>
      <c r="IJ433" s="9"/>
      <c r="IK433" s="9"/>
      <c r="IL433" s="9"/>
      <c r="IM433" s="9"/>
      <c r="IN433" s="9"/>
      <c r="IO433" s="9"/>
      <c r="IP433" s="9"/>
      <c r="IQ433" s="9"/>
      <c r="IR433" s="9"/>
      <c r="IS433" s="9"/>
      <c r="IT433" s="9"/>
      <c r="IU433" s="9"/>
      <c r="IV433" s="9"/>
    </row>
    <row r="434" spans="1:256" s="86" customFormat="1" ht="12.9" customHeight="1">
      <c r="A434" s="749">
        <v>12.5</v>
      </c>
      <c r="B434" s="877" t="s">
        <v>111</v>
      </c>
      <c r="C434" s="949">
        <v>362</v>
      </c>
      <c r="D434" s="947" t="s">
        <v>4</v>
      </c>
      <c r="E434" s="1178"/>
      <c r="F434" s="1228">
        <f t="shared" si="10"/>
        <v>0</v>
      </c>
      <c r="G434" s="393"/>
      <c r="H434" s="93"/>
      <c r="I434" s="153"/>
      <c r="J434" s="93"/>
      <c r="K434" s="23"/>
      <c r="L434" s="23"/>
      <c r="M434" s="23"/>
      <c r="N434" s="23"/>
      <c r="O434" s="23"/>
      <c r="P434" s="293"/>
      <c r="Q434" s="293"/>
      <c r="R434" s="293"/>
      <c r="S434" s="306"/>
      <c r="T434" s="306"/>
      <c r="U434" s="127"/>
      <c r="V434" s="127"/>
      <c r="W434" s="1234"/>
      <c r="X434" s="293"/>
      <c r="Y434" s="293"/>
      <c r="Z434" s="293"/>
      <c r="AA434" s="293"/>
      <c r="AB434" s="293"/>
      <c r="AC434" s="293"/>
      <c r="AD434" s="293"/>
      <c r="AE434" s="293"/>
      <c r="AF434" s="293"/>
      <c r="AG434" s="293"/>
      <c r="AH434" s="293"/>
      <c r="AI434" s="293"/>
      <c r="AJ434" s="293"/>
      <c r="AK434" s="293"/>
      <c r="AL434" s="293"/>
      <c r="AM434" s="293"/>
      <c r="AN434" s="293"/>
      <c r="AO434" s="293"/>
      <c r="AP434" s="293"/>
      <c r="AQ434" s="293"/>
      <c r="AR434" s="293"/>
      <c r="AS434" s="293"/>
      <c r="AT434" s="293"/>
      <c r="AU434" s="293"/>
      <c r="AV434" s="293"/>
      <c r="AW434" s="293"/>
      <c r="AX434" s="293"/>
      <c r="AY434" s="293"/>
      <c r="AZ434" s="293"/>
      <c r="BA434" s="293"/>
      <c r="BB434" s="293"/>
      <c r="BC434" s="293"/>
      <c r="BD434" s="293"/>
      <c r="BE434" s="293"/>
      <c r="BF434" s="293"/>
      <c r="BG434" s="293"/>
      <c r="BH434" s="293"/>
      <c r="BI434" s="293"/>
      <c r="BJ434" s="293"/>
      <c r="BK434" s="293"/>
      <c r="BL434" s="293"/>
      <c r="BM434" s="293"/>
      <c r="BN434" s="293"/>
      <c r="BO434" s="293"/>
      <c r="BP434" s="293"/>
      <c r="BQ434" s="293"/>
      <c r="BR434" s="293"/>
      <c r="BS434" s="293"/>
      <c r="BT434" s="293"/>
      <c r="BU434" s="293"/>
      <c r="BV434" s="293"/>
      <c r="BW434" s="293"/>
      <c r="BX434" s="293"/>
      <c r="BY434" s="293"/>
      <c r="BZ434" s="293"/>
      <c r="CA434" s="293"/>
      <c r="CB434" s="293"/>
      <c r="CC434" s="293"/>
      <c r="CD434" s="293"/>
      <c r="CE434" s="293"/>
      <c r="CF434" s="293"/>
      <c r="CG434" s="293"/>
      <c r="CH434" s="293"/>
      <c r="CI434" s="293"/>
      <c r="CJ434" s="293"/>
      <c r="CK434" s="293"/>
      <c r="CL434" s="293"/>
      <c r="CM434" s="293"/>
      <c r="CN434" s="293"/>
      <c r="CO434" s="293"/>
      <c r="CP434" s="293"/>
      <c r="CQ434" s="293"/>
      <c r="CR434" s="293"/>
      <c r="CS434" s="293"/>
      <c r="CT434" s="293"/>
      <c r="CU434" s="293"/>
      <c r="CV434" s="293"/>
      <c r="CW434" s="293"/>
      <c r="CX434" s="293"/>
      <c r="CY434" s="293"/>
      <c r="CZ434" s="293"/>
      <c r="DA434" s="293"/>
      <c r="DB434" s="293"/>
      <c r="DC434" s="293"/>
      <c r="DD434" s="293"/>
      <c r="DE434" s="293"/>
      <c r="DF434" s="293"/>
      <c r="DG434" s="293"/>
      <c r="DH434" s="293"/>
      <c r="DI434" s="293"/>
      <c r="DJ434" s="293"/>
      <c r="DK434" s="293"/>
      <c r="DL434" s="293"/>
      <c r="DM434" s="293"/>
      <c r="DN434" s="293"/>
      <c r="DO434" s="293"/>
      <c r="DP434" s="293"/>
      <c r="DQ434" s="293"/>
      <c r="DR434" s="293"/>
      <c r="DS434" s="293"/>
      <c r="DT434" s="293"/>
      <c r="DU434" s="293"/>
      <c r="DV434" s="293"/>
      <c r="DW434" s="293"/>
      <c r="DX434" s="293"/>
      <c r="DY434" s="293"/>
      <c r="DZ434" s="293"/>
      <c r="EA434" s="293"/>
      <c r="EB434" s="293"/>
      <c r="EC434" s="293"/>
      <c r="ED434" s="293"/>
      <c r="EE434" s="293"/>
      <c r="EF434" s="293"/>
      <c r="EG434" s="293"/>
      <c r="EH434" s="293"/>
      <c r="EI434" s="293"/>
      <c r="EJ434" s="293"/>
      <c r="EK434" s="293"/>
      <c r="EL434" s="293"/>
      <c r="EM434" s="293"/>
      <c r="EN434" s="293"/>
      <c r="EO434" s="293"/>
      <c r="EP434" s="293"/>
      <c r="EQ434" s="293"/>
      <c r="ER434" s="293"/>
      <c r="ES434" s="293"/>
      <c r="ET434" s="293"/>
      <c r="EU434" s="293"/>
      <c r="EV434" s="293"/>
      <c r="EW434" s="293"/>
      <c r="EX434" s="293"/>
      <c r="EY434" s="293"/>
      <c r="EZ434" s="293"/>
      <c r="FA434" s="293"/>
      <c r="FB434" s="293"/>
      <c r="FC434" s="293"/>
      <c r="FD434" s="293"/>
      <c r="FE434" s="293"/>
      <c r="FF434" s="293"/>
      <c r="FG434" s="293"/>
      <c r="FH434" s="293"/>
      <c r="FI434" s="293"/>
      <c r="FJ434" s="293"/>
      <c r="FK434" s="293"/>
      <c r="FL434" s="293"/>
      <c r="FM434" s="293"/>
      <c r="FN434" s="293"/>
      <c r="FO434" s="293"/>
      <c r="FP434" s="293"/>
      <c r="FQ434" s="293"/>
      <c r="FR434" s="293"/>
      <c r="FS434" s="293"/>
      <c r="FT434" s="293"/>
      <c r="FU434" s="293"/>
      <c r="FV434" s="293"/>
      <c r="FW434" s="293"/>
      <c r="FX434" s="293"/>
      <c r="FY434" s="293"/>
      <c r="FZ434" s="293"/>
      <c r="GA434" s="293"/>
      <c r="GB434" s="293"/>
      <c r="GC434" s="293"/>
      <c r="GD434" s="293"/>
      <c r="GE434" s="293"/>
      <c r="GF434" s="293"/>
      <c r="GG434" s="293"/>
      <c r="GH434" s="293"/>
      <c r="GI434" s="293"/>
      <c r="GJ434" s="293"/>
      <c r="GK434" s="293"/>
      <c r="GL434" s="293"/>
      <c r="GM434" s="293"/>
      <c r="GN434" s="293"/>
      <c r="GO434" s="293"/>
      <c r="GP434" s="293"/>
      <c r="GQ434" s="293"/>
      <c r="GR434" s="293"/>
      <c r="GS434" s="293"/>
      <c r="GT434" s="293"/>
      <c r="GU434" s="293"/>
      <c r="GV434" s="293"/>
      <c r="GW434" s="293"/>
      <c r="GX434" s="293"/>
      <c r="GY434" s="293"/>
      <c r="GZ434" s="293"/>
      <c r="HA434" s="293"/>
      <c r="HB434" s="293"/>
      <c r="HC434" s="293"/>
      <c r="HD434" s="293"/>
      <c r="HE434" s="293"/>
      <c r="HF434" s="293"/>
      <c r="HG434" s="293"/>
      <c r="HH434" s="293"/>
      <c r="HI434" s="293"/>
      <c r="HJ434" s="293"/>
      <c r="HK434" s="293"/>
      <c r="HL434" s="293"/>
      <c r="HM434" s="293"/>
      <c r="HN434" s="293"/>
      <c r="HO434" s="293"/>
      <c r="HP434" s="293"/>
      <c r="HQ434" s="293"/>
      <c r="HR434" s="293"/>
      <c r="HS434" s="293"/>
      <c r="HT434" s="293"/>
      <c r="HU434" s="293"/>
      <c r="HV434" s="293"/>
      <c r="HW434" s="293"/>
      <c r="HX434" s="293"/>
      <c r="HY434" s="293"/>
      <c r="HZ434" s="293"/>
      <c r="IA434" s="293"/>
      <c r="IB434" s="293"/>
      <c r="IC434" s="293"/>
      <c r="ID434" s="293"/>
      <c r="IE434" s="293"/>
      <c r="IF434" s="293"/>
      <c r="IG434" s="293"/>
      <c r="IH434" s="293"/>
      <c r="II434" s="293"/>
      <c r="IJ434" s="293"/>
      <c r="IK434" s="293"/>
      <c r="IL434" s="293"/>
      <c r="IM434" s="293"/>
      <c r="IN434" s="293"/>
      <c r="IO434" s="293"/>
      <c r="IP434" s="293"/>
      <c r="IQ434" s="293"/>
      <c r="IR434" s="293"/>
      <c r="IS434" s="293"/>
      <c r="IT434" s="293"/>
      <c r="IU434" s="293"/>
      <c r="IV434" s="293"/>
    </row>
    <row r="435" spans="1:256" s="187" customFormat="1" ht="25.5" customHeight="1">
      <c r="A435" s="951">
        <v>12.6</v>
      </c>
      <c r="B435" s="877" t="s">
        <v>112</v>
      </c>
      <c r="C435" s="700">
        <v>362</v>
      </c>
      <c r="D435" s="952" t="s">
        <v>4</v>
      </c>
      <c r="E435" s="1177"/>
      <c r="F435" s="1228">
        <f t="shared" si="10"/>
        <v>0</v>
      </c>
      <c r="G435" s="393"/>
      <c r="H435" s="93"/>
      <c r="I435" s="153"/>
      <c r="J435" s="93"/>
      <c r="K435" s="434"/>
      <c r="L435" s="179"/>
      <c r="M435" s="435"/>
      <c r="N435" s="488"/>
      <c r="O435" s="179"/>
      <c r="P435" s="307"/>
      <c r="Q435" s="307"/>
      <c r="R435" s="307"/>
      <c r="S435" s="308"/>
      <c r="T435" s="308"/>
      <c r="U435" s="186"/>
      <c r="V435" s="186"/>
      <c r="W435" s="1235"/>
      <c r="X435" s="307"/>
      <c r="Y435" s="307"/>
      <c r="Z435" s="307"/>
      <c r="AA435" s="307"/>
      <c r="AB435" s="307"/>
      <c r="AC435" s="307"/>
      <c r="AD435" s="307"/>
      <c r="AE435" s="307"/>
      <c r="AF435" s="307"/>
      <c r="AG435" s="307"/>
      <c r="AH435" s="307"/>
      <c r="AI435" s="307"/>
      <c r="AJ435" s="307"/>
      <c r="AK435" s="307"/>
      <c r="AL435" s="307"/>
      <c r="AM435" s="307"/>
      <c r="AN435" s="307"/>
      <c r="AO435" s="307"/>
      <c r="AP435" s="307"/>
      <c r="AQ435" s="307"/>
      <c r="AR435" s="307"/>
      <c r="AS435" s="307"/>
      <c r="AT435" s="307"/>
      <c r="AU435" s="307"/>
      <c r="AV435" s="307"/>
      <c r="AW435" s="307"/>
      <c r="AX435" s="307"/>
      <c r="AY435" s="307"/>
      <c r="AZ435" s="307"/>
      <c r="BA435" s="307"/>
      <c r="BB435" s="307"/>
      <c r="BC435" s="307"/>
      <c r="BD435" s="307"/>
      <c r="BE435" s="307"/>
      <c r="BF435" s="307"/>
      <c r="BG435" s="307"/>
      <c r="BH435" s="307"/>
      <c r="BI435" s="307"/>
      <c r="BJ435" s="307"/>
      <c r="BK435" s="307"/>
      <c r="BL435" s="307"/>
      <c r="BM435" s="307"/>
      <c r="BN435" s="307"/>
      <c r="BO435" s="307"/>
      <c r="BP435" s="307"/>
      <c r="BQ435" s="307"/>
      <c r="BR435" s="307"/>
      <c r="BS435" s="307"/>
      <c r="BT435" s="307"/>
      <c r="BU435" s="307"/>
      <c r="BV435" s="307"/>
      <c r="BW435" s="307"/>
      <c r="BX435" s="307"/>
      <c r="BY435" s="307"/>
      <c r="BZ435" s="307"/>
      <c r="CA435" s="307"/>
      <c r="CB435" s="307"/>
      <c r="CC435" s="307"/>
      <c r="CD435" s="307"/>
      <c r="CE435" s="307"/>
      <c r="CF435" s="307"/>
      <c r="CG435" s="307"/>
      <c r="CH435" s="307"/>
      <c r="CI435" s="307"/>
      <c r="CJ435" s="307"/>
      <c r="CK435" s="307"/>
      <c r="CL435" s="307"/>
      <c r="CM435" s="307"/>
      <c r="CN435" s="307"/>
      <c r="CO435" s="307"/>
      <c r="CP435" s="307"/>
      <c r="CQ435" s="307"/>
      <c r="CR435" s="307"/>
      <c r="CS435" s="307"/>
      <c r="CT435" s="307"/>
      <c r="CU435" s="307"/>
      <c r="CV435" s="307"/>
      <c r="CW435" s="307"/>
      <c r="CX435" s="307"/>
      <c r="CY435" s="307"/>
      <c r="CZ435" s="307"/>
      <c r="DA435" s="307"/>
      <c r="DB435" s="307"/>
      <c r="DC435" s="307"/>
      <c r="DD435" s="307"/>
      <c r="DE435" s="307"/>
      <c r="DF435" s="307"/>
      <c r="DG435" s="307"/>
      <c r="DH435" s="307"/>
      <c r="DI435" s="307"/>
      <c r="DJ435" s="307"/>
      <c r="DK435" s="307"/>
      <c r="DL435" s="307"/>
      <c r="DM435" s="307"/>
      <c r="DN435" s="307"/>
      <c r="DO435" s="307"/>
      <c r="DP435" s="307"/>
      <c r="DQ435" s="307"/>
      <c r="DR435" s="307"/>
      <c r="DS435" s="307"/>
      <c r="DT435" s="307"/>
      <c r="DU435" s="307"/>
      <c r="DV435" s="307"/>
      <c r="DW435" s="307"/>
      <c r="DX435" s="307"/>
      <c r="DY435" s="307"/>
      <c r="DZ435" s="307"/>
      <c r="EA435" s="307"/>
      <c r="EB435" s="307"/>
      <c r="EC435" s="307"/>
      <c r="ED435" s="307"/>
      <c r="EE435" s="307"/>
      <c r="EF435" s="307"/>
      <c r="EG435" s="307"/>
      <c r="EH435" s="307"/>
      <c r="EI435" s="307"/>
      <c r="EJ435" s="307"/>
      <c r="EK435" s="307"/>
      <c r="EL435" s="307"/>
      <c r="EM435" s="307"/>
      <c r="EN435" s="307"/>
      <c r="EO435" s="307"/>
      <c r="EP435" s="307"/>
      <c r="EQ435" s="307"/>
      <c r="ER435" s="307"/>
      <c r="ES435" s="307"/>
      <c r="ET435" s="307"/>
      <c r="EU435" s="307"/>
      <c r="EV435" s="307"/>
      <c r="EW435" s="307"/>
      <c r="EX435" s="307"/>
      <c r="EY435" s="307"/>
      <c r="EZ435" s="307"/>
      <c r="FA435" s="307"/>
      <c r="FB435" s="307"/>
      <c r="FC435" s="307"/>
      <c r="FD435" s="307"/>
      <c r="FE435" s="307"/>
      <c r="FF435" s="307"/>
      <c r="FG435" s="307"/>
      <c r="FH435" s="307"/>
      <c r="FI435" s="307"/>
      <c r="FJ435" s="307"/>
      <c r="FK435" s="307"/>
      <c r="FL435" s="307"/>
      <c r="FM435" s="307"/>
      <c r="FN435" s="307"/>
      <c r="FO435" s="307"/>
      <c r="FP435" s="307"/>
      <c r="FQ435" s="307"/>
      <c r="FR435" s="307"/>
      <c r="FS435" s="307"/>
      <c r="FT435" s="307"/>
      <c r="FU435" s="307"/>
      <c r="FV435" s="307"/>
      <c r="FW435" s="307"/>
      <c r="FX435" s="307"/>
      <c r="FY435" s="307"/>
      <c r="FZ435" s="307"/>
      <c r="GA435" s="307"/>
      <c r="GB435" s="307"/>
      <c r="GC435" s="307"/>
      <c r="GD435" s="307"/>
      <c r="GE435" s="307"/>
      <c r="GF435" s="307"/>
      <c r="GG435" s="307"/>
      <c r="GH435" s="307"/>
      <c r="GI435" s="307"/>
      <c r="GJ435" s="307"/>
      <c r="GK435" s="307"/>
      <c r="GL435" s="307"/>
      <c r="GM435" s="307"/>
      <c r="GN435" s="307"/>
      <c r="GO435" s="307"/>
      <c r="GP435" s="307"/>
      <c r="GQ435" s="307"/>
      <c r="GR435" s="307"/>
      <c r="GS435" s="307"/>
      <c r="GT435" s="307"/>
      <c r="GU435" s="307"/>
      <c r="GV435" s="307"/>
      <c r="GW435" s="307"/>
      <c r="GX435" s="307"/>
      <c r="GY435" s="307"/>
      <c r="GZ435" s="307"/>
      <c r="HA435" s="307"/>
      <c r="HB435" s="307"/>
      <c r="HC435" s="307"/>
      <c r="HD435" s="307"/>
      <c r="HE435" s="307"/>
      <c r="HF435" s="307"/>
      <c r="HG435" s="307"/>
      <c r="HH435" s="307"/>
      <c r="HI435" s="307"/>
      <c r="HJ435" s="307"/>
      <c r="HK435" s="307"/>
      <c r="HL435" s="307"/>
      <c r="HM435" s="307"/>
      <c r="HN435" s="307"/>
      <c r="HO435" s="307"/>
      <c r="HP435" s="307"/>
      <c r="HQ435" s="307"/>
      <c r="HR435" s="307"/>
      <c r="HS435" s="307"/>
      <c r="HT435" s="307"/>
      <c r="HU435" s="307"/>
      <c r="HV435" s="307"/>
      <c r="HW435" s="307"/>
      <c r="HX435" s="307"/>
      <c r="HY435" s="307"/>
      <c r="HZ435" s="307"/>
      <c r="IA435" s="307"/>
      <c r="IB435" s="307"/>
      <c r="IC435" s="307"/>
      <c r="ID435" s="307"/>
      <c r="IE435" s="307"/>
      <c r="IF435" s="307"/>
      <c r="IG435" s="307"/>
      <c r="IH435" s="307"/>
      <c r="II435" s="307"/>
      <c r="IJ435" s="307"/>
      <c r="IK435" s="307"/>
      <c r="IL435" s="307"/>
      <c r="IM435" s="307"/>
      <c r="IN435" s="307"/>
      <c r="IO435" s="307"/>
      <c r="IP435" s="307"/>
      <c r="IQ435" s="307"/>
      <c r="IR435" s="307"/>
      <c r="IS435" s="307"/>
      <c r="IT435" s="307"/>
      <c r="IU435" s="307"/>
      <c r="IV435" s="307"/>
    </row>
    <row r="436" spans="1:256" s="169" customFormat="1" ht="12.75" customHeight="1">
      <c r="A436" s="749">
        <v>12.7</v>
      </c>
      <c r="B436" s="877" t="s">
        <v>113</v>
      </c>
      <c r="C436" s="949">
        <v>362</v>
      </c>
      <c r="D436" s="947" t="s">
        <v>10</v>
      </c>
      <c r="E436" s="1178"/>
      <c r="F436" s="1228">
        <f t="shared" si="10"/>
        <v>0</v>
      </c>
      <c r="G436" s="393"/>
      <c r="H436" s="93"/>
      <c r="I436" s="153"/>
      <c r="J436" s="93"/>
      <c r="K436" s="413"/>
      <c r="L436" s="23"/>
      <c r="M436" s="122"/>
      <c r="N436" s="23"/>
      <c r="O436" s="23"/>
      <c r="P436" s="170"/>
      <c r="Q436" s="9"/>
      <c r="R436" s="9"/>
      <c r="S436" s="123"/>
      <c r="T436" s="123"/>
      <c r="U436" s="123"/>
      <c r="V436" s="123"/>
      <c r="W436" s="123"/>
      <c r="X436" s="123"/>
      <c r="Y436" s="123"/>
      <c r="Z436" s="123"/>
      <c r="AA436" s="123"/>
      <c r="AB436" s="123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  <c r="CI436" s="9"/>
      <c r="CJ436" s="9"/>
      <c r="CK436" s="9"/>
      <c r="CL436" s="9"/>
      <c r="CM436" s="9"/>
      <c r="CN436" s="9"/>
      <c r="CO436" s="9"/>
      <c r="CP436" s="9"/>
      <c r="CQ436" s="9"/>
      <c r="CR436" s="9"/>
      <c r="CS436" s="9"/>
      <c r="CT436" s="9"/>
      <c r="CU436" s="9"/>
      <c r="CV436" s="9"/>
      <c r="CW436" s="9"/>
      <c r="CX436" s="9"/>
      <c r="CY436" s="9"/>
      <c r="CZ436" s="9"/>
      <c r="DA436" s="9"/>
      <c r="DB436" s="9"/>
      <c r="DC436" s="9"/>
      <c r="DD436" s="9"/>
      <c r="DE436" s="9"/>
      <c r="DF436" s="9"/>
      <c r="DG436" s="9"/>
      <c r="DH436" s="9"/>
      <c r="DI436" s="9"/>
      <c r="DJ436" s="9"/>
      <c r="DK436" s="9"/>
      <c r="DL436" s="9"/>
      <c r="DM436" s="9"/>
      <c r="DN436" s="9"/>
      <c r="DO436" s="9"/>
      <c r="DP436" s="9"/>
      <c r="DQ436" s="9"/>
      <c r="DR436" s="9"/>
      <c r="DS436" s="9"/>
      <c r="DT436" s="9"/>
      <c r="DU436" s="9"/>
      <c r="DV436" s="9"/>
      <c r="DW436" s="9"/>
      <c r="DX436" s="9"/>
      <c r="DY436" s="9"/>
      <c r="DZ436" s="9"/>
      <c r="EA436" s="9"/>
      <c r="EB436" s="9"/>
      <c r="EC436" s="9"/>
      <c r="ED436" s="9"/>
      <c r="EE436" s="9"/>
      <c r="EF436" s="9"/>
      <c r="EG436" s="9"/>
      <c r="EH436" s="9"/>
      <c r="EI436" s="9"/>
      <c r="EJ436" s="9"/>
      <c r="EK436" s="9"/>
      <c r="EL436" s="9"/>
      <c r="EM436" s="9"/>
      <c r="EN436" s="9"/>
      <c r="EO436" s="9"/>
      <c r="EP436" s="9"/>
      <c r="EQ436" s="9"/>
      <c r="ER436" s="9"/>
      <c r="ES436" s="9"/>
      <c r="ET436" s="9"/>
      <c r="EU436" s="9"/>
      <c r="EV436" s="9"/>
      <c r="EW436" s="9"/>
      <c r="EX436" s="9"/>
      <c r="EY436" s="9"/>
      <c r="EZ436" s="9"/>
      <c r="FA436" s="9"/>
      <c r="FB436" s="9"/>
      <c r="FC436" s="9"/>
      <c r="FD436" s="9"/>
      <c r="FE436" s="9"/>
      <c r="FF436" s="9"/>
      <c r="FG436" s="9"/>
      <c r="FH436" s="9"/>
      <c r="FI436" s="9"/>
      <c r="FJ436" s="9"/>
      <c r="FK436" s="9"/>
      <c r="FL436" s="9"/>
      <c r="FM436" s="9"/>
      <c r="FN436" s="9"/>
      <c r="FO436" s="9"/>
      <c r="FP436" s="9"/>
      <c r="FQ436" s="9"/>
      <c r="FR436" s="9"/>
      <c r="FS436" s="9"/>
      <c r="FT436" s="9"/>
      <c r="FU436" s="9"/>
      <c r="FV436" s="9"/>
      <c r="FW436" s="9"/>
      <c r="FX436" s="9"/>
      <c r="FY436" s="9"/>
      <c r="FZ436" s="9"/>
      <c r="GA436" s="9"/>
      <c r="GB436" s="9"/>
      <c r="GC436" s="9"/>
      <c r="GD436" s="9"/>
      <c r="GE436" s="9"/>
      <c r="GF436" s="9"/>
      <c r="GG436" s="9"/>
      <c r="GH436" s="9"/>
      <c r="GI436" s="9"/>
      <c r="GJ436" s="9"/>
      <c r="GK436" s="9"/>
      <c r="GL436" s="9"/>
      <c r="GM436" s="9"/>
      <c r="GN436" s="9"/>
      <c r="GO436" s="9"/>
      <c r="GP436" s="9"/>
      <c r="GQ436" s="9"/>
      <c r="GR436" s="9"/>
      <c r="GS436" s="9"/>
      <c r="GT436" s="9"/>
      <c r="GU436" s="9"/>
      <c r="GV436" s="9"/>
      <c r="GW436" s="9"/>
      <c r="GX436" s="9"/>
      <c r="GY436" s="9"/>
      <c r="GZ436" s="9"/>
      <c r="HA436" s="9"/>
      <c r="HB436" s="9"/>
      <c r="HC436" s="9"/>
      <c r="HD436" s="9"/>
      <c r="HE436" s="9"/>
      <c r="HF436" s="9"/>
      <c r="HG436" s="9"/>
      <c r="HH436" s="9"/>
      <c r="HI436" s="9"/>
      <c r="HJ436" s="9"/>
      <c r="HK436" s="9"/>
      <c r="HL436" s="9"/>
      <c r="HM436" s="9"/>
      <c r="HN436" s="9"/>
      <c r="HO436" s="9"/>
      <c r="HP436" s="9"/>
      <c r="HQ436" s="9"/>
      <c r="HR436" s="9"/>
      <c r="HS436" s="9"/>
      <c r="HT436" s="9"/>
      <c r="HU436" s="9"/>
      <c r="HV436" s="9"/>
      <c r="HW436" s="9"/>
      <c r="HX436" s="9"/>
      <c r="HY436" s="9"/>
      <c r="HZ436" s="9"/>
      <c r="IA436" s="9"/>
      <c r="IB436" s="9"/>
      <c r="IC436" s="9"/>
      <c r="ID436" s="9"/>
      <c r="IE436" s="9"/>
      <c r="IF436" s="9"/>
      <c r="IG436" s="9"/>
      <c r="IH436" s="9"/>
      <c r="II436" s="9"/>
      <c r="IJ436" s="9"/>
      <c r="IK436" s="9"/>
      <c r="IL436" s="9"/>
      <c r="IM436" s="9"/>
      <c r="IN436" s="9"/>
      <c r="IO436" s="9"/>
      <c r="IP436" s="9"/>
      <c r="IQ436" s="9"/>
      <c r="IR436" s="9"/>
      <c r="IS436" s="9"/>
      <c r="IT436" s="9"/>
      <c r="IU436" s="9"/>
      <c r="IV436" s="9"/>
    </row>
    <row r="437" spans="1:256" s="169" customFormat="1" ht="13.8">
      <c r="A437" s="749">
        <v>12.8</v>
      </c>
      <c r="B437" s="948" t="s">
        <v>114</v>
      </c>
      <c r="C437" s="949">
        <v>362</v>
      </c>
      <c r="D437" s="947" t="s">
        <v>4</v>
      </c>
      <c r="E437" s="1178"/>
      <c r="F437" s="1228">
        <f t="shared" si="10"/>
        <v>0</v>
      </c>
      <c r="G437" s="393"/>
      <c r="H437" s="93"/>
      <c r="I437" s="153"/>
      <c r="J437" s="93"/>
      <c r="K437" s="413"/>
      <c r="L437" s="23"/>
      <c r="M437" s="122"/>
      <c r="N437" s="23"/>
      <c r="O437" s="23"/>
      <c r="P437" s="170"/>
      <c r="Q437" s="9"/>
      <c r="R437" s="9"/>
      <c r="S437" s="123"/>
      <c r="T437" s="123"/>
      <c r="U437" s="123"/>
      <c r="V437" s="123"/>
      <c r="W437" s="123"/>
      <c r="X437" s="123"/>
      <c r="Y437" s="123"/>
      <c r="Z437" s="123"/>
      <c r="AA437" s="123"/>
      <c r="AB437" s="123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9"/>
      <c r="CJ437" s="9"/>
      <c r="CK437" s="9"/>
      <c r="CL437" s="9"/>
      <c r="CM437" s="9"/>
      <c r="CN437" s="9"/>
      <c r="CO437" s="9"/>
      <c r="CP437" s="9"/>
      <c r="CQ437" s="9"/>
      <c r="CR437" s="9"/>
      <c r="CS437" s="9"/>
      <c r="CT437" s="9"/>
      <c r="CU437" s="9"/>
      <c r="CV437" s="9"/>
      <c r="CW437" s="9"/>
      <c r="CX437" s="9"/>
      <c r="CY437" s="9"/>
      <c r="CZ437" s="9"/>
      <c r="DA437" s="9"/>
      <c r="DB437" s="9"/>
      <c r="DC437" s="9"/>
      <c r="DD437" s="9"/>
      <c r="DE437" s="9"/>
      <c r="DF437" s="9"/>
      <c r="DG437" s="9"/>
      <c r="DH437" s="9"/>
      <c r="DI437" s="9"/>
      <c r="DJ437" s="9"/>
      <c r="DK437" s="9"/>
      <c r="DL437" s="9"/>
      <c r="DM437" s="9"/>
      <c r="DN437" s="9"/>
      <c r="DO437" s="9"/>
      <c r="DP437" s="9"/>
      <c r="DQ437" s="9"/>
      <c r="DR437" s="9"/>
      <c r="DS437" s="9"/>
      <c r="DT437" s="9"/>
      <c r="DU437" s="9"/>
      <c r="DV437" s="9"/>
      <c r="DW437" s="9"/>
      <c r="DX437" s="9"/>
      <c r="DY437" s="9"/>
      <c r="DZ437" s="9"/>
      <c r="EA437" s="9"/>
      <c r="EB437" s="9"/>
      <c r="EC437" s="9"/>
      <c r="ED437" s="9"/>
      <c r="EE437" s="9"/>
      <c r="EF437" s="9"/>
      <c r="EG437" s="9"/>
      <c r="EH437" s="9"/>
      <c r="EI437" s="9"/>
      <c r="EJ437" s="9"/>
      <c r="EK437" s="9"/>
      <c r="EL437" s="9"/>
      <c r="EM437" s="9"/>
      <c r="EN437" s="9"/>
      <c r="EO437" s="9"/>
      <c r="EP437" s="9"/>
      <c r="EQ437" s="9"/>
      <c r="ER437" s="9"/>
      <c r="ES437" s="9"/>
      <c r="ET437" s="9"/>
      <c r="EU437" s="9"/>
      <c r="EV437" s="9"/>
      <c r="EW437" s="9"/>
      <c r="EX437" s="9"/>
      <c r="EY437" s="9"/>
      <c r="EZ437" s="9"/>
      <c r="FA437" s="9"/>
      <c r="FB437" s="9"/>
      <c r="FC437" s="9"/>
      <c r="FD437" s="9"/>
      <c r="FE437" s="9"/>
      <c r="FF437" s="9"/>
      <c r="FG437" s="9"/>
      <c r="FH437" s="9"/>
      <c r="FI437" s="9"/>
      <c r="FJ437" s="9"/>
      <c r="FK437" s="9"/>
      <c r="FL437" s="9"/>
      <c r="FM437" s="9"/>
      <c r="FN437" s="9"/>
      <c r="FO437" s="9"/>
      <c r="FP437" s="9"/>
      <c r="FQ437" s="9"/>
      <c r="FR437" s="9"/>
      <c r="FS437" s="9"/>
      <c r="FT437" s="9"/>
      <c r="FU437" s="9"/>
      <c r="FV437" s="9"/>
      <c r="FW437" s="9"/>
      <c r="FX437" s="9"/>
      <c r="FY437" s="9"/>
      <c r="FZ437" s="9"/>
      <c r="GA437" s="9"/>
      <c r="GB437" s="9"/>
      <c r="GC437" s="9"/>
      <c r="GD437" s="9"/>
      <c r="GE437" s="9"/>
      <c r="GF437" s="9"/>
      <c r="GG437" s="9"/>
      <c r="GH437" s="9"/>
      <c r="GI437" s="9"/>
      <c r="GJ437" s="9"/>
      <c r="GK437" s="9"/>
      <c r="GL437" s="9"/>
      <c r="GM437" s="9"/>
      <c r="GN437" s="9"/>
      <c r="GO437" s="9"/>
      <c r="GP437" s="9"/>
      <c r="GQ437" s="9"/>
      <c r="GR437" s="9"/>
      <c r="GS437" s="9"/>
      <c r="GT437" s="9"/>
      <c r="GU437" s="9"/>
      <c r="GV437" s="9"/>
      <c r="GW437" s="9"/>
      <c r="GX437" s="9"/>
      <c r="GY437" s="9"/>
      <c r="GZ437" s="9"/>
      <c r="HA437" s="9"/>
      <c r="HB437" s="9"/>
      <c r="HC437" s="9"/>
      <c r="HD437" s="9"/>
      <c r="HE437" s="9"/>
      <c r="HF437" s="9"/>
      <c r="HG437" s="9"/>
      <c r="HH437" s="9"/>
      <c r="HI437" s="9"/>
      <c r="HJ437" s="9"/>
      <c r="HK437" s="9"/>
      <c r="HL437" s="9"/>
      <c r="HM437" s="9"/>
      <c r="HN437" s="9"/>
      <c r="HO437" s="9"/>
      <c r="HP437" s="9"/>
      <c r="HQ437" s="9"/>
      <c r="HR437" s="9"/>
      <c r="HS437" s="9"/>
      <c r="HT437" s="9"/>
      <c r="HU437" s="9"/>
      <c r="HV437" s="9"/>
      <c r="HW437" s="9"/>
      <c r="HX437" s="9"/>
      <c r="HY437" s="9"/>
      <c r="HZ437" s="9"/>
      <c r="IA437" s="9"/>
      <c r="IB437" s="9"/>
      <c r="IC437" s="9"/>
      <c r="ID437" s="9"/>
      <c r="IE437" s="9"/>
      <c r="IF437" s="9"/>
      <c r="IG437" s="9"/>
      <c r="IH437" s="9"/>
      <c r="II437" s="9"/>
      <c r="IJ437" s="9"/>
      <c r="IK437" s="9"/>
      <c r="IL437" s="9"/>
      <c r="IM437" s="9"/>
      <c r="IN437" s="9"/>
      <c r="IO437" s="9"/>
      <c r="IP437" s="9"/>
      <c r="IQ437" s="9"/>
      <c r="IR437" s="9"/>
      <c r="IS437" s="9"/>
      <c r="IT437" s="9"/>
      <c r="IU437" s="9"/>
      <c r="IV437" s="9"/>
    </row>
    <row r="438" spans="1:256" s="169" customFormat="1" ht="12.75" customHeight="1">
      <c r="A438" s="749">
        <v>12.9</v>
      </c>
      <c r="B438" s="877" t="s">
        <v>115</v>
      </c>
      <c r="C438" s="949">
        <v>362</v>
      </c>
      <c r="D438" s="947" t="s">
        <v>4</v>
      </c>
      <c r="E438" s="1178"/>
      <c r="F438" s="1228">
        <f t="shared" si="10"/>
        <v>0</v>
      </c>
      <c r="G438" s="393"/>
      <c r="H438" s="93"/>
      <c r="I438" s="153"/>
      <c r="J438" s="93"/>
      <c r="K438" s="23"/>
      <c r="L438" s="23"/>
      <c r="M438" s="122"/>
      <c r="N438" s="23"/>
      <c r="O438" s="23"/>
      <c r="P438" s="170"/>
      <c r="Q438" s="9"/>
      <c r="R438" s="9"/>
      <c r="S438" s="170"/>
      <c r="T438" s="170"/>
      <c r="U438" s="170"/>
      <c r="V438" s="170"/>
      <c r="W438" s="170"/>
      <c r="X438" s="123"/>
      <c r="Y438" s="123"/>
      <c r="Z438" s="123"/>
      <c r="AA438" s="123"/>
      <c r="AB438" s="123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I438" s="9"/>
      <c r="CJ438" s="9"/>
      <c r="CK438" s="9"/>
      <c r="CL438" s="9"/>
      <c r="CM438" s="9"/>
      <c r="CN438" s="9"/>
      <c r="CO438" s="9"/>
      <c r="CP438" s="9"/>
      <c r="CQ438" s="9"/>
      <c r="CR438" s="9"/>
      <c r="CS438" s="9"/>
      <c r="CT438" s="9"/>
      <c r="CU438" s="9"/>
      <c r="CV438" s="9"/>
      <c r="CW438" s="9"/>
      <c r="CX438" s="9"/>
      <c r="CY438" s="9"/>
      <c r="CZ438" s="9"/>
      <c r="DA438" s="9"/>
      <c r="DB438" s="9"/>
      <c r="DC438" s="9"/>
      <c r="DD438" s="9"/>
      <c r="DE438" s="9"/>
      <c r="DF438" s="9"/>
      <c r="DG438" s="9"/>
      <c r="DH438" s="9"/>
      <c r="DI438" s="9"/>
      <c r="DJ438" s="9"/>
      <c r="DK438" s="9"/>
      <c r="DL438" s="9"/>
      <c r="DM438" s="9"/>
      <c r="DN438" s="9"/>
      <c r="DO438" s="9"/>
      <c r="DP438" s="9"/>
      <c r="DQ438" s="9"/>
      <c r="DR438" s="9"/>
      <c r="DS438" s="9"/>
      <c r="DT438" s="9"/>
      <c r="DU438" s="9"/>
      <c r="DV438" s="9"/>
      <c r="DW438" s="9"/>
      <c r="DX438" s="9"/>
      <c r="DY438" s="9"/>
      <c r="DZ438" s="9"/>
      <c r="EA438" s="9"/>
      <c r="EB438" s="9"/>
      <c r="EC438" s="9"/>
      <c r="ED438" s="9"/>
      <c r="EE438" s="9"/>
      <c r="EF438" s="9"/>
      <c r="EG438" s="9"/>
      <c r="EH438" s="9"/>
      <c r="EI438" s="9"/>
      <c r="EJ438" s="9"/>
      <c r="EK438" s="9"/>
      <c r="EL438" s="9"/>
      <c r="EM438" s="9"/>
      <c r="EN438" s="9"/>
      <c r="EO438" s="9"/>
      <c r="EP438" s="9"/>
      <c r="EQ438" s="9"/>
      <c r="ER438" s="9"/>
      <c r="ES438" s="9"/>
      <c r="ET438" s="9"/>
      <c r="EU438" s="9"/>
      <c r="EV438" s="9"/>
      <c r="EW438" s="9"/>
      <c r="EX438" s="9"/>
      <c r="EY438" s="9"/>
      <c r="EZ438" s="9"/>
      <c r="FA438" s="9"/>
      <c r="FB438" s="9"/>
      <c r="FC438" s="9"/>
      <c r="FD438" s="9"/>
      <c r="FE438" s="9"/>
      <c r="FF438" s="9"/>
      <c r="FG438" s="9"/>
      <c r="FH438" s="9"/>
      <c r="FI438" s="9"/>
      <c r="FJ438" s="9"/>
      <c r="FK438" s="9"/>
      <c r="FL438" s="9"/>
      <c r="FM438" s="9"/>
      <c r="FN438" s="9"/>
      <c r="FO438" s="9"/>
      <c r="FP438" s="9"/>
      <c r="FQ438" s="9"/>
      <c r="FR438" s="9"/>
      <c r="FS438" s="9"/>
      <c r="FT438" s="9"/>
      <c r="FU438" s="9"/>
      <c r="FV438" s="9"/>
      <c r="FW438" s="9"/>
      <c r="FX438" s="9"/>
      <c r="FY438" s="9"/>
      <c r="FZ438" s="9"/>
      <c r="GA438" s="9"/>
      <c r="GB438" s="9"/>
      <c r="GC438" s="9"/>
      <c r="GD438" s="9"/>
      <c r="GE438" s="9"/>
      <c r="GF438" s="9"/>
      <c r="GG438" s="9"/>
      <c r="GH438" s="9"/>
      <c r="GI438" s="9"/>
      <c r="GJ438" s="9"/>
      <c r="GK438" s="9"/>
      <c r="GL438" s="9"/>
      <c r="GM438" s="9"/>
      <c r="GN438" s="9"/>
      <c r="GO438" s="9"/>
      <c r="GP438" s="9"/>
      <c r="GQ438" s="9"/>
      <c r="GR438" s="9"/>
      <c r="GS438" s="9"/>
      <c r="GT438" s="9"/>
      <c r="GU438" s="9"/>
      <c r="GV438" s="9"/>
      <c r="GW438" s="9"/>
      <c r="GX438" s="9"/>
      <c r="GY438" s="9"/>
      <c r="GZ438" s="9"/>
      <c r="HA438" s="9"/>
      <c r="HB438" s="9"/>
      <c r="HC438" s="9"/>
      <c r="HD438" s="9"/>
      <c r="HE438" s="9"/>
      <c r="HF438" s="9"/>
      <c r="HG438" s="9"/>
      <c r="HH438" s="9"/>
      <c r="HI438" s="9"/>
      <c r="HJ438" s="9"/>
      <c r="HK438" s="9"/>
      <c r="HL438" s="9"/>
      <c r="HM438" s="9"/>
      <c r="HN438" s="9"/>
      <c r="HO438" s="9"/>
      <c r="HP438" s="9"/>
      <c r="HQ438" s="9"/>
      <c r="HR438" s="9"/>
      <c r="HS438" s="9"/>
      <c r="HT438" s="9"/>
      <c r="HU438" s="9"/>
      <c r="HV438" s="9"/>
      <c r="HW438" s="9"/>
      <c r="HX438" s="9"/>
      <c r="HY438" s="9"/>
      <c r="HZ438" s="9"/>
      <c r="IA438" s="9"/>
      <c r="IB438" s="9"/>
      <c r="IC438" s="9"/>
      <c r="ID438" s="9"/>
      <c r="IE438" s="9"/>
      <c r="IF438" s="9"/>
      <c r="IG438" s="9"/>
      <c r="IH438" s="9"/>
      <c r="II438" s="9"/>
      <c r="IJ438" s="9"/>
      <c r="IK438" s="9"/>
      <c r="IL438" s="9"/>
      <c r="IM438" s="9"/>
      <c r="IN438" s="9"/>
      <c r="IO438" s="9"/>
      <c r="IP438" s="9"/>
      <c r="IQ438" s="9"/>
      <c r="IR438" s="9"/>
      <c r="IS438" s="9"/>
      <c r="IT438" s="9"/>
      <c r="IU438" s="9"/>
      <c r="IV438" s="9"/>
    </row>
    <row r="439" spans="1:256" s="169" customFormat="1" ht="12.9" customHeight="1">
      <c r="A439" s="953">
        <v>12.1</v>
      </c>
      <c r="B439" s="877" t="s">
        <v>107</v>
      </c>
      <c r="C439" s="949">
        <v>362</v>
      </c>
      <c r="D439" s="947" t="s">
        <v>4</v>
      </c>
      <c r="E439" s="1178"/>
      <c r="F439" s="1228">
        <f t="shared" si="10"/>
        <v>0</v>
      </c>
      <c r="G439" s="393"/>
      <c r="H439" s="93"/>
      <c r="I439" s="153"/>
      <c r="J439" s="93"/>
      <c r="K439" s="23"/>
      <c r="L439" s="23"/>
      <c r="M439" s="23"/>
      <c r="N439" s="23"/>
      <c r="O439" s="23"/>
      <c r="P439" s="170"/>
      <c r="Q439" s="9"/>
      <c r="R439" s="9"/>
      <c r="S439" s="170"/>
      <c r="T439" s="170"/>
      <c r="U439" s="170"/>
      <c r="V439" s="170"/>
      <c r="W439" s="170"/>
      <c r="X439" s="123"/>
      <c r="Y439" s="123"/>
      <c r="Z439" s="123"/>
      <c r="AA439" s="123"/>
      <c r="AB439" s="123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9"/>
      <c r="CJ439" s="9"/>
      <c r="CK439" s="9"/>
      <c r="CL439" s="9"/>
      <c r="CM439" s="9"/>
      <c r="CN439" s="9"/>
      <c r="CO439" s="9"/>
      <c r="CP439" s="9"/>
      <c r="CQ439" s="9"/>
      <c r="CR439" s="9"/>
      <c r="CS439" s="9"/>
      <c r="CT439" s="9"/>
      <c r="CU439" s="9"/>
      <c r="CV439" s="9"/>
      <c r="CW439" s="9"/>
      <c r="CX439" s="9"/>
      <c r="CY439" s="9"/>
      <c r="CZ439" s="9"/>
      <c r="DA439" s="9"/>
      <c r="DB439" s="9"/>
      <c r="DC439" s="9"/>
      <c r="DD439" s="9"/>
      <c r="DE439" s="9"/>
      <c r="DF439" s="9"/>
      <c r="DG439" s="9"/>
      <c r="DH439" s="9"/>
      <c r="DI439" s="9"/>
      <c r="DJ439" s="9"/>
      <c r="DK439" s="9"/>
      <c r="DL439" s="9"/>
      <c r="DM439" s="9"/>
      <c r="DN439" s="9"/>
      <c r="DO439" s="9"/>
      <c r="DP439" s="9"/>
      <c r="DQ439" s="9"/>
      <c r="DR439" s="9"/>
      <c r="DS439" s="9"/>
      <c r="DT439" s="9"/>
      <c r="DU439" s="9"/>
      <c r="DV439" s="9"/>
      <c r="DW439" s="9"/>
      <c r="DX439" s="9"/>
      <c r="DY439" s="9"/>
      <c r="DZ439" s="9"/>
      <c r="EA439" s="9"/>
      <c r="EB439" s="9"/>
      <c r="EC439" s="9"/>
      <c r="ED439" s="9"/>
      <c r="EE439" s="9"/>
      <c r="EF439" s="9"/>
      <c r="EG439" s="9"/>
      <c r="EH439" s="9"/>
      <c r="EI439" s="9"/>
      <c r="EJ439" s="9"/>
      <c r="EK439" s="9"/>
      <c r="EL439" s="9"/>
      <c r="EM439" s="9"/>
      <c r="EN439" s="9"/>
      <c r="EO439" s="9"/>
      <c r="EP439" s="9"/>
      <c r="EQ439" s="9"/>
      <c r="ER439" s="9"/>
      <c r="ES439" s="9"/>
      <c r="ET439" s="9"/>
      <c r="EU439" s="9"/>
      <c r="EV439" s="9"/>
      <c r="EW439" s="9"/>
      <c r="EX439" s="9"/>
      <c r="EY439" s="9"/>
      <c r="EZ439" s="9"/>
      <c r="FA439" s="9"/>
      <c r="FB439" s="9"/>
      <c r="FC439" s="9"/>
      <c r="FD439" s="9"/>
      <c r="FE439" s="9"/>
      <c r="FF439" s="9"/>
      <c r="FG439" s="9"/>
      <c r="FH439" s="9"/>
      <c r="FI439" s="9"/>
      <c r="FJ439" s="9"/>
      <c r="FK439" s="9"/>
      <c r="FL439" s="9"/>
      <c r="FM439" s="9"/>
      <c r="FN439" s="9"/>
      <c r="FO439" s="9"/>
      <c r="FP439" s="9"/>
      <c r="FQ439" s="9"/>
      <c r="FR439" s="9"/>
      <c r="FS439" s="9"/>
      <c r="FT439" s="9"/>
      <c r="FU439" s="9"/>
      <c r="FV439" s="9"/>
      <c r="FW439" s="9"/>
      <c r="FX439" s="9"/>
      <c r="FY439" s="9"/>
      <c r="FZ439" s="9"/>
      <c r="GA439" s="9"/>
      <c r="GB439" s="9"/>
      <c r="GC439" s="9"/>
      <c r="GD439" s="9"/>
      <c r="GE439" s="9"/>
      <c r="GF439" s="9"/>
      <c r="GG439" s="9"/>
      <c r="GH439" s="9"/>
      <c r="GI439" s="9"/>
      <c r="GJ439" s="9"/>
      <c r="GK439" s="9"/>
      <c r="GL439" s="9"/>
      <c r="GM439" s="9"/>
      <c r="GN439" s="9"/>
      <c r="GO439" s="9"/>
      <c r="GP439" s="9"/>
      <c r="GQ439" s="9"/>
      <c r="GR439" s="9"/>
      <c r="GS439" s="9"/>
      <c r="GT439" s="9"/>
      <c r="GU439" s="9"/>
      <c r="GV439" s="9"/>
      <c r="GW439" s="9"/>
      <c r="GX439" s="9"/>
      <c r="GY439" s="9"/>
      <c r="GZ439" s="9"/>
      <c r="HA439" s="9"/>
      <c r="HB439" s="9"/>
      <c r="HC439" s="9"/>
      <c r="HD439" s="9"/>
      <c r="HE439" s="9"/>
      <c r="HF439" s="9"/>
      <c r="HG439" s="9"/>
      <c r="HH439" s="9"/>
      <c r="HI439" s="9"/>
      <c r="HJ439" s="9"/>
      <c r="HK439" s="9"/>
      <c r="HL439" s="9"/>
      <c r="HM439" s="9"/>
      <c r="HN439" s="9"/>
      <c r="HO439" s="9"/>
      <c r="HP439" s="9"/>
      <c r="HQ439" s="9"/>
      <c r="HR439" s="9"/>
      <c r="HS439" s="9"/>
      <c r="HT439" s="9"/>
      <c r="HU439" s="9"/>
      <c r="HV439" s="9"/>
      <c r="HW439" s="9"/>
      <c r="HX439" s="9"/>
      <c r="HY439" s="9"/>
      <c r="HZ439" s="9"/>
      <c r="IA439" s="9"/>
      <c r="IB439" s="9"/>
      <c r="IC439" s="9"/>
      <c r="ID439" s="9"/>
      <c r="IE439" s="9"/>
      <c r="IF439" s="9"/>
      <c r="IG439" s="9"/>
      <c r="IH439" s="9"/>
      <c r="II439" s="9"/>
      <c r="IJ439" s="9"/>
      <c r="IK439" s="9"/>
      <c r="IL439" s="9"/>
      <c r="IM439" s="9"/>
      <c r="IN439" s="9"/>
      <c r="IO439" s="9"/>
      <c r="IP439" s="9"/>
      <c r="IQ439" s="9"/>
      <c r="IR439" s="9"/>
      <c r="IS439" s="9"/>
      <c r="IT439" s="9"/>
      <c r="IU439" s="9"/>
      <c r="IV439" s="9"/>
    </row>
    <row r="440" spans="1:256" s="169" customFormat="1" ht="12.75" customHeight="1">
      <c r="A440" s="953">
        <v>12.11</v>
      </c>
      <c r="B440" s="877" t="s">
        <v>116</v>
      </c>
      <c r="C440" s="949">
        <v>362</v>
      </c>
      <c r="D440" s="947" t="s">
        <v>4</v>
      </c>
      <c r="E440" s="1178"/>
      <c r="F440" s="1228">
        <f t="shared" si="10"/>
        <v>0</v>
      </c>
      <c r="G440" s="393"/>
      <c r="H440" s="93"/>
      <c r="I440" s="153"/>
      <c r="J440" s="93"/>
      <c r="K440" s="170"/>
      <c r="L440" s="170"/>
      <c r="M440" s="170"/>
      <c r="N440" s="170"/>
      <c r="O440" s="170"/>
      <c r="P440" s="170"/>
      <c r="Q440" s="9"/>
      <c r="R440" s="9"/>
      <c r="S440" s="170"/>
      <c r="T440" s="170"/>
      <c r="U440" s="170"/>
      <c r="V440" s="170"/>
      <c r="W440" s="170"/>
      <c r="X440" s="123"/>
      <c r="Y440" s="123"/>
      <c r="Z440" s="123"/>
      <c r="AA440" s="123"/>
      <c r="AB440" s="123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9"/>
      <c r="CJ440" s="9"/>
      <c r="CK440" s="9"/>
      <c r="CL440" s="9"/>
      <c r="CM440" s="9"/>
      <c r="CN440" s="9"/>
      <c r="CO440" s="9"/>
      <c r="CP440" s="9"/>
      <c r="CQ440" s="9"/>
      <c r="CR440" s="9"/>
      <c r="CS440" s="9"/>
      <c r="CT440" s="9"/>
      <c r="CU440" s="9"/>
      <c r="CV440" s="9"/>
      <c r="CW440" s="9"/>
      <c r="CX440" s="9"/>
      <c r="CY440" s="9"/>
      <c r="CZ440" s="9"/>
      <c r="DA440" s="9"/>
      <c r="DB440" s="9"/>
      <c r="DC440" s="9"/>
      <c r="DD440" s="9"/>
      <c r="DE440" s="9"/>
      <c r="DF440" s="9"/>
      <c r="DG440" s="9"/>
      <c r="DH440" s="9"/>
      <c r="DI440" s="9"/>
      <c r="DJ440" s="9"/>
      <c r="DK440" s="9"/>
      <c r="DL440" s="9"/>
      <c r="DM440" s="9"/>
      <c r="DN440" s="9"/>
      <c r="DO440" s="9"/>
      <c r="DP440" s="9"/>
      <c r="DQ440" s="9"/>
      <c r="DR440" s="9"/>
      <c r="DS440" s="9"/>
      <c r="DT440" s="9"/>
      <c r="DU440" s="9"/>
      <c r="DV440" s="9"/>
      <c r="DW440" s="9"/>
      <c r="DX440" s="9"/>
      <c r="DY440" s="9"/>
      <c r="DZ440" s="9"/>
      <c r="EA440" s="9"/>
      <c r="EB440" s="9"/>
      <c r="EC440" s="9"/>
      <c r="ED440" s="9"/>
      <c r="EE440" s="9"/>
      <c r="EF440" s="9"/>
      <c r="EG440" s="9"/>
      <c r="EH440" s="9"/>
      <c r="EI440" s="9"/>
      <c r="EJ440" s="9"/>
      <c r="EK440" s="9"/>
      <c r="EL440" s="9"/>
      <c r="EM440" s="9"/>
      <c r="EN440" s="9"/>
      <c r="EO440" s="9"/>
      <c r="EP440" s="9"/>
      <c r="EQ440" s="9"/>
      <c r="ER440" s="9"/>
      <c r="ES440" s="9"/>
      <c r="ET440" s="9"/>
      <c r="EU440" s="9"/>
      <c r="EV440" s="9"/>
      <c r="EW440" s="9"/>
      <c r="EX440" s="9"/>
      <c r="EY440" s="9"/>
      <c r="EZ440" s="9"/>
      <c r="FA440" s="9"/>
      <c r="FB440" s="9"/>
      <c r="FC440" s="9"/>
      <c r="FD440" s="9"/>
      <c r="FE440" s="9"/>
      <c r="FF440" s="9"/>
      <c r="FG440" s="9"/>
      <c r="FH440" s="9"/>
      <c r="FI440" s="9"/>
      <c r="FJ440" s="9"/>
      <c r="FK440" s="9"/>
      <c r="FL440" s="9"/>
      <c r="FM440" s="9"/>
      <c r="FN440" s="9"/>
      <c r="FO440" s="9"/>
      <c r="FP440" s="9"/>
      <c r="FQ440" s="9"/>
      <c r="FR440" s="9"/>
      <c r="FS440" s="9"/>
      <c r="FT440" s="9"/>
      <c r="FU440" s="9"/>
      <c r="FV440" s="9"/>
      <c r="FW440" s="9"/>
      <c r="FX440" s="9"/>
      <c r="FY440" s="9"/>
      <c r="FZ440" s="9"/>
      <c r="GA440" s="9"/>
      <c r="GB440" s="9"/>
      <c r="GC440" s="9"/>
      <c r="GD440" s="9"/>
      <c r="GE440" s="9"/>
      <c r="GF440" s="9"/>
      <c r="GG440" s="9"/>
      <c r="GH440" s="9"/>
      <c r="GI440" s="9"/>
      <c r="GJ440" s="9"/>
      <c r="GK440" s="9"/>
      <c r="GL440" s="9"/>
      <c r="GM440" s="9"/>
      <c r="GN440" s="9"/>
      <c r="GO440" s="9"/>
      <c r="GP440" s="9"/>
      <c r="GQ440" s="9"/>
      <c r="GR440" s="9"/>
      <c r="GS440" s="9"/>
      <c r="GT440" s="9"/>
      <c r="GU440" s="9"/>
      <c r="GV440" s="9"/>
      <c r="GW440" s="9"/>
      <c r="GX440" s="9"/>
      <c r="GY440" s="9"/>
      <c r="GZ440" s="9"/>
      <c r="HA440" s="9"/>
      <c r="HB440" s="9"/>
      <c r="HC440" s="9"/>
      <c r="HD440" s="9"/>
      <c r="HE440" s="9"/>
      <c r="HF440" s="9"/>
      <c r="HG440" s="9"/>
      <c r="HH440" s="9"/>
      <c r="HI440" s="9"/>
      <c r="HJ440" s="9"/>
      <c r="HK440" s="9"/>
      <c r="HL440" s="9"/>
      <c r="HM440" s="9"/>
      <c r="HN440" s="9"/>
      <c r="HO440" s="9"/>
      <c r="HP440" s="9"/>
      <c r="HQ440" s="9"/>
      <c r="HR440" s="9"/>
      <c r="HS440" s="9"/>
      <c r="HT440" s="9"/>
      <c r="HU440" s="9"/>
      <c r="HV440" s="9"/>
      <c r="HW440" s="9"/>
      <c r="HX440" s="9"/>
      <c r="HY440" s="9"/>
      <c r="HZ440" s="9"/>
      <c r="IA440" s="9"/>
      <c r="IB440" s="9"/>
      <c r="IC440" s="9"/>
      <c r="ID440" s="9"/>
      <c r="IE440" s="9"/>
      <c r="IF440" s="9"/>
      <c r="IG440" s="9"/>
      <c r="IH440" s="9"/>
      <c r="II440" s="9"/>
      <c r="IJ440" s="9"/>
      <c r="IK440" s="9"/>
      <c r="IL440" s="9"/>
      <c r="IM440" s="9"/>
      <c r="IN440" s="9"/>
      <c r="IO440" s="9"/>
      <c r="IP440" s="9"/>
      <c r="IQ440" s="9"/>
      <c r="IR440" s="9"/>
      <c r="IS440" s="9"/>
      <c r="IT440" s="9"/>
      <c r="IU440" s="9"/>
      <c r="IV440" s="9"/>
    </row>
    <row r="441" spans="1:256" s="170" customFormat="1" ht="12.75" customHeight="1">
      <c r="A441" s="953">
        <v>12.12</v>
      </c>
      <c r="B441" s="877" t="s">
        <v>117</v>
      </c>
      <c r="C441" s="949">
        <v>716.76</v>
      </c>
      <c r="D441" s="947" t="s">
        <v>12</v>
      </c>
      <c r="E441" s="1178"/>
      <c r="F441" s="1228">
        <f t="shared" si="10"/>
        <v>0</v>
      </c>
      <c r="G441" s="393"/>
      <c r="H441" s="93"/>
      <c r="I441" s="153"/>
      <c r="J441" s="93"/>
      <c r="K441" s="123"/>
      <c r="L441" s="123"/>
      <c r="M441" s="123"/>
      <c r="N441" s="123"/>
      <c r="O441" s="123"/>
      <c r="P441" s="123"/>
      <c r="Q441" s="9"/>
      <c r="R441" s="9"/>
      <c r="X441" s="123"/>
      <c r="Y441" s="123"/>
      <c r="Z441" s="123"/>
      <c r="AA441" s="123"/>
      <c r="AB441" s="123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9"/>
      <c r="CJ441" s="9"/>
      <c r="CK441" s="9"/>
      <c r="CL441" s="9"/>
      <c r="CM441" s="9"/>
      <c r="CN441" s="9"/>
      <c r="CO441" s="9"/>
      <c r="CP441" s="9"/>
      <c r="CQ441" s="9"/>
      <c r="CR441" s="9"/>
      <c r="CS441" s="9"/>
      <c r="CT441" s="9"/>
      <c r="CU441" s="9"/>
      <c r="CV441" s="9"/>
      <c r="CW441" s="9"/>
      <c r="CX441" s="9"/>
      <c r="CY441" s="9"/>
      <c r="CZ441" s="9"/>
      <c r="DA441" s="9"/>
      <c r="DB441" s="9"/>
      <c r="DC441" s="9"/>
      <c r="DD441" s="9"/>
      <c r="DE441" s="9"/>
      <c r="DF441" s="9"/>
      <c r="DG441" s="9"/>
      <c r="DH441" s="9"/>
      <c r="DI441" s="9"/>
      <c r="DJ441" s="9"/>
      <c r="DK441" s="9"/>
      <c r="DL441" s="9"/>
      <c r="DM441" s="9"/>
      <c r="DN441" s="9"/>
      <c r="DO441" s="9"/>
      <c r="DP441" s="9"/>
      <c r="DQ441" s="9"/>
      <c r="DR441" s="9"/>
      <c r="DS441" s="9"/>
      <c r="DT441" s="9"/>
      <c r="DU441" s="9"/>
      <c r="DV441" s="9"/>
      <c r="DW441" s="9"/>
      <c r="DX441" s="9"/>
      <c r="DY441" s="9"/>
      <c r="DZ441" s="9"/>
      <c r="EA441" s="9"/>
      <c r="EB441" s="9"/>
      <c r="EC441" s="9"/>
      <c r="ED441" s="9"/>
      <c r="EE441" s="9"/>
      <c r="EF441" s="9"/>
      <c r="EG441" s="9"/>
      <c r="EH441" s="9"/>
      <c r="EI441" s="9"/>
      <c r="EJ441" s="9"/>
      <c r="EK441" s="9"/>
      <c r="EL441" s="9"/>
      <c r="EM441" s="9"/>
      <c r="EN441" s="9"/>
      <c r="EO441" s="9"/>
      <c r="EP441" s="9"/>
      <c r="EQ441" s="9"/>
      <c r="ER441" s="9"/>
      <c r="ES441" s="9"/>
      <c r="ET441" s="9"/>
      <c r="EU441" s="9"/>
      <c r="EV441" s="9"/>
      <c r="EW441" s="9"/>
      <c r="EX441" s="9"/>
      <c r="EY441" s="9"/>
      <c r="EZ441" s="9"/>
      <c r="FA441" s="9"/>
      <c r="FB441" s="9"/>
      <c r="FC441" s="9"/>
      <c r="FD441" s="9"/>
      <c r="FE441" s="9"/>
      <c r="FF441" s="9"/>
      <c r="FG441" s="9"/>
      <c r="FH441" s="9"/>
      <c r="FI441" s="9"/>
      <c r="FJ441" s="9"/>
      <c r="FK441" s="9"/>
      <c r="FL441" s="9"/>
      <c r="FM441" s="9"/>
      <c r="FN441" s="9"/>
      <c r="FO441" s="9"/>
      <c r="FP441" s="9"/>
      <c r="FQ441" s="9"/>
      <c r="FR441" s="9"/>
      <c r="FS441" s="9"/>
      <c r="FT441" s="9"/>
      <c r="FU441" s="9"/>
      <c r="FV441" s="9"/>
      <c r="FW441" s="9"/>
      <c r="FX441" s="9"/>
      <c r="FY441" s="9"/>
      <c r="FZ441" s="9"/>
      <c r="GA441" s="9"/>
      <c r="GB441" s="9"/>
      <c r="GC441" s="9"/>
      <c r="GD441" s="9"/>
      <c r="GE441" s="9"/>
      <c r="GF441" s="9"/>
      <c r="GG441" s="9"/>
      <c r="GH441" s="9"/>
      <c r="GI441" s="9"/>
      <c r="GJ441" s="9"/>
      <c r="GK441" s="9"/>
      <c r="GL441" s="9"/>
      <c r="GM441" s="9"/>
      <c r="GN441" s="9"/>
      <c r="GO441" s="9"/>
      <c r="GP441" s="9"/>
      <c r="GQ441" s="9"/>
      <c r="GR441" s="9"/>
      <c r="GS441" s="9"/>
      <c r="GT441" s="9"/>
      <c r="GU441" s="9"/>
      <c r="GV441" s="9"/>
      <c r="GW441" s="9"/>
      <c r="GX441" s="9"/>
      <c r="GY441" s="9"/>
      <c r="GZ441" s="9"/>
      <c r="HA441" s="9"/>
      <c r="HB441" s="9"/>
      <c r="HC441" s="9"/>
      <c r="HD441" s="9"/>
      <c r="HE441" s="9"/>
      <c r="HF441" s="9"/>
      <c r="HG441" s="9"/>
      <c r="HH441" s="9"/>
      <c r="HI441" s="9"/>
      <c r="HJ441" s="9"/>
      <c r="HK441" s="9"/>
      <c r="HL441" s="9"/>
      <c r="HM441" s="9"/>
      <c r="HN441" s="9"/>
      <c r="HO441" s="9"/>
      <c r="HP441" s="9"/>
      <c r="HQ441" s="9"/>
      <c r="HR441" s="9"/>
      <c r="HS441" s="9"/>
      <c r="HT441" s="9"/>
      <c r="HU441" s="9"/>
      <c r="HV441" s="9"/>
      <c r="HW441" s="9"/>
      <c r="HX441" s="9"/>
      <c r="HY441" s="9"/>
      <c r="HZ441" s="9"/>
      <c r="IA441" s="9"/>
      <c r="IB441" s="9"/>
      <c r="IC441" s="9"/>
      <c r="ID441" s="9"/>
      <c r="IE441" s="9"/>
      <c r="IF441" s="9"/>
      <c r="IG441" s="9"/>
      <c r="IH441" s="9"/>
      <c r="II441" s="9"/>
      <c r="IJ441" s="9"/>
      <c r="IK441" s="9"/>
      <c r="IL441" s="9"/>
      <c r="IM441" s="9"/>
      <c r="IN441" s="9"/>
      <c r="IO441" s="9"/>
      <c r="IP441" s="9"/>
      <c r="IQ441" s="9"/>
      <c r="IR441" s="9"/>
      <c r="IS441" s="9"/>
      <c r="IT441" s="9"/>
      <c r="IU441" s="9"/>
      <c r="IV441" s="9"/>
    </row>
    <row r="442" spans="1:256" s="76" customFormat="1" ht="12.9" customHeight="1">
      <c r="A442" s="953">
        <v>12.13</v>
      </c>
      <c r="B442" s="877" t="s">
        <v>108</v>
      </c>
      <c r="C442" s="949">
        <v>362</v>
      </c>
      <c r="D442" s="947" t="s">
        <v>4</v>
      </c>
      <c r="E442" s="1178"/>
      <c r="F442" s="1228">
        <f t="shared" si="10"/>
        <v>0</v>
      </c>
      <c r="G442" s="393"/>
      <c r="H442" s="93"/>
      <c r="I442" s="153"/>
      <c r="J442" s="93"/>
      <c r="K442" s="391"/>
      <c r="L442" s="391"/>
      <c r="M442" s="391"/>
      <c r="N442" s="391"/>
      <c r="O442" s="391"/>
      <c r="P442" s="123"/>
      <c r="Q442" s="294"/>
      <c r="R442" s="294"/>
      <c r="X442" s="294"/>
      <c r="Y442" s="294"/>
      <c r="Z442" s="294"/>
      <c r="AA442" s="294"/>
      <c r="AB442" s="294"/>
      <c r="AC442" s="294"/>
      <c r="AD442" s="294"/>
      <c r="AE442" s="294"/>
      <c r="AF442" s="294"/>
      <c r="AG442" s="294"/>
      <c r="AH442" s="294"/>
      <c r="AI442" s="294"/>
      <c r="AJ442" s="294"/>
      <c r="AK442" s="294"/>
      <c r="AL442" s="294"/>
      <c r="AM442" s="294"/>
      <c r="AN442" s="294"/>
      <c r="AO442" s="294"/>
      <c r="AP442" s="294"/>
      <c r="AQ442" s="294"/>
      <c r="AR442" s="294"/>
      <c r="AS442" s="294"/>
      <c r="AT442" s="294"/>
      <c r="AU442" s="294"/>
      <c r="AV442" s="294"/>
      <c r="AW442" s="294"/>
      <c r="AX442" s="294"/>
      <c r="AY442" s="294"/>
      <c r="AZ442" s="294"/>
      <c r="BA442" s="294"/>
      <c r="BB442" s="294"/>
      <c r="BC442" s="294"/>
      <c r="BD442" s="294"/>
      <c r="BE442" s="294"/>
      <c r="BF442" s="294"/>
      <c r="BG442" s="294"/>
      <c r="BH442" s="294"/>
      <c r="BI442" s="294"/>
      <c r="BJ442" s="294"/>
      <c r="BK442" s="294"/>
      <c r="BL442" s="294"/>
      <c r="BM442" s="294"/>
      <c r="BN442" s="294"/>
      <c r="BO442" s="294"/>
      <c r="BP442" s="294"/>
      <c r="BQ442" s="294"/>
      <c r="BR442" s="294"/>
      <c r="BS442" s="294"/>
      <c r="BT442" s="294"/>
      <c r="BU442" s="294"/>
      <c r="BV442" s="294"/>
      <c r="BW442" s="294"/>
      <c r="BX442" s="294"/>
      <c r="BY442" s="294"/>
      <c r="BZ442" s="294"/>
      <c r="CA442" s="294"/>
      <c r="CB442" s="294"/>
      <c r="CC442" s="294"/>
      <c r="CD442" s="294"/>
      <c r="CE442" s="294"/>
      <c r="CF442" s="294"/>
      <c r="CG442" s="294"/>
      <c r="CH442" s="294"/>
      <c r="CI442" s="294"/>
      <c r="CJ442" s="294"/>
      <c r="CK442" s="294"/>
      <c r="CL442" s="294"/>
      <c r="CM442" s="294"/>
      <c r="CN442" s="294"/>
      <c r="CO442" s="294"/>
      <c r="CP442" s="294"/>
      <c r="CQ442" s="294"/>
      <c r="CR442" s="294"/>
      <c r="CS442" s="294"/>
      <c r="CT442" s="294"/>
      <c r="CU442" s="294"/>
      <c r="CV442" s="294"/>
      <c r="CW442" s="294"/>
      <c r="CX442" s="294"/>
      <c r="CY442" s="294"/>
      <c r="CZ442" s="294"/>
      <c r="DA442" s="294"/>
      <c r="DB442" s="294"/>
      <c r="DC442" s="294"/>
      <c r="DD442" s="294"/>
      <c r="DE442" s="294"/>
      <c r="DF442" s="294"/>
      <c r="DG442" s="294"/>
      <c r="DH442" s="294"/>
      <c r="DI442" s="294"/>
      <c r="DJ442" s="294"/>
      <c r="DK442" s="294"/>
      <c r="DL442" s="294"/>
      <c r="DM442" s="294"/>
      <c r="DN442" s="294"/>
      <c r="DO442" s="294"/>
      <c r="DP442" s="294"/>
      <c r="DQ442" s="294"/>
      <c r="DR442" s="294"/>
      <c r="DS442" s="294"/>
      <c r="DT442" s="294"/>
      <c r="DU442" s="294"/>
      <c r="DV442" s="294"/>
      <c r="DW442" s="294"/>
      <c r="DX442" s="294"/>
      <c r="DY442" s="294"/>
      <c r="DZ442" s="294"/>
      <c r="EA442" s="294"/>
      <c r="EB442" s="294"/>
      <c r="EC442" s="294"/>
      <c r="ED442" s="294"/>
      <c r="EE442" s="294"/>
      <c r="EF442" s="294"/>
      <c r="EG442" s="294"/>
      <c r="EH442" s="294"/>
      <c r="EI442" s="294"/>
      <c r="EJ442" s="294"/>
      <c r="EK442" s="294"/>
      <c r="EL442" s="294"/>
      <c r="EM442" s="294"/>
      <c r="EN442" s="294"/>
      <c r="EO442" s="294"/>
      <c r="EP442" s="294"/>
      <c r="EQ442" s="294"/>
      <c r="ER442" s="294"/>
      <c r="ES442" s="294"/>
      <c r="ET442" s="294"/>
      <c r="EU442" s="294"/>
      <c r="EV442" s="294"/>
      <c r="EW442" s="294"/>
      <c r="EX442" s="294"/>
      <c r="EY442" s="294"/>
      <c r="EZ442" s="294"/>
      <c r="FA442" s="294"/>
      <c r="FB442" s="294"/>
      <c r="FC442" s="294"/>
      <c r="FD442" s="294"/>
      <c r="FE442" s="294"/>
      <c r="FF442" s="294"/>
      <c r="FG442" s="294"/>
      <c r="FH442" s="294"/>
      <c r="FI442" s="294"/>
      <c r="FJ442" s="294"/>
      <c r="FK442" s="294"/>
      <c r="FL442" s="294"/>
      <c r="FM442" s="294"/>
      <c r="FN442" s="294"/>
      <c r="FO442" s="294"/>
      <c r="FP442" s="294"/>
      <c r="FQ442" s="294"/>
      <c r="FR442" s="294"/>
      <c r="FS442" s="294"/>
      <c r="FT442" s="294"/>
      <c r="FU442" s="294"/>
      <c r="FV442" s="294"/>
      <c r="FW442" s="294"/>
      <c r="FX442" s="294"/>
      <c r="FY442" s="294"/>
      <c r="FZ442" s="294"/>
      <c r="GA442" s="294"/>
      <c r="GB442" s="294"/>
      <c r="GC442" s="294"/>
      <c r="GD442" s="294"/>
      <c r="GE442" s="294"/>
      <c r="GF442" s="294"/>
      <c r="GG442" s="294"/>
      <c r="GH442" s="294"/>
      <c r="GI442" s="294"/>
      <c r="GJ442" s="294"/>
      <c r="GK442" s="294"/>
      <c r="GL442" s="294"/>
      <c r="GM442" s="294"/>
      <c r="GN442" s="294"/>
      <c r="GO442" s="294"/>
      <c r="GP442" s="294"/>
      <c r="GQ442" s="294"/>
      <c r="GR442" s="294"/>
      <c r="GS442" s="294"/>
      <c r="GT442" s="294"/>
      <c r="GU442" s="294"/>
      <c r="GV442" s="294"/>
      <c r="GW442" s="294"/>
      <c r="GX442" s="294"/>
      <c r="GY442" s="294"/>
      <c r="GZ442" s="294"/>
      <c r="HA442" s="294"/>
      <c r="HB442" s="294"/>
      <c r="HC442" s="294"/>
      <c r="HD442" s="294"/>
      <c r="HE442" s="294"/>
      <c r="HF442" s="294"/>
      <c r="HG442" s="294"/>
      <c r="HH442" s="294"/>
      <c r="HI442" s="294"/>
      <c r="HJ442" s="294"/>
      <c r="HK442" s="294"/>
      <c r="HL442" s="294"/>
      <c r="HM442" s="294"/>
      <c r="HN442" s="294"/>
      <c r="HO442" s="294"/>
      <c r="HP442" s="294"/>
      <c r="HQ442" s="294"/>
      <c r="HR442" s="294"/>
      <c r="HS442" s="294"/>
      <c r="HT442" s="294"/>
      <c r="HU442" s="294"/>
      <c r="HV442" s="294"/>
      <c r="HW442" s="294"/>
      <c r="HX442" s="294"/>
      <c r="HY442" s="294"/>
      <c r="HZ442" s="294"/>
      <c r="IA442" s="294"/>
      <c r="IB442" s="294"/>
      <c r="IC442" s="294"/>
      <c r="ID442" s="294"/>
      <c r="IE442" s="294"/>
      <c r="IF442" s="294"/>
      <c r="IG442" s="294"/>
      <c r="IH442" s="294"/>
      <c r="II442" s="294"/>
      <c r="IJ442" s="294"/>
      <c r="IK442" s="294"/>
      <c r="IL442" s="294"/>
      <c r="IM442" s="294"/>
      <c r="IN442" s="294"/>
      <c r="IO442" s="294"/>
      <c r="IP442" s="294"/>
      <c r="IQ442" s="294"/>
      <c r="IR442" s="294"/>
      <c r="IS442" s="294"/>
      <c r="IT442" s="294"/>
      <c r="IU442" s="294"/>
      <c r="IV442" s="294"/>
    </row>
    <row r="443" spans="1:256" s="187" customFormat="1" ht="7.5" customHeight="1">
      <c r="A443" s="273"/>
      <c r="B443" s="933"/>
      <c r="C443" s="712"/>
      <c r="D443" s="646"/>
      <c r="E443" s="1098"/>
      <c r="F443" s="1228">
        <f t="shared" si="10"/>
        <v>0</v>
      </c>
      <c r="G443" s="393"/>
      <c r="H443" s="174"/>
      <c r="I443" s="485"/>
      <c r="J443" s="185"/>
      <c r="K443" s="390"/>
      <c r="L443" s="61"/>
      <c r="M443" s="489"/>
      <c r="N443" s="490"/>
      <c r="O443" s="61"/>
      <c r="P443" s="12"/>
      <c r="Q443" s="307"/>
      <c r="R443" s="307"/>
      <c r="S443" s="186"/>
      <c r="T443" s="186"/>
      <c r="U443" s="186"/>
      <c r="V443" s="186"/>
      <c r="W443" s="186"/>
      <c r="X443" s="307"/>
      <c r="Y443" s="307"/>
      <c r="Z443" s="307"/>
      <c r="AA443" s="307"/>
      <c r="AB443" s="307"/>
      <c r="AC443" s="307"/>
      <c r="AD443" s="307"/>
      <c r="AE443" s="307"/>
      <c r="AF443" s="307"/>
      <c r="AG443" s="307"/>
      <c r="AH443" s="307"/>
      <c r="AI443" s="307"/>
      <c r="AJ443" s="307"/>
      <c r="AK443" s="307"/>
      <c r="AL443" s="307"/>
      <c r="AM443" s="307"/>
      <c r="AN443" s="307"/>
      <c r="AO443" s="307"/>
      <c r="AP443" s="307"/>
      <c r="AQ443" s="307"/>
      <c r="AR443" s="307"/>
      <c r="AS443" s="307"/>
      <c r="AT443" s="307"/>
      <c r="AU443" s="307"/>
      <c r="AV443" s="307"/>
      <c r="AW443" s="307"/>
      <c r="AX443" s="307"/>
      <c r="AY443" s="307"/>
      <c r="AZ443" s="307"/>
      <c r="BA443" s="307"/>
      <c r="BB443" s="307"/>
      <c r="BC443" s="307"/>
      <c r="BD443" s="307"/>
      <c r="BE443" s="307"/>
      <c r="BF443" s="307"/>
      <c r="BG443" s="307"/>
      <c r="BH443" s="307"/>
      <c r="BI443" s="307"/>
      <c r="BJ443" s="307"/>
      <c r="BK443" s="307"/>
      <c r="BL443" s="307"/>
      <c r="BM443" s="307"/>
      <c r="BN443" s="307"/>
      <c r="BO443" s="307"/>
      <c r="BP443" s="307"/>
      <c r="BQ443" s="307"/>
      <c r="BR443" s="307"/>
      <c r="BS443" s="307"/>
      <c r="BT443" s="307"/>
      <c r="BU443" s="307"/>
      <c r="BV443" s="307"/>
      <c r="BW443" s="307"/>
      <c r="BX443" s="307"/>
      <c r="BY443" s="307"/>
      <c r="BZ443" s="307"/>
      <c r="CA443" s="307"/>
      <c r="CB443" s="307"/>
      <c r="CC443" s="307"/>
      <c r="CD443" s="307"/>
      <c r="CE443" s="307"/>
      <c r="CF443" s="307"/>
      <c r="CG443" s="307"/>
      <c r="CH443" s="307"/>
      <c r="CI443" s="307"/>
      <c r="CJ443" s="307"/>
      <c r="CK443" s="307"/>
      <c r="CL443" s="307"/>
      <c r="CM443" s="307"/>
      <c r="CN443" s="307"/>
      <c r="CO443" s="307"/>
      <c r="CP443" s="307"/>
      <c r="CQ443" s="307"/>
      <c r="CR443" s="307"/>
      <c r="CS443" s="307"/>
      <c r="CT443" s="307"/>
      <c r="CU443" s="307"/>
      <c r="CV443" s="307"/>
      <c r="CW443" s="307"/>
      <c r="CX443" s="307"/>
      <c r="CY443" s="307"/>
      <c r="CZ443" s="307"/>
      <c r="DA443" s="307"/>
      <c r="DB443" s="307"/>
      <c r="DC443" s="307"/>
      <c r="DD443" s="307"/>
      <c r="DE443" s="307"/>
      <c r="DF443" s="307"/>
      <c r="DG443" s="307"/>
      <c r="DH443" s="307"/>
      <c r="DI443" s="307"/>
      <c r="DJ443" s="307"/>
      <c r="DK443" s="307"/>
      <c r="DL443" s="307"/>
      <c r="DM443" s="307"/>
      <c r="DN443" s="307"/>
      <c r="DO443" s="307"/>
      <c r="DP443" s="307"/>
      <c r="DQ443" s="307"/>
      <c r="DR443" s="307"/>
      <c r="DS443" s="307"/>
      <c r="DT443" s="307"/>
      <c r="DU443" s="307"/>
      <c r="DV443" s="307"/>
      <c r="DW443" s="307"/>
      <c r="DX443" s="307"/>
      <c r="DY443" s="307"/>
      <c r="DZ443" s="307"/>
      <c r="EA443" s="307"/>
      <c r="EB443" s="307"/>
      <c r="EC443" s="307"/>
      <c r="ED443" s="307"/>
      <c r="EE443" s="307"/>
      <c r="EF443" s="307"/>
      <c r="EG443" s="307"/>
      <c r="EH443" s="307"/>
      <c r="EI443" s="307"/>
      <c r="EJ443" s="307"/>
      <c r="EK443" s="307"/>
      <c r="EL443" s="307"/>
      <c r="EM443" s="307"/>
      <c r="EN443" s="307"/>
      <c r="EO443" s="307"/>
      <c r="EP443" s="307"/>
      <c r="EQ443" s="307"/>
      <c r="ER443" s="307"/>
      <c r="ES443" s="307"/>
      <c r="ET443" s="307"/>
      <c r="EU443" s="307"/>
      <c r="EV443" s="307"/>
      <c r="EW443" s="307"/>
      <c r="EX443" s="307"/>
      <c r="EY443" s="307"/>
      <c r="EZ443" s="307"/>
      <c r="FA443" s="307"/>
      <c r="FB443" s="307"/>
      <c r="FC443" s="307"/>
      <c r="FD443" s="307"/>
      <c r="FE443" s="307"/>
      <c r="FF443" s="307"/>
      <c r="FG443" s="307"/>
      <c r="FH443" s="307"/>
      <c r="FI443" s="307"/>
      <c r="FJ443" s="307"/>
      <c r="FK443" s="307"/>
      <c r="FL443" s="307"/>
      <c r="FM443" s="307"/>
      <c r="FN443" s="307"/>
      <c r="FO443" s="307"/>
      <c r="FP443" s="307"/>
      <c r="FQ443" s="307"/>
      <c r="FR443" s="307"/>
      <c r="FS443" s="307"/>
      <c r="FT443" s="307"/>
      <c r="FU443" s="307"/>
      <c r="FV443" s="307"/>
      <c r="FW443" s="307"/>
      <c r="FX443" s="307"/>
      <c r="FY443" s="307"/>
      <c r="FZ443" s="307"/>
      <c r="GA443" s="307"/>
      <c r="GB443" s="307"/>
      <c r="GC443" s="307"/>
      <c r="GD443" s="307"/>
      <c r="GE443" s="307"/>
      <c r="GF443" s="307"/>
      <c r="GG443" s="307"/>
      <c r="GH443" s="307"/>
      <c r="GI443" s="307"/>
      <c r="GJ443" s="307"/>
      <c r="GK443" s="307"/>
      <c r="GL443" s="307"/>
      <c r="GM443" s="307"/>
      <c r="GN443" s="307"/>
      <c r="GO443" s="307"/>
      <c r="GP443" s="307"/>
      <c r="GQ443" s="307"/>
      <c r="GR443" s="307"/>
      <c r="GS443" s="307"/>
      <c r="GT443" s="307"/>
      <c r="GU443" s="307"/>
      <c r="GV443" s="307"/>
      <c r="GW443" s="307"/>
      <c r="GX443" s="307"/>
      <c r="GY443" s="307"/>
      <c r="GZ443" s="307"/>
      <c r="HA443" s="307"/>
      <c r="HB443" s="307"/>
      <c r="HC443" s="307"/>
      <c r="HD443" s="307"/>
      <c r="HE443" s="307"/>
      <c r="HF443" s="307"/>
      <c r="HG443" s="307"/>
      <c r="HH443" s="307"/>
      <c r="HI443" s="307"/>
      <c r="HJ443" s="307"/>
      <c r="HK443" s="307"/>
      <c r="HL443" s="307"/>
      <c r="HM443" s="307"/>
      <c r="HN443" s="307"/>
      <c r="HO443" s="307"/>
      <c r="HP443" s="307"/>
      <c r="HQ443" s="307"/>
      <c r="HR443" s="307"/>
      <c r="HS443" s="307"/>
      <c r="HT443" s="307"/>
      <c r="HU443" s="307"/>
      <c r="HV443" s="307"/>
      <c r="HW443" s="307"/>
      <c r="HX443" s="307"/>
      <c r="HY443" s="307"/>
      <c r="HZ443" s="307"/>
      <c r="IA443" s="307"/>
      <c r="IB443" s="307"/>
      <c r="IC443" s="307"/>
      <c r="ID443" s="307"/>
      <c r="IE443" s="307"/>
      <c r="IF443" s="307"/>
      <c r="IG443" s="307"/>
      <c r="IH443" s="307"/>
      <c r="II443" s="307"/>
      <c r="IJ443" s="307"/>
      <c r="IK443" s="307"/>
      <c r="IL443" s="307"/>
      <c r="IM443" s="307"/>
      <c r="IN443" s="307"/>
      <c r="IO443" s="307"/>
      <c r="IP443" s="307"/>
      <c r="IQ443" s="307"/>
      <c r="IR443" s="307"/>
      <c r="IS443" s="307"/>
      <c r="IT443" s="307"/>
      <c r="IU443" s="307"/>
      <c r="IV443" s="307"/>
    </row>
    <row r="444" spans="1:256" s="309" customFormat="1" ht="67.5" customHeight="1">
      <c r="A444" s="954">
        <v>13</v>
      </c>
      <c r="B444" s="955" t="s">
        <v>433</v>
      </c>
      <c r="C444" s="712"/>
      <c r="D444" s="646"/>
      <c r="E444" s="1179"/>
      <c r="F444" s="1228">
        <f t="shared" si="10"/>
        <v>0</v>
      </c>
      <c r="G444" s="393"/>
    </row>
    <row r="445" spans="1:256" s="309" customFormat="1" ht="12.75" customHeight="1">
      <c r="A445" s="956">
        <v>13.1</v>
      </c>
      <c r="B445" s="666" t="s">
        <v>451</v>
      </c>
      <c r="C445" s="712">
        <v>1</v>
      </c>
      <c r="D445" s="646" t="s">
        <v>4</v>
      </c>
      <c r="E445" s="1179"/>
      <c r="F445" s="1228">
        <f t="shared" si="10"/>
        <v>0</v>
      </c>
      <c r="G445" s="393"/>
    </row>
    <row r="446" spans="1:256" s="294" customFormat="1" ht="4.5" customHeight="1">
      <c r="A446" s="273"/>
      <c r="B446" s="933"/>
      <c r="C446" s="712"/>
      <c r="D446" s="646"/>
      <c r="E446" s="1098"/>
      <c r="F446" s="1228">
        <f t="shared" si="10"/>
        <v>0</v>
      </c>
      <c r="G446" s="393"/>
      <c r="H446" s="174"/>
      <c r="I446" s="402"/>
      <c r="J446" s="491"/>
      <c r="K446" s="470"/>
      <c r="L446" s="391"/>
      <c r="M446" s="370"/>
      <c r="N446" s="492"/>
      <c r="O446" s="391"/>
      <c r="P446" s="123"/>
      <c r="S446" s="378"/>
      <c r="T446" s="378"/>
      <c r="U446" s="378"/>
      <c r="V446" s="127"/>
      <c r="W446" s="127"/>
    </row>
    <row r="447" spans="1:256" s="300" customFormat="1" ht="12.75" customHeight="1">
      <c r="A447" s="287">
        <v>14</v>
      </c>
      <c r="B447" s="711" t="s">
        <v>41</v>
      </c>
      <c r="C447" s="712"/>
      <c r="D447" s="646"/>
      <c r="E447" s="1098"/>
      <c r="F447" s="1228">
        <f t="shared" si="10"/>
        <v>0</v>
      </c>
      <c r="G447" s="393"/>
      <c r="H447" s="174"/>
      <c r="I447" s="493"/>
      <c r="J447" s="95"/>
      <c r="K447" s="391"/>
      <c r="L447" s="391"/>
      <c r="M447" s="370"/>
      <c r="N447" s="391"/>
      <c r="O447" s="391"/>
      <c r="P447" s="123"/>
      <c r="S447" s="378"/>
      <c r="T447" s="378"/>
      <c r="U447" s="378"/>
      <c r="V447" s="127"/>
      <c r="W447" s="127"/>
    </row>
    <row r="448" spans="1:256" s="293" customFormat="1" ht="12.75" customHeight="1">
      <c r="A448" s="351">
        <v>14.1</v>
      </c>
      <c r="B448" s="669" t="s">
        <v>85</v>
      </c>
      <c r="C448" s="683">
        <v>837.29</v>
      </c>
      <c r="D448" s="820" t="s">
        <v>10</v>
      </c>
      <c r="E448" s="1106"/>
      <c r="F448" s="1228">
        <f t="shared" si="10"/>
        <v>0</v>
      </c>
      <c r="G448" s="393"/>
      <c r="H448" s="49"/>
      <c r="I448" s="74"/>
      <c r="J448" s="380"/>
      <c r="K448" s="391"/>
      <c r="L448" s="391"/>
      <c r="M448" s="391"/>
      <c r="N448" s="391"/>
      <c r="O448" s="391"/>
      <c r="P448" s="294"/>
      <c r="S448" s="378"/>
      <c r="T448" s="378"/>
      <c r="U448" s="127"/>
      <c r="V448" s="127"/>
      <c r="W448" s="378"/>
    </row>
    <row r="449" spans="1:28" s="310" customFormat="1" ht="12.75" customHeight="1">
      <c r="A449" s="351">
        <v>14.2</v>
      </c>
      <c r="B449" s="669" t="s">
        <v>86</v>
      </c>
      <c r="C449" s="683">
        <v>5898.29</v>
      </c>
      <c r="D449" s="820" t="s">
        <v>10</v>
      </c>
      <c r="E449" s="1106"/>
      <c r="F449" s="1228">
        <f t="shared" si="10"/>
        <v>0</v>
      </c>
      <c r="G449" s="393"/>
      <c r="I449" s="74"/>
      <c r="S449" s="306"/>
      <c r="T449" s="306"/>
      <c r="U449" s="127"/>
      <c r="V449" s="127"/>
      <c r="W449" s="1234"/>
    </row>
    <row r="450" spans="1:28" s="293" customFormat="1" ht="12.75" customHeight="1">
      <c r="A450" s="351">
        <v>14.3</v>
      </c>
      <c r="B450" s="669" t="s">
        <v>84</v>
      </c>
      <c r="C450" s="683">
        <v>6311.25</v>
      </c>
      <c r="D450" s="820" t="s">
        <v>10</v>
      </c>
      <c r="E450" s="1106"/>
      <c r="F450" s="1228">
        <f t="shared" si="10"/>
        <v>0</v>
      </c>
      <c r="G450" s="393"/>
      <c r="H450" s="111"/>
      <c r="I450" s="74"/>
      <c r="J450" s="111"/>
      <c r="K450" s="112"/>
      <c r="L450" s="14"/>
      <c r="M450" s="138"/>
      <c r="N450" s="138"/>
      <c r="Q450" s="132"/>
      <c r="R450" s="132"/>
      <c r="S450" s="89"/>
      <c r="T450" s="89"/>
      <c r="U450" s="89"/>
      <c r="V450" s="89"/>
      <c r="W450" s="89"/>
      <c r="X450" s="89"/>
      <c r="Y450" s="89"/>
      <c r="Z450" s="89"/>
      <c r="AA450" s="89"/>
    </row>
    <row r="451" spans="1:28" s="293" customFormat="1" ht="6" customHeight="1">
      <c r="A451" s="351"/>
      <c r="B451" s="669"/>
      <c r="C451" s="683"/>
      <c r="D451" s="820"/>
      <c r="E451" s="1106"/>
      <c r="F451" s="1228">
        <f t="shared" si="10"/>
        <v>0</v>
      </c>
      <c r="G451" s="393"/>
      <c r="H451" s="114"/>
      <c r="I451" s="104"/>
      <c r="J451" s="63"/>
      <c r="K451" s="14"/>
      <c r="L451" s="102"/>
      <c r="M451" s="105"/>
      <c r="N451" s="138"/>
      <c r="Q451" s="92"/>
      <c r="R451" s="132"/>
      <c r="S451" s="89"/>
      <c r="T451" s="134"/>
      <c r="U451" s="89"/>
      <c r="V451" s="133"/>
      <c r="W451" s="89"/>
      <c r="X451" s="133"/>
      <c r="Y451" s="89"/>
      <c r="Z451" s="561"/>
      <c r="AA451" s="89"/>
      <c r="AB451" s="294"/>
    </row>
    <row r="452" spans="1:28" s="29" customFormat="1" ht="13.5" customHeight="1">
      <c r="A452" s="351">
        <v>15</v>
      </c>
      <c r="B452" s="663" t="s">
        <v>416</v>
      </c>
      <c r="C452" s="703">
        <v>13046.83</v>
      </c>
      <c r="D452" s="704" t="s">
        <v>10</v>
      </c>
      <c r="E452" s="265"/>
      <c r="F452" s="1228">
        <f t="shared" si="10"/>
        <v>0</v>
      </c>
      <c r="G452" s="393"/>
      <c r="H452" s="266"/>
      <c r="I452" s="295"/>
      <c r="J452" s="295"/>
      <c r="K452" s="296"/>
      <c r="L452" s="266"/>
      <c r="M452" s="266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</row>
    <row r="453" spans="1:28" s="29" customFormat="1" ht="26.25" customHeight="1">
      <c r="A453" s="662">
        <v>16</v>
      </c>
      <c r="B453" s="663" t="s">
        <v>417</v>
      </c>
      <c r="C453" s="703">
        <v>13046.83</v>
      </c>
      <c r="D453" s="704" t="s">
        <v>10</v>
      </c>
      <c r="E453" s="265"/>
      <c r="F453" s="1228">
        <f t="shared" si="10"/>
        <v>0</v>
      </c>
      <c r="G453" s="393"/>
      <c r="H453" s="266"/>
      <c r="I453" s="295"/>
      <c r="J453" s="295"/>
      <c r="K453" s="296"/>
      <c r="L453" s="266"/>
      <c r="M453" s="266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</row>
    <row r="454" spans="1:28" s="29" customFormat="1" ht="12.75" customHeight="1">
      <c r="A454" s="351">
        <v>17</v>
      </c>
      <c r="B454" s="709" t="s">
        <v>491</v>
      </c>
      <c r="C454" s="703">
        <v>13046.83</v>
      </c>
      <c r="D454" s="704" t="s">
        <v>10</v>
      </c>
      <c r="E454" s="265"/>
      <c r="F454" s="1228">
        <f t="shared" si="10"/>
        <v>0</v>
      </c>
      <c r="G454" s="393"/>
      <c r="H454" s="266"/>
      <c r="I454" s="295"/>
      <c r="J454" s="295"/>
      <c r="K454" s="296"/>
      <c r="L454" s="266"/>
      <c r="M454" s="266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</row>
    <row r="455" spans="1:28" s="229" customFormat="1" ht="12.75" customHeight="1">
      <c r="A455" s="713"/>
      <c r="B455" s="714" t="s">
        <v>63</v>
      </c>
      <c r="C455" s="715"/>
      <c r="D455" s="716"/>
      <c r="E455" s="1112"/>
      <c r="F455" s="1113">
        <f>SUM(F349:F454)</f>
        <v>0</v>
      </c>
      <c r="G455" s="393"/>
      <c r="H455" s="227"/>
      <c r="I455" s="228"/>
      <c r="J455" s="219"/>
      <c r="K455" s="215"/>
      <c r="L455" s="215"/>
      <c r="M455" s="494"/>
      <c r="N455" s="494"/>
      <c r="O455" s="227"/>
      <c r="P455" s="227"/>
      <c r="Q455" s="215"/>
      <c r="R455" s="215"/>
      <c r="S455" s="215"/>
      <c r="T455" s="1229"/>
      <c r="U455" s="215"/>
      <c r="V455" s="494"/>
      <c r="W455" s="215"/>
      <c r="X455" s="494"/>
      <c r="Y455" s="215"/>
      <c r="Z455" s="219"/>
      <c r="AA455" s="215"/>
      <c r="AB455" s="303"/>
    </row>
    <row r="456" spans="1:28" s="91" customFormat="1" ht="9" customHeight="1">
      <c r="A456" s="351"/>
      <c r="B456" s="717"/>
      <c r="C456" s="718"/>
      <c r="D456" s="687"/>
      <c r="E456" s="1106"/>
      <c r="F456" s="1164"/>
      <c r="G456" s="393"/>
      <c r="H456" s="90"/>
      <c r="I456" s="135"/>
      <c r="J456" s="136"/>
      <c r="K456" s="137"/>
      <c r="L456" s="137"/>
      <c r="M456" s="495"/>
      <c r="N456" s="495"/>
      <c r="O456" s="90"/>
      <c r="P456" s="90"/>
      <c r="Q456" s="137"/>
      <c r="R456" s="137"/>
      <c r="S456" s="137"/>
      <c r="T456" s="1230"/>
      <c r="U456" s="137"/>
      <c r="V456" s="495"/>
      <c r="W456" s="137"/>
      <c r="X456" s="495"/>
      <c r="Y456" s="137"/>
      <c r="Z456" s="136"/>
      <c r="AA456" s="137"/>
      <c r="AB456" s="310"/>
    </row>
    <row r="457" spans="1:28" s="372" customFormat="1" ht="27" customHeight="1">
      <c r="A457" s="719" t="s">
        <v>166</v>
      </c>
      <c r="B457" s="843" t="s">
        <v>80</v>
      </c>
      <c r="C457" s="683"/>
      <c r="D457" s="683"/>
      <c r="E457" s="1168"/>
      <c r="F457" s="1168"/>
      <c r="G457" s="393"/>
      <c r="H457" s="374"/>
      <c r="I457" s="104"/>
      <c r="J457" s="63"/>
      <c r="K457" s="14"/>
      <c r="L457" s="14"/>
      <c r="M457" s="138"/>
      <c r="N457" s="138"/>
      <c r="O457" s="374"/>
      <c r="P457" s="374"/>
      <c r="Q457" s="14"/>
      <c r="R457" s="14"/>
      <c r="S457" s="14"/>
      <c r="T457" s="1231"/>
      <c r="U457" s="14"/>
      <c r="V457" s="138"/>
      <c r="W457" s="14"/>
      <c r="X457" s="138"/>
      <c r="Y457" s="14"/>
      <c r="Z457" s="63"/>
      <c r="AA457" s="14"/>
      <c r="AB457" s="294"/>
    </row>
    <row r="458" spans="1:28" s="372" customFormat="1" ht="7.5" customHeight="1">
      <c r="A458" s="721"/>
      <c r="B458" s="843"/>
      <c r="C458" s="683"/>
      <c r="D458" s="683"/>
      <c r="E458" s="1168"/>
      <c r="F458" s="1168"/>
      <c r="G458" s="393"/>
      <c r="H458" s="374"/>
      <c r="I458" s="104"/>
      <c r="J458" s="63"/>
      <c r="K458" s="14"/>
      <c r="L458" s="14"/>
      <c r="M458" s="138"/>
      <c r="N458" s="138"/>
      <c r="O458" s="374"/>
      <c r="P458" s="374"/>
      <c r="Q458" s="14"/>
      <c r="R458" s="14"/>
      <c r="S458" s="14"/>
      <c r="T458" s="1231"/>
      <c r="U458" s="14"/>
      <c r="V458" s="138"/>
      <c r="W458" s="14"/>
      <c r="X458" s="138"/>
      <c r="Y458" s="14"/>
      <c r="Z458" s="63"/>
      <c r="AA458" s="14"/>
      <c r="AB458" s="294"/>
    </row>
    <row r="459" spans="1:28" s="372" customFormat="1" ht="12.75" customHeight="1">
      <c r="A459" s="351">
        <v>1</v>
      </c>
      <c r="B459" s="661" t="s">
        <v>9</v>
      </c>
      <c r="C459" s="683">
        <v>8106.39</v>
      </c>
      <c r="D459" s="684" t="s">
        <v>10</v>
      </c>
      <c r="E459" s="1106"/>
      <c r="F459" s="1228">
        <f t="shared" ref="F459:F522" si="11">ROUND(C459*E459,2)</f>
        <v>0</v>
      </c>
      <c r="G459" s="393"/>
      <c r="H459" s="374"/>
      <c r="I459" s="496"/>
      <c r="J459" s="381"/>
      <c r="K459" s="381"/>
      <c r="L459" s="381"/>
      <c r="M459" s="381"/>
      <c r="N459" s="381"/>
      <c r="O459" s="374"/>
      <c r="P459" s="374"/>
      <c r="Q459" s="381"/>
      <c r="R459" s="381"/>
      <c r="S459" s="63"/>
      <c r="T459" s="14"/>
      <c r="U459" s="381"/>
      <c r="V459" s="381"/>
      <c r="W459" s="381"/>
      <c r="X459" s="381"/>
      <c r="Y459" s="381"/>
      <c r="Z459" s="381"/>
      <c r="AA459" s="381"/>
      <c r="AB459" s="381"/>
    </row>
    <row r="460" spans="1:28" s="91" customFormat="1" ht="7.5" customHeight="1">
      <c r="A460" s="351"/>
      <c r="B460" s="661"/>
      <c r="C460" s="683"/>
      <c r="D460" s="684"/>
      <c r="E460" s="1106"/>
      <c r="F460" s="1228">
        <f t="shared" si="11"/>
        <v>0</v>
      </c>
      <c r="G460" s="393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  <c r="AA460" s="90"/>
    </row>
    <row r="461" spans="1:28" s="258" customFormat="1" ht="23.25" customHeight="1">
      <c r="A461" s="362">
        <v>2</v>
      </c>
      <c r="B461" s="905" t="s">
        <v>504</v>
      </c>
      <c r="C461" s="957"/>
      <c r="D461" s="958"/>
      <c r="E461" s="361"/>
      <c r="F461" s="1228">
        <f t="shared" si="11"/>
        <v>0</v>
      </c>
      <c r="G461" s="393"/>
      <c r="H461" s="405"/>
      <c r="I461" s="405"/>
      <c r="J461" s="405"/>
      <c r="K461" s="405"/>
      <c r="L461" s="14"/>
      <c r="M461" s="167"/>
      <c r="N461" s="167"/>
      <c r="O461" s="105"/>
      <c r="P461" s="167"/>
      <c r="Q461" s="105"/>
      <c r="R461" s="167"/>
      <c r="S461" s="105"/>
      <c r="T461" s="167"/>
      <c r="U461" s="441"/>
      <c r="V461" s="405"/>
      <c r="W461" s="405"/>
      <c r="X461" s="405"/>
      <c r="Y461" s="405"/>
      <c r="Z461" s="405"/>
      <c r="AA461" s="405"/>
    </row>
    <row r="462" spans="1:28" s="258" customFormat="1">
      <c r="A462" s="340">
        <v>2.1</v>
      </c>
      <c r="B462" s="652" t="s">
        <v>350</v>
      </c>
      <c r="C462" s="341">
        <v>8422.2800000000007</v>
      </c>
      <c r="D462" s="684" t="s">
        <v>10</v>
      </c>
      <c r="E462" s="342"/>
      <c r="F462" s="1228">
        <f t="shared" si="11"/>
        <v>0</v>
      </c>
      <c r="G462" s="393"/>
      <c r="H462" s="105"/>
      <c r="I462" s="405"/>
      <c r="J462" s="405"/>
      <c r="K462" s="405"/>
      <c r="L462" s="14"/>
      <c r="M462" s="167"/>
      <c r="N462" s="167"/>
      <c r="O462" s="406"/>
      <c r="P462" s="167"/>
      <c r="Q462" s="406"/>
      <c r="R462" s="167"/>
      <c r="S462" s="406"/>
      <c r="T462" s="167"/>
      <c r="U462" s="443"/>
      <c r="V462" s="405"/>
      <c r="W462" s="405"/>
      <c r="X462" s="405"/>
      <c r="Y462" s="405"/>
      <c r="Z462" s="405"/>
      <c r="AA462" s="405"/>
    </row>
    <row r="463" spans="1:28" s="258" customFormat="1" ht="12.75" customHeight="1">
      <c r="A463" s="272">
        <v>2.2000000000000002</v>
      </c>
      <c r="B463" s="654" t="s">
        <v>351</v>
      </c>
      <c r="C463" s="341">
        <v>3579.47</v>
      </c>
      <c r="D463" s="653" t="s">
        <v>15</v>
      </c>
      <c r="E463" s="342"/>
      <c r="F463" s="1228">
        <f t="shared" si="11"/>
        <v>0</v>
      </c>
      <c r="G463" s="393"/>
      <c r="H463" s="406"/>
      <c r="I463" s="405"/>
      <c r="J463" s="405"/>
      <c r="K463" s="449"/>
      <c r="L463" s="14"/>
      <c r="M463" s="167"/>
      <c r="N463" s="167"/>
      <c r="O463" s="138"/>
      <c r="P463" s="167"/>
      <c r="Q463" s="138"/>
      <c r="R463" s="167"/>
      <c r="S463" s="138"/>
      <c r="T463" s="167"/>
      <c r="U463" s="443"/>
      <c r="V463" s="405"/>
      <c r="W463" s="405"/>
      <c r="X463" s="405"/>
      <c r="Y463" s="405"/>
      <c r="Z463" s="405"/>
      <c r="AA463" s="405"/>
    </row>
    <row r="464" spans="1:28" s="258" customFormat="1" ht="26.25" customHeight="1">
      <c r="A464" s="359">
        <v>2.2999999999999998</v>
      </c>
      <c r="B464" s="655" t="s">
        <v>498</v>
      </c>
      <c r="C464" s="656">
        <v>241.61</v>
      </c>
      <c r="D464" s="653" t="s">
        <v>12</v>
      </c>
      <c r="E464" s="342"/>
      <c r="F464" s="1228">
        <f t="shared" si="11"/>
        <v>0</v>
      </c>
      <c r="G464" s="393"/>
      <c r="H464" s="138"/>
      <c r="I464" s="405"/>
      <c r="J464" s="405"/>
      <c r="K464" s="288"/>
      <c r="L464" s="405"/>
      <c r="M464" s="405"/>
      <c r="N464" s="405"/>
      <c r="O464" s="405"/>
      <c r="P464" s="405"/>
      <c r="Q464" s="405"/>
      <c r="R464" s="405"/>
      <c r="S464" s="405"/>
      <c r="T464" s="405"/>
      <c r="U464" s="405"/>
      <c r="V464" s="405"/>
      <c r="W464" s="405"/>
      <c r="X464" s="405"/>
      <c r="Y464" s="405"/>
      <c r="Z464" s="405"/>
      <c r="AA464" s="405"/>
    </row>
    <row r="465" spans="1:256" s="258" customFormat="1" ht="6.75" customHeight="1">
      <c r="A465" s="359"/>
      <c r="B465" s="655"/>
      <c r="C465" s="959"/>
      <c r="D465" s="960"/>
      <c r="E465" s="361"/>
      <c r="F465" s="1228">
        <f t="shared" si="11"/>
        <v>0</v>
      </c>
      <c r="G465" s="393"/>
      <c r="H465" s="138"/>
      <c r="I465" s="405"/>
      <c r="J465" s="405"/>
      <c r="K465" s="288"/>
      <c r="L465" s="405"/>
      <c r="M465" s="405"/>
      <c r="N465" s="405"/>
      <c r="O465" s="405"/>
      <c r="P465" s="405"/>
    </row>
    <row r="466" spans="1:256" s="91" customFormat="1" ht="12.75" customHeight="1">
      <c r="A466" s="658">
        <v>3</v>
      </c>
      <c r="B466" s="659" t="s">
        <v>28</v>
      </c>
      <c r="C466" s="683"/>
      <c r="D466" s="684"/>
      <c r="E466" s="1106"/>
      <c r="F466" s="1228">
        <f t="shared" si="11"/>
        <v>0</v>
      </c>
      <c r="G466" s="393"/>
      <c r="H466" s="90"/>
      <c r="I466" s="90"/>
      <c r="J466" s="90"/>
      <c r="K466" s="90"/>
      <c r="L466" s="90"/>
      <c r="M466" s="90"/>
      <c r="N466" s="90"/>
      <c r="O466" s="90"/>
      <c r="P466" s="90"/>
      <c r="Q466" s="90"/>
    </row>
    <row r="467" spans="1:256" s="91" customFormat="1" ht="12.75" customHeight="1">
      <c r="A467" s="351">
        <v>3.1</v>
      </c>
      <c r="B467" s="661" t="s">
        <v>29</v>
      </c>
      <c r="C467" s="683">
        <v>6890.43</v>
      </c>
      <c r="D467" s="684" t="s">
        <v>12</v>
      </c>
      <c r="E467" s="1106"/>
      <c r="F467" s="1228">
        <f t="shared" si="11"/>
        <v>0</v>
      </c>
      <c r="G467" s="393"/>
      <c r="H467" s="93"/>
      <c r="I467" s="175"/>
      <c r="J467" s="196"/>
      <c r="K467" s="90"/>
      <c r="L467" s="90"/>
      <c r="M467" s="90"/>
      <c r="N467" s="90"/>
      <c r="O467" s="90"/>
      <c r="P467" s="90"/>
      <c r="Q467" s="90"/>
    </row>
    <row r="468" spans="1:256" s="91" customFormat="1" ht="12.75" customHeight="1">
      <c r="A468" s="351">
        <v>3.2</v>
      </c>
      <c r="B468" s="661" t="s">
        <v>13</v>
      </c>
      <c r="C468" s="683">
        <v>689.04</v>
      </c>
      <c r="D468" s="684" t="s">
        <v>12</v>
      </c>
      <c r="E468" s="1106"/>
      <c r="F468" s="1228">
        <f t="shared" si="11"/>
        <v>0</v>
      </c>
      <c r="G468" s="393"/>
      <c r="H468" s="93"/>
      <c r="I468" s="153"/>
      <c r="J468" s="93"/>
      <c r="K468" s="90"/>
      <c r="L468" s="90"/>
      <c r="M468" s="90"/>
      <c r="N468" s="90"/>
      <c r="O468" s="90"/>
      <c r="P468" s="90"/>
      <c r="Q468" s="90"/>
    </row>
    <row r="469" spans="1:256" s="13" customFormat="1" ht="25.5" customHeight="1">
      <c r="A469" s="351">
        <v>3.3</v>
      </c>
      <c r="B469" s="663" t="s">
        <v>120</v>
      </c>
      <c r="C469" s="664">
        <v>2800.63</v>
      </c>
      <c r="D469" s="665" t="s">
        <v>12</v>
      </c>
      <c r="E469" s="1102"/>
      <c r="F469" s="1228">
        <f t="shared" si="11"/>
        <v>0</v>
      </c>
      <c r="G469" s="393"/>
      <c r="H469" s="14"/>
      <c r="I469" s="497"/>
      <c r="J469" s="14"/>
      <c r="K469" s="14"/>
      <c r="L469" s="14"/>
      <c r="M469" s="14"/>
      <c r="N469" s="14"/>
      <c r="O469" s="14"/>
      <c r="P469" s="14"/>
      <c r="Q469" s="14"/>
    </row>
    <row r="470" spans="1:256" s="91" customFormat="1" ht="25.5" customHeight="1">
      <c r="A470" s="351">
        <v>3.4</v>
      </c>
      <c r="B470" s="666" t="s">
        <v>521</v>
      </c>
      <c r="C470" s="667">
        <v>5834.66</v>
      </c>
      <c r="D470" s="668" t="s">
        <v>12</v>
      </c>
      <c r="E470" s="1095"/>
      <c r="F470" s="1228">
        <f t="shared" si="11"/>
        <v>0</v>
      </c>
      <c r="G470" s="393"/>
      <c r="H470" s="93"/>
      <c r="I470" s="153"/>
      <c r="J470" s="196"/>
      <c r="K470" s="90"/>
      <c r="L470" s="90"/>
      <c r="M470" s="90"/>
      <c r="N470" s="90"/>
      <c r="O470" s="90"/>
      <c r="P470" s="90"/>
      <c r="Q470" s="90"/>
    </row>
    <row r="471" spans="1:256" s="91" customFormat="1" ht="25.5" customHeight="1">
      <c r="A471" s="670">
        <v>3.5</v>
      </c>
      <c r="B471" s="1256" t="s">
        <v>495</v>
      </c>
      <c r="C471" s="1257">
        <v>4067.57</v>
      </c>
      <c r="D471" s="708" t="s">
        <v>12</v>
      </c>
      <c r="E471" s="1258"/>
      <c r="F471" s="1247">
        <f t="shared" si="11"/>
        <v>0</v>
      </c>
      <c r="G471" s="393"/>
      <c r="H471" s="93"/>
      <c r="I471" s="153"/>
      <c r="J471" s="93"/>
      <c r="K471" s="90"/>
      <c r="L471" s="90"/>
      <c r="M471" s="90"/>
      <c r="N471" s="90"/>
      <c r="O471" s="90"/>
      <c r="P471" s="90"/>
      <c r="Q471" s="90"/>
    </row>
    <row r="472" spans="1:256" s="91" customFormat="1" ht="9" customHeight="1">
      <c r="A472" s="351"/>
      <c r="B472" s="661"/>
      <c r="C472" s="683"/>
      <c r="D472" s="684"/>
      <c r="E472" s="1106"/>
      <c r="F472" s="1228">
        <f t="shared" si="11"/>
        <v>0</v>
      </c>
      <c r="G472" s="393"/>
      <c r="H472" s="93"/>
      <c r="I472" s="153"/>
      <c r="J472" s="93"/>
      <c r="K472" s="90"/>
      <c r="L472" s="90"/>
      <c r="M472" s="90"/>
      <c r="N472" s="90"/>
      <c r="O472" s="90"/>
      <c r="P472" s="90"/>
      <c r="Q472" s="90"/>
    </row>
    <row r="473" spans="1:256" s="91" customFormat="1" ht="12.75" customHeight="1">
      <c r="A473" s="658">
        <v>4</v>
      </c>
      <c r="B473" s="659" t="s">
        <v>30</v>
      </c>
      <c r="C473" s="683"/>
      <c r="D473" s="684"/>
      <c r="E473" s="1106"/>
      <c r="F473" s="1228">
        <f t="shared" si="11"/>
        <v>0</v>
      </c>
      <c r="G473" s="393"/>
      <c r="H473" s="93"/>
      <c r="I473" s="153"/>
      <c r="J473" s="93"/>
      <c r="K473" s="90"/>
      <c r="L473" s="90"/>
      <c r="M473" s="90"/>
      <c r="N473" s="90"/>
      <c r="O473" s="90"/>
      <c r="P473" s="90"/>
      <c r="Q473" s="90"/>
    </row>
    <row r="474" spans="1:256" s="91" customFormat="1" ht="12.75" customHeight="1">
      <c r="A474" s="351">
        <v>4.0999999999999996</v>
      </c>
      <c r="B474" s="669" t="s">
        <v>37</v>
      </c>
      <c r="C474" s="683">
        <v>550.51</v>
      </c>
      <c r="D474" s="820" t="s">
        <v>10</v>
      </c>
      <c r="E474" s="1126"/>
      <c r="F474" s="1228">
        <f t="shared" si="11"/>
        <v>0</v>
      </c>
      <c r="G474" s="393"/>
      <c r="H474" s="93"/>
      <c r="I474" s="153"/>
      <c r="J474" s="94"/>
      <c r="K474" s="90"/>
      <c r="L474" s="90"/>
      <c r="M474" s="90"/>
      <c r="N474" s="90"/>
      <c r="O474" s="90"/>
      <c r="P474" s="90"/>
      <c r="Q474" s="90"/>
    </row>
    <row r="475" spans="1:256" s="91" customFormat="1" ht="12.75" customHeight="1">
      <c r="A475" s="351">
        <v>4.2</v>
      </c>
      <c r="B475" s="669" t="s">
        <v>78</v>
      </c>
      <c r="C475" s="683">
        <v>4396.92</v>
      </c>
      <c r="D475" s="820" t="s">
        <v>10</v>
      </c>
      <c r="E475" s="1126"/>
      <c r="F475" s="1228">
        <f t="shared" si="11"/>
        <v>0</v>
      </c>
      <c r="G475" s="393"/>
      <c r="H475" s="93"/>
      <c r="I475" s="153"/>
      <c r="J475" s="93"/>
      <c r="K475" s="90"/>
      <c r="L475" s="90"/>
      <c r="M475" s="90"/>
      <c r="N475" s="90"/>
      <c r="O475" s="90"/>
      <c r="P475" s="90"/>
      <c r="Q475" s="90"/>
    </row>
    <row r="476" spans="1:256" s="39" customFormat="1">
      <c r="A476" s="351">
        <v>4.3</v>
      </c>
      <c r="B476" s="669" t="s">
        <v>77</v>
      </c>
      <c r="C476" s="683">
        <v>3326.42</v>
      </c>
      <c r="D476" s="820" t="s">
        <v>10</v>
      </c>
      <c r="E476" s="1126"/>
      <c r="F476" s="1228">
        <f t="shared" si="11"/>
        <v>0</v>
      </c>
      <c r="G476" s="393"/>
      <c r="H476" s="93"/>
      <c r="I476" s="153"/>
      <c r="J476" s="93"/>
      <c r="K476" s="462"/>
      <c r="L476" s="462"/>
      <c r="M476" s="462"/>
      <c r="N476" s="462"/>
      <c r="O476" s="462"/>
      <c r="P476" s="462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  <c r="BY476" s="88"/>
      <c r="BZ476" s="88"/>
      <c r="CA476" s="88"/>
      <c r="CB476" s="88"/>
      <c r="CC476" s="88"/>
      <c r="CD476" s="88"/>
      <c r="CE476" s="88"/>
      <c r="CF476" s="88"/>
      <c r="CG476" s="88"/>
      <c r="CH476" s="88"/>
      <c r="CI476" s="88"/>
      <c r="CJ476" s="88"/>
      <c r="CK476" s="88"/>
      <c r="CL476" s="88"/>
      <c r="CM476" s="88"/>
      <c r="CN476" s="88"/>
      <c r="CO476" s="88"/>
      <c r="CP476" s="88"/>
      <c r="CQ476" s="88"/>
      <c r="CR476" s="88"/>
      <c r="CS476" s="88"/>
      <c r="CT476" s="88"/>
      <c r="CU476" s="88"/>
      <c r="CV476" s="88"/>
      <c r="CW476" s="88"/>
      <c r="CX476" s="88"/>
      <c r="CY476" s="88"/>
      <c r="CZ476" s="88"/>
      <c r="DA476" s="88"/>
      <c r="DB476" s="88"/>
      <c r="DC476" s="88"/>
      <c r="DD476" s="88"/>
      <c r="DE476" s="88"/>
      <c r="DF476" s="88"/>
      <c r="DG476" s="88"/>
      <c r="DH476" s="88"/>
      <c r="DI476" s="88"/>
      <c r="DJ476" s="88"/>
      <c r="DK476" s="88"/>
      <c r="DL476" s="88"/>
      <c r="DM476" s="88"/>
      <c r="DN476" s="88"/>
      <c r="DO476" s="88"/>
      <c r="DP476" s="88"/>
      <c r="DQ476" s="88"/>
      <c r="DR476" s="88"/>
      <c r="DS476" s="88"/>
      <c r="DT476" s="88"/>
      <c r="DU476" s="88"/>
      <c r="DV476" s="88"/>
      <c r="DW476" s="88"/>
      <c r="DX476" s="88"/>
      <c r="DY476" s="88"/>
      <c r="DZ476" s="88"/>
      <c r="EA476" s="88"/>
      <c r="EB476" s="88"/>
      <c r="EC476" s="88"/>
      <c r="ED476" s="88"/>
      <c r="EE476" s="88"/>
      <c r="EF476" s="88"/>
      <c r="EG476" s="88"/>
      <c r="EH476" s="88"/>
      <c r="EI476" s="88"/>
      <c r="EJ476" s="88"/>
      <c r="EK476" s="88"/>
      <c r="EL476" s="88"/>
      <c r="EM476" s="88"/>
      <c r="EN476" s="88"/>
      <c r="EO476" s="88"/>
      <c r="EP476" s="88"/>
      <c r="EQ476" s="88"/>
      <c r="ER476" s="88"/>
      <c r="ES476" s="88"/>
      <c r="ET476" s="88"/>
      <c r="EU476" s="88"/>
      <c r="EV476" s="88"/>
      <c r="EW476" s="88"/>
      <c r="EX476" s="88"/>
      <c r="EY476" s="88"/>
      <c r="EZ476" s="88"/>
      <c r="FA476" s="88"/>
      <c r="FB476" s="88"/>
      <c r="FC476" s="88"/>
      <c r="FD476" s="88"/>
      <c r="FE476" s="88"/>
      <c r="FF476" s="88"/>
      <c r="FG476" s="88"/>
      <c r="FH476" s="88"/>
      <c r="FI476" s="88"/>
      <c r="FJ476" s="88"/>
      <c r="FK476" s="88"/>
      <c r="FL476" s="88"/>
      <c r="FM476" s="88"/>
      <c r="FN476" s="88"/>
      <c r="FO476" s="88"/>
      <c r="FP476" s="88"/>
      <c r="FQ476" s="88"/>
      <c r="FR476" s="88"/>
      <c r="FS476" s="88"/>
      <c r="FT476" s="88"/>
      <c r="FU476" s="88"/>
      <c r="FV476" s="88"/>
      <c r="FW476" s="88"/>
      <c r="FX476" s="88"/>
      <c r="FY476" s="88"/>
      <c r="FZ476" s="88"/>
      <c r="GA476" s="88"/>
      <c r="GB476" s="88"/>
      <c r="GC476" s="88"/>
      <c r="GD476" s="88"/>
      <c r="GE476" s="88"/>
      <c r="GF476" s="88"/>
      <c r="GG476" s="88"/>
      <c r="GH476" s="88"/>
      <c r="GI476" s="88"/>
      <c r="GJ476" s="88"/>
      <c r="GK476" s="88"/>
      <c r="GL476" s="88"/>
      <c r="GM476" s="88"/>
      <c r="GN476" s="88"/>
      <c r="GO476" s="88"/>
      <c r="GP476" s="88"/>
      <c r="GQ476" s="88"/>
      <c r="GR476" s="88"/>
      <c r="GS476" s="88"/>
      <c r="GT476" s="88"/>
      <c r="GU476" s="88"/>
      <c r="GV476" s="88"/>
      <c r="GW476" s="88"/>
      <c r="GX476" s="88"/>
      <c r="GY476" s="88"/>
      <c r="GZ476" s="88"/>
      <c r="HA476" s="88"/>
      <c r="HB476" s="88"/>
      <c r="HC476" s="88"/>
      <c r="HD476" s="88"/>
      <c r="HE476" s="88"/>
      <c r="HF476" s="88"/>
      <c r="HG476" s="88"/>
      <c r="HH476" s="88"/>
      <c r="HI476" s="88"/>
      <c r="HJ476" s="88"/>
      <c r="HK476" s="88"/>
      <c r="HL476" s="88"/>
      <c r="HM476" s="88"/>
      <c r="HN476" s="88"/>
      <c r="HO476" s="88"/>
      <c r="HP476" s="88"/>
      <c r="HQ476" s="88"/>
      <c r="HR476" s="88"/>
      <c r="HS476" s="88"/>
      <c r="HT476" s="88"/>
      <c r="HU476" s="88"/>
      <c r="HV476" s="88"/>
      <c r="HW476" s="88"/>
      <c r="HX476" s="88"/>
      <c r="HY476" s="88"/>
      <c r="HZ476" s="88"/>
      <c r="IA476" s="88"/>
      <c r="IB476" s="88"/>
      <c r="IC476" s="88"/>
      <c r="ID476" s="88"/>
      <c r="IE476" s="88"/>
      <c r="IF476" s="88"/>
      <c r="IG476" s="88"/>
      <c r="IH476" s="88"/>
      <c r="II476" s="88"/>
      <c r="IJ476" s="88"/>
      <c r="IK476" s="88"/>
      <c r="IL476" s="88"/>
      <c r="IM476" s="88"/>
      <c r="IN476" s="88"/>
      <c r="IO476" s="88"/>
      <c r="IP476" s="88"/>
      <c r="IQ476" s="88"/>
      <c r="IR476" s="88"/>
      <c r="IS476" s="88"/>
      <c r="IT476" s="88"/>
      <c r="IU476" s="88"/>
      <c r="IV476" s="88"/>
    </row>
    <row r="477" spans="1:256" s="9" customFormat="1">
      <c r="A477" s="351"/>
      <c r="B477" s="669"/>
      <c r="C477" s="929"/>
      <c r="D477" s="820"/>
      <c r="E477" s="1126"/>
      <c r="F477" s="1228">
        <f t="shared" si="11"/>
        <v>0</v>
      </c>
      <c r="G477" s="393"/>
      <c r="H477" s="93"/>
      <c r="I477" s="153"/>
      <c r="J477" s="93"/>
      <c r="K477" s="75"/>
      <c r="L477" s="75"/>
      <c r="M477" s="75"/>
      <c r="N477" s="75"/>
      <c r="O477" s="75"/>
      <c r="P477" s="75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  <c r="AQ477" s="44"/>
      <c r="AR477" s="44"/>
      <c r="AS477" s="44"/>
      <c r="AT477" s="44"/>
      <c r="AU477" s="44"/>
      <c r="AV477" s="44"/>
      <c r="AW477" s="44"/>
      <c r="AX477" s="44"/>
      <c r="AY477" s="44"/>
      <c r="AZ477" s="44"/>
      <c r="BA477" s="44"/>
      <c r="BB477" s="44"/>
      <c r="BC477" s="44"/>
      <c r="BD477" s="44"/>
      <c r="BE477" s="44"/>
      <c r="BF477" s="44"/>
      <c r="BG477" s="44"/>
      <c r="BH477" s="44"/>
      <c r="BI477" s="44"/>
      <c r="BJ477" s="44"/>
      <c r="BK477" s="44"/>
      <c r="BL477" s="44"/>
      <c r="BM477" s="44"/>
      <c r="BN477" s="44"/>
      <c r="BO477" s="44"/>
      <c r="BP477" s="44"/>
      <c r="BQ477" s="44"/>
      <c r="BR477" s="44"/>
      <c r="BS477" s="44"/>
      <c r="BT477" s="44"/>
      <c r="BU477" s="44"/>
      <c r="BV477" s="44"/>
      <c r="BW477" s="44"/>
      <c r="BX477" s="44"/>
      <c r="BY477" s="44"/>
      <c r="BZ477" s="44"/>
      <c r="CA477" s="44"/>
      <c r="CB477" s="44"/>
      <c r="CC477" s="44"/>
      <c r="CD477" s="44"/>
      <c r="CE477" s="44"/>
      <c r="CF477" s="44"/>
      <c r="CG477" s="44"/>
      <c r="CH477" s="44"/>
      <c r="CI477" s="44"/>
      <c r="CJ477" s="44"/>
      <c r="CK477" s="44"/>
      <c r="CL477" s="44"/>
      <c r="CM477" s="44"/>
      <c r="CN477" s="44"/>
      <c r="CO477" s="44"/>
      <c r="CP477" s="44"/>
      <c r="CQ477" s="44"/>
      <c r="CR477" s="44"/>
      <c r="CS477" s="44"/>
      <c r="CT477" s="44"/>
      <c r="CU477" s="44"/>
      <c r="CV477" s="44"/>
      <c r="CW477" s="44"/>
      <c r="CX477" s="44"/>
      <c r="CY477" s="44"/>
      <c r="CZ477" s="44"/>
      <c r="DA477" s="44"/>
      <c r="DB477" s="44"/>
      <c r="DC477" s="44"/>
      <c r="DD477" s="44"/>
      <c r="DE477" s="44"/>
      <c r="DF477" s="44"/>
      <c r="DG477" s="44"/>
      <c r="DH477" s="44"/>
      <c r="DI477" s="44"/>
      <c r="DJ477" s="44"/>
      <c r="DK477" s="44"/>
      <c r="DL477" s="44"/>
      <c r="DM477" s="44"/>
      <c r="DN477" s="44"/>
      <c r="DO477" s="44"/>
      <c r="DP477" s="44"/>
      <c r="DQ477" s="44"/>
      <c r="DR477" s="44"/>
      <c r="DS477" s="44"/>
      <c r="DT477" s="44"/>
      <c r="DU477" s="44"/>
      <c r="DV477" s="44"/>
      <c r="DW477" s="44"/>
      <c r="DX477" s="44"/>
      <c r="DY477" s="44"/>
      <c r="DZ477" s="44"/>
      <c r="EA477" s="44"/>
      <c r="EB477" s="44"/>
      <c r="EC477" s="44"/>
      <c r="ED477" s="44"/>
      <c r="EE477" s="44"/>
      <c r="EF477" s="44"/>
      <c r="EG477" s="44"/>
      <c r="EH477" s="44"/>
      <c r="EI477" s="44"/>
      <c r="EJ477" s="44"/>
      <c r="EK477" s="44"/>
      <c r="EL477" s="44"/>
      <c r="EM477" s="44"/>
      <c r="EN477" s="44"/>
      <c r="EO477" s="44"/>
      <c r="EP477" s="44"/>
      <c r="EQ477" s="44"/>
      <c r="ER477" s="44"/>
      <c r="ES477" s="44"/>
      <c r="ET477" s="44"/>
      <c r="EU477" s="44"/>
      <c r="EV477" s="44"/>
      <c r="EW477" s="44"/>
      <c r="EX477" s="44"/>
      <c r="EY477" s="44"/>
      <c r="EZ477" s="44"/>
      <c r="FA477" s="44"/>
      <c r="FB477" s="44"/>
      <c r="FC477" s="44"/>
      <c r="FD477" s="44"/>
      <c r="FE477" s="44"/>
      <c r="FF477" s="44"/>
      <c r="FG477" s="44"/>
      <c r="FH477" s="44"/>
      <c r="FI477" s="44"/>
      <c r="FJ477" s="44"/>
      <c r="FK477" s="44"/>
      <c r="FL477" s="44"/>
      <c r="FM477" s="44"/>
      <c r="FN477" s="44"/>
      <c r="FO477" s="44"/>
      <c r="FP477" s="44"/>
      <c r="FQ477" s="44"/>
      <c r="FR477" s="44"/>
      <c r="FS477" s="44"/>
      <c r="FT477" s="44"/>
      <c r="FU477" s="44"/>
      <c r="FV477" s="44"/>
      <c r="FW477" s="44"/>
      <c r="FX477" s="44"/>
      <c r="FY477" s="44"/>
      <c r="FZ477" s="44"/>
      <c r="GA477" s="44"/>
      <c r="GB477" s="44"/>
      <c r="GC477" s="44"/>
      <c r="GD477" s="44"/>
      <c r="GE477" s="44"/>
      <c r="GF477" s="44"/>
      <c r="GG477" s="44"/>
      <c r="GH477" s="44"/>
      <c r="GI477" s="44"/>
      <c r="GJ477" s="44"/>
      <c r="GK477" s="44"/>
      <c r="GL477" s="44"/>
      <c r="GM477" s="44"/>
      <c r="GN477" s="44"/>
      <c r="GO477" s="44"/>
      <c r="GP477" s="44"/>
      <c r="GQ477" s="44"/>
      <c r="GR477" s="44"/>
      <c r="GS477" s="44"/>
      <c r="GT477" s="44"/>
      <c r="GU477" s="44"/>
      <c r="GV477" s="44"/>
      <c r="GW477" s="44"/>
      <c r="GX477" s="44"/>
      <c r="GY477" s="44"/>
      <c r="GZ477" s="44"/>
      <c r="HA477" s="44"/>
      <c r="HB477" s="44"/>
      <c r="HC477" s="44"/>
      <c r="HD477" s="44"/>
      <c r="HE477" s="44"/>
      <c r="HF477" s="44"/>
      <c r="HG477" s="44"/>
      <c r="HH477" s="44"/>
      <c r="HI477" s="44"/>
      <c r="HJ477" s="44"/>
      <c r="HK477" s="44"/>
      <c r="HL477" s="44"/>
      <c r="HM477" s="44"/>
      <c r="HN477" s="44"/>
      <c r="HO477" s="44"/>
      <c r="HP477" s="44"/>
      <c r="HQ477" s="44"/>
      <c r="HR477" s="44"/>
      <c r="HS477" s="44"/>
      <c r="HT477" s="44"/>
      <c r="HU477" s="44"/>
      <c r="HV477" s="44"/>
      <c r="HW477" s="44"/>
      <c r="HX477" s="44"/>
      <c r="HY477" s="44"/>
      <c r="HZ477" s="44"/>
      <c r="IA477" s="44"/>
      <c r="IB477" s="44"/>
      <c r="IC477" s="44"/>
      <c r="ID477" s="44"/>
      <c r="IE477" s="44"/>
      <c r="IF477" s="44"/>
      <c r="IG477" s="44"/>
      <c r="IH477" s="44"/>
      <c r="II477" s="44"/>
      <c r="IJ477" s="44"/>
      <c r="IK477" s="44"/>
      <c r="IL477" s="44"/>
      <c r="IM477" s="44"/>
      <c r="IN477" s="44"/>
      <c r="IO477" s="44"/>
      <c r="IP477" s="44"/>
      <c r="IQ477" s="44"/>
      <c r="IR477" s="44"/>
      <c r="IS477" s="44"/>
      <c r="IT477" s="44"/>
      <c r="IU477" s="44"/>
      <c r="IV477" s="44"/>
    </row>
    <row r="478" spans="1:256" s="9" customFormat="1">
      <c r="A478" s="658">
        <v>5</v>
      </c>
      <c r="B478" s="659" t="s">
        <v>31</v>
      </c>
      <c r="C478" s="683"/>
      <c r="D478" s="684"/>
      <c r="E478" s="1106"/>
      <c r="F478" s="1228">
        <f t="shared" si="11"/>
        <v>0</v>
      </c>
      <c r="G478" s="393"/>
      <c r="H478" s="93"/>
      <c r="I478" s="153"/>
      <c r="J478" s="93"/>
      <c r="K478" s="75"/>
      <c r="L478" s="75"/>
      <c r="M478" s="75"/>
      <c r="N478" s="75"/>
      <c r="O478" s="75"/>
      <c r="P478" s="75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  <c r="AQ478" s="44"/>
      <c r="AR478" s="44"/>
      <c r="AS478" s="44"/>
      <c r="AT478" s="44"/>
      <c r="AU478" s="44"/>
      <c r="AV478" s="44"/>
      <c r="AW478" s="44"/>
      <c r="AX478" s="44"/>
      <c r="AY478" s="44"/>
      <c r="AZ478" s="44"/>
      <c r="BA478" s="44"/>
      <c r="BB478" s="44"/>
      <c r="BC478" s="44"/>
      <c r="BD478" s="44"/>
      <c r="BE478" s="44"/>
      <c r="BF478" s="44"/>
      <c r="BG478" s="44"/>
      <c r="BH478" s="44"/>
      <c r="BI478" s="44"/>
      <c r="BJ478" s="44"/>
      <c r="BK478" s="44"/>
      <c r="BL478" s="44"/>
      <c r="BM478" s="44"/>
      <c r="BN478" s="44"/>
      <c r="BO478" s="44"/>
      <c r="BP478" s="44"/>
      <c r="BQ478" s="44"/>
      <c r="BR478" s="44"/>
      <c r="BS478" s="44"/>
      <c r="BT478" s="44"/>
      <c r="BU478" s="44"/>
      <c r="BV478" s="44"/>
      <c r="BW478" s="44"/>
      <c r="BX478" s="44"/>
      <c r="BY478" s="44"/>
      <c r="BZ478" s="44"/>
      <c r="CA478" s="44"/>
      <c r="CB478" s="44"/>
      <c r="CC478" s="44"/>
      <c r="CD478" s="44"/>
      <c r="CE478" s="44"/>
      <c r="CF478" s="44"/>
      <c r="CG478" s="44"/>
      <c r="CH478" s="44"/>
      <c r="CI478" s="44"/>
      <c r="CJ478" s="44"/>
      <c r="CK478" s="44"/>
      <c r="CL478" s="44"/>
      <c r="CM478" s="44"/>
      <c r="CN478" s="44"/>
      <c r="CO478" s="44"/>
      <c r="CP478" s="44"/>
      <c r="CQ478" s="44"/>
      <c r="CR478" s="44"/>
      <c r="CS478" s="44"/>
      <c r="CT478" s="44"/>
      <c r="CU478" s="44"/>
      <c r="CV478" s="44"/>
      <c r="CW478" s="44"/>
      <c r="CX478" s="44"/>
      <c r="CY478" s="44"/>
      <c r="CZ478" s="44"/>
      <c r="DA478" s="44"/>
      <c r="DB478" s="44"/>
      <c r="DC478" s="44"/>
      <c r="DD478" s="44"/>
      <c r="DE478" s="44"/>
      <c r="DF478" s="44"/>
      <c r="DG478" s="44"/>
      <c r="DH478" s="44"/>
      <c r="DI478" s="44"/>
      <c r="DJ478" s="44"/>
      <c r="DK478" s="44"/>
      <c r="DL478" s="44"/>
      <c r="DM478" s="44"/>
      <c r="DN478" s="44"/>
      <c r="DO478" s="44"/>
      <c r="DP478" s="44"/>
      <c r="DQ478" s="44"/>
      <c r="DR478" s="44"/>
      <c r="DS478" s="44"/>
      <c r="DT478" s="44"/>
      <c r="DU478" s="44"/>
      <c r="DV478" s="44"/>
      <c r="DW478" s="44"/>
      <c r="DX478" s="44"/>
      <c r="DY478" s="44"/>
      <c r="DZ478" s="44"/>
      <c r="EA478" s="44"/>
      <c r="EB478" s="44"/>
      <c r="EC478" s="44"/>
      <c r="ED478" s="44"/>
      <c r="EE478" s="44"/>
      <c r="EF478" s="44"/>
      <c r="EG478" s="44"/>
      <c r="EH478" s="44"/>
      <c r="EI478" s="44"/>
      <c r="EJ478" s="44"/>
      <c r="EK478" s="44"/>
      <c r="EL478" s="44"/>
      <c r="EM478" s="44"/>
      <c r="EN478" s="44"/>
      <c r="EO478" s="44"/>
      <c r="EP478" s="44"/>
      <c r="EQ478" s="44"/>
      <c r="ER478" s="44"/>
      <c r="ES478" s="44"/>
      <c r="ET478" s="44"/>
      <c r="EU478" s="44"/>
      <c r="EV478" s="44"/>
      <c r="EW478" s="44"/>
      <c r="EX478" s="44"/>
      <c r="EY478" s="44"/>
      <c r="EZ478" s="44"/>
      <c r="FA478" s="44"/>
      <c r="FB478" s="44"/>
      <c r="FC478" s="44"/>
      <c r="FD478" s="44"/>
      <c r="FE478" s="44"/>
      <c r="FF478" s="44"/>
      <c r="FG478" s="44"/>
      <c r="FH478" s="44"/>
      <c r="FI478" s="44"/>
      <c r="FJ478" s="44"/>
      <c r="FK478" s="44"/>
      <c r="FL478" s="44"/>
      <c r="FM478" s="44"/>
      <c r="FN478" s="44"/>
      <c r="FO478" s="44"/>
      <c r="FP478" s="44"/>
      <c r="FQ478" s="44"/>
      <c r="FR478" s="44"/>
      <c r="FS478" s="44"/>
      <c r="FT478" s="44"/>
      <c r="FU478" s="44"/>
      <c r="FV478" s="44"/>
      <c r="FW478" s="44"/>
      <c r="FX478" s="44"/>
      <c r="FY478" s="44"/>
      <c r="FZ478" s="44"/>
      <c r="GA478" s="44"/>
      <c r="GB478" s="44"/>
      <c r="GC478" s="44"/>
      <c r="GD478" s="44"/>
      <c r="GE478" s="44"/>
      <c r="GF478" s="44"/>
      <c r="GG478" s="44"/>
      <c r="GH478" s="44"/>
      <c r="GI478" s="44"/>
      <c r="GJ478" s="44"/>
      <c r="GK478" s="44"/>
      <c r="GL478" s="44"/>
      <c r="GM478" s="44"/>
      <c r="GN478" s="44"/>
      <c r="GO478" s="44"/>
      <c r="GP478" s="44"/>
      <c r="GQ478" s="44"/>
      <c r="GR478" s="44"/>
      <c r="GS478" s="44"/>
      <c r="GT478" s="44"/>
      <c r="GU478" s="44"/>
      <c r="GV478" s="44"/>
      <c r="GW478" s="44"/>
      <c r="GX478" s="44"/>
      <c r="GY478" s="44"/>
      <c r="GZ478" s="44"/>
      <c r="HA478" s="44"/>
      <c r="HB478" s="44"/>
      <c r="HC478" s="44"/>
      <c r="HD478" s="44"/>
      <c r="HE478" s="44"/>
      <c r="HF478" s="44"/>
      <c r="HG478" s="44"/>
      <c r="HH478" s="44"/>
      <c r="HI478" s="44"/>
      <c r="HJ478" s="44"/>
      <c r="HK478" s="44"/>
      <c r="HL478" s="44"/>
      <c r="HM478" s="44"/>
      <c r="HN478" s="44"/>
      <c r="HO478" s="44"/>
      <c r="HP478" s="44"/>
      <c r="HQ478" s="44"/>
      <c r="HR478" s="44"/>
      <c r="HS478" s="44"/>
      <c r="HT478" s="44"/>
      <c r="HU478" s="44"/>
      <c r="HV478" s="44"/>
      <c r="HW478" s="44"/>
      <c r="HX478" s="44"/>
      <c r="HY478" s="44"/>
      <c r="HZ478" s="44"/>
      <c r="IA478" s="44"/>
      <c r="IB478" s="44"/>
      <c r="IC478" s="44"/>
      <c r="ID478" s="44"/>
      <c r="IE478" s="44"/>
      <c r="IF478" s="44"/>
      <c r="IG478" s="44"/>
      <c r="IH478" s="44"/>
      <c r="II478" s="44"/>
      <c r="IJ478" s="44"/>
      <c r="IK478" s="44"/>
      <c r="IL478" s="44"/>
      <c r="IM478" s="44"/>
      <c r="IN478" s="44"/>
      <c r="IO478" s="44"/>
      <c r="IP478" s="44"/>
      <c r="IQ478" s="44"/>
      <c r="IR478" s="44"/>
      <c r="IS478" s="44"/>
      <c r="IT478" s="44"/>
      <c r="IU478" s="44"/>
      <c r="IV478" s="44"/>
    </row>
    <row r="479" spans="1:256" s="9" customFormat="1">
      <c r="A479" s="351">
        <v>5.0999999999999996</v>
      </c>
      <c r="B479" s="669" t="s">
        <v>85</v>
      </c>
      <c r="C479" s="683">
        <v>534.48</v>
      </c>
      <c r="D479" s="820" t="s">
        <v>10</v>
      </c>
      <c r="E479" s="1126"/>
      <c r="F479" s="1228">
        <f t="shared" si="11"/>
        <v>0</v>
      </c>
      <c r="G479" s="393"/>
      <c r="H479" s="93"/>
      <c r="I479" s="153"/>
      <c r="J479" s="93"/>
      <c r="K479" s="35"/>
      <c r="L479" s="457"/>
      <c r="M479" s="457"/>
      <c r="N479" s="457"/>
      <c r="O479" s="457"/>
      <c r="P479" s="457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  <c r="BP479" s="46"/>
      <c r="BQ479" s="46"/>
      <c r="BR479" s="46"/>
      <c r="BS479" s="46"/>
      <c r="BT479" s="46"/>
      <c r="BU479" s="46"/>
      <c r="BV479" s="46"/>
      <c r="BW479" s="46"/>
      <c r="BX479" s="46"/>
      <c r="BY479" s="46"/>
      <c r="BZ479" s="46"/>
      <c r="CA479" s="46"/>
      <c r="CB479" s="46"/>
      <c r="CC479" s="46"/>
      <c r="CD479" s="46"/>
      <c r="CE479" s="46"/>
      <c r="CF479" s="46"/>
      <c r="CG479" s="46"/>
      <c r="CH479" s="46"/>
      <c r="CI479" s="46"/>
      <c r="CJ479" s="46"/>
      <c r="CK479" s="46"/>
      <c r="CL479" s="46"/>
      <c r="CM479" s="46"/>
      <c r="CN479" s="46"/>
      <c r="CO479" s="46"/>
      <c r="CP479" s="46"/>
      <c r="CQ479" s="46"/>
      <c r="CR479" s="46"/>
      <c r="CS479" s="46"/>
      <c r="CT479" s="46"/>
      <c r="CU479" s="46"/>
      <c r="CV479" s="46"/>
      <c r="CW479" s="46"/>
      <c r="CX479" s="46"/>
      <c r="CY479" s="46"/>
      <c r="CZ479" s="46"/>
      <c r="DA479" s="46"/>
      <c r="DB479" s="46"/>
      <c r="DC479" s="46"/>
      <c r="DD479" s="46"/>
      <c r="DE479" s="46"/>
      <c r="DF479" s="46"/>
      <c r="DG479" s="46"/>
      <c r="DH479" s="46"/>
      <c r="DI479" s="46"/>
      <c r="DJ479" s="46"/>
      <c r="DK479" s="46"/>
      <c r="DL479" s="46"/>
      <c r="DM479" s="46"/>
      <c r="DN479" s="46"/>
      <c r="DO479" s="46"/>
      <c r="DP479" s="46"/>
      <c r="DQ479" s="46"/>
      <c r="DR479" s="46"/>
      <c r="DS479" s="46"/>
      <c r="DT479" s="46"/>
      <c r="DU479" s="46"/>
      <c r="DV479" s="46"/>
      <c r="DW479" s="46"/>
      <c r="DX479" s="46"/>
      <c r="DY479" s="46"/>
      <c r="DZ479" s="46"/>
      <c r="EA479" s="46"/>
      <c r="EB479" s="46"/>
      <c r="EC479" s="46"/>
      <c r="ED479" s="46"/>
      <c r="EE479" s="46"/>
      <c r="EF479" s="46"/>
      <c r="EG479" s="46"/>
      <c r="EH479" s="46"/>
      <c r="EI479" s="46"/>
      <c r="EJ479" s="46"/>
      <c r="EK479" s="46"/>
      <c r="EL479" s="46"/>
      <c r="EM479" s="46"/>
      <c r="EN479" s="46"/>
      <c r="EO479" s="46"/>
      <c r="EP479" s="46"/>
      <c r="EQ479" s="46"/>
      <c r="ER479" s="46"/>
      <c r="ES479" s="46"/>
      <c r="ET479" s="46"/>
      <c r="EU479" s="46"/>
      <c r="EV479" s="46"/>
      <c r="EW479" s="46"/>
      <c r="EX479" s="46"/>
      <c r="EY479" s="46"/>
      <c r="EZ479" s="46"/>
      <c r="FA479" s="46"/>
      <c r="FB479" s="46"/>
      <c r="FC479" s="46"/>
      <c r="FD479" s="46"/>
      <c r="FE479" s="46"/>
      <c r="FF479" s="46"/>
      <c r="FG479" s="46"/>
      <c r="FH479" s="46"/>
      <c r="FI479" s="46"/>
      <c r="FJ479" s="46"/>
      <c r="FK479" s="46"/>
      <c r="FL479" s="46"/>
      <c r="FM479" s="46"/>
      <c r="FN479" s="46"/>
      <c r="FO479" s="46"/>
      <c r="FP479" s="46"/>
      <c r="FQ479" s="46"/>
      <c r="FR479" s="46"/>
      <c r="FS479" s="46"/>
      <c r="FT479" s="46"/>
      <c r="FU479" s="46"/>
      <c r="FV479" s="46"/>
      <c r="FW479" s="46"/>
      <c r="FX479" s="46"/>
      <c r="FY479" s="46"/>
      <c r="FZ479" s="46"/>
      <c r="GA479" s="46"/>
      <c r="GB479" s="46"/>
      <c r="GC479" s="46"/>
      <c r="GD479" s="46"/>
      <c r="GE479" s="46"/>
      <c r="GF479" s="46"/>
      <c r="GG479" s="46"/>
      <c r="GH479" s="46"/>
      <c r="GI479" s="46"/>
      <c r="GJ479" s="46"/>
      <c r="GK479" s="46"/>
      <c r="GL479" s="46"/>
      <c r="GM479" s="46"/>
      <c r="GN479" s="46"/>
      <c r="GO479" s="46"/>
      <c r="GP479" s="46"/>
      <c r="GQ479" s="46"/>
      <c r="GR479" s="46"/>
      <c r="GS479" s="46"/>
      <c r="GT479" s="46"/>
      <c r="GU479" s="46"/>
      <c r="GV479" s="46"/>
      <c r="GW479" s="46"/>
      <c r="GX479" s="46"/>
      <c r="GY479" s="46"/>
      <c r="GZ479" s="46"/>
      <c r="HA479" s="46"/>
      <c r="HB479" s="46"/>
      <c r="HC479" s="46"/>
      <c r="HD479" s="46"/>
      <c r="HE479" s="46"/>
      <c r="HF479" s="46"/>
      <c r="HG479" s="46"/>
      <c r="HH479" s="46"/>
      <c r="HI479" s="46"/>
      <c r="HJ479" s="46"/>
      <c r="HK479" s="46"/>
      <c r="HL479" s="46"/>
      <c r="HM479" s="46"/>
      <c r="HN479" s="46"/>
      <c r="HO479" s="46"/>
      <c r="HP479" s="46"/>
      <c r="HQ479" s="46"/>
      <c r="HR479" s="46"/>
      <c r="HS479" s="46"/>
      <c r="HT479" s="46"/>
      <c r="HU479" s="46"/>
      <c r="HV479" s="46"/>
      <c r="HW479" s="46"/>
      <c r="HX479" s="46"/>
      <c r="HY479" s="46"/>
      <c r="HZ479" s="46"/>
      <c r="IA479" s="46"/>
      <c r="IB479" s="46"/>
      <c r="IC479" s="46"/>
      <c r="ID479" s="46"/>
      <c r="IE479" s="46"/>
      <c r="IF479" s="46"/>
      <c r="IG479" s="46"/>
      <c r="IH479" s="46"/>
      <c r="II479" s="46"/>
      <c r="IJ479" s="46"/>
      <c r="IK479" s="46"/>
      <c r="IL479" s="46"/>
      <c r="IM479" s="46"/>
      <c r="IN479" s="46"/>
      <c r="IO479" s="46"/>
      <c r="IP479" s="46"/>
      <c r="IQ479" s="46"/>
      <c r="IR479" s="46"/>
      <c r="IS479" s="46"/>
      <c r="IT479" s="46"/>
      <c r="IU479" s="46"/>
      <c r="IV479" s="46"/>
    </row>
    <row r="480" spans="1:256" s="9" customFormat="1">
      <c r="A480" s="351">
        <v>5.2</v>
      </c>
      <c r="B480" s="669" t="s">
        <v>86</v>
      </c>
      <c r="C480" s="683">
        <v>4310.71</v>
      </c>
      <c r="D480" s="820" t="s">
        <v>10</v>
      </c>
      <c r="E480" s="1126"/>
      <c r="F480" s="1228">
        <f t="shared" si="11"/>
        <v>0</v>
      </c>
      <c r="G480" s="393"/>
      <c r="H480" s="444"/>
      <c r="I480" s="75"/>
      <c r="J480" s="125"/>
      <c r="K480" s="445"/>
      <c r="L480" s="75"/>
      <c r="M480" s="75"/>
      <c r="N480" s="75"/>
      <c r="O480" s="75"/>
      <c r="P480" s="75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  <c r="AQ480" s="44"/>
      <c r="AR480" s="44"/>
      <c r="AS480" s="44"/>
      <c r="AT480" s="44"/>
      <c r="AU480" s="44"/>
      <c r="AV480" s="44"/>
      <c r="AW480" s="44"/>
      <c r="AX480" s="44"/>
      <c r="AY480" s="44"/>
      <c r="AZ480" s="44"/>
      <c r="BA480" s="44"/>
      <c r="BB480" s="44"/>
      <c r="BC480" s="44"/>
      <c r="BD480" s="44"/>
      <c r="BE480" s="44"/>
      <c r="BF480" s="44"/>
      <c r="BG480" s="44"/>
      <c r="BH480" s="44"/>
      <c r="BI480" s="44"/>
      <c r="BJ480" s="44"/>
      <c r="BK480" s="44"/>
      <c r="BL480" s="44"/>
      <c r="BM480" s="44"/>
      <c r="BN480" s="44"/>
      <c r="BO480" s="44"/>
      <c r="BP480" s="44"/>
      <c r="BQ480" s="44"/>
      <c r="BR480" s="44"/>
      <c r="BS480" s="44"/>
      <c r="BT480" s="44"/>
      <c r="BU480" s="44"/>
      <c r="BV480" s="44"/>
      <c r="BW480" s="44"/>
      <c r="BX480" s="44"/>
      <c r="BY480" s="44"/>
      <c r="BZ480" s="44"/>
      <c r="CA480" s="44"/>
      <c r="CB480" s="44"/>
      <c r="CC480" s="44"/>
      <c r="CD480" s="44"/>
      <c r="CE480" s="44"/>
      <c r="CF480" s="44"/>
      <c r="CG480" s="44"/>
      <c r="CH480" s="44"/>
      <c r="CI480" s="44"/>
      <c r="CJ480" s="44"/>
      <c r="CK480" s="44"/>
      <c r="CL480" s="44"/>
      <c r="CM480" s="44"/>
      <c r="CN480" s="44"/>
      <c r="CO480" s="44"/>
      <c r="CP480" s="44"/>
      <c r="CQ480" s="44"/>
      <c r="CR480" s="44"/>
      <c r="CS480" s="44"/>
      <c r="CT480" s="44"/>
      <c r="CU480" s="44"/>
      <c r="CV480" s="44"/>
      <c r="CW480" s="44"/>
      <c r="CX480" s="44"/>
      <c r="CY480" s="44"/>
      <c r="CZ480" s="44"/>
      <c r="DA480" s="44"/>
      <c r="DB480" s="44"/>
      <c r="DC480" s="44"/>
      <c r="DD480" s="44"/>
      <c r="DE480" s="44"/>
      <c r="DF480" s="44"/>
      <c r="DG480" s="44"/>
      <c r="DH480" s="44"/>
      <c r="DI480" s="44"/>
      <c r="DJ480" s="44"/>
      <c r="DK480" s="44"/>
      <c r="DL480" s="44"/>
      <c r="DM480" s="44"/>
      <c r="DN480" s="44"/>
      <c r="DO480" s="44"/>
      <c r="DP480" s="44"/>
      <c r="DQ480" s="44"/>
      <c r="DR480" s="44"/>
      <c r="DS480" s="44"/>
      <c r="DT480" s="44"/>
      <c r="DU480" s="44"/>
      <c r="DV480" s="44"/>
      <c r="DW480" s="44"/>
      <c r="DX480" s="44"/>
      <c r="DY480" s="44"/>
      <c r="DZ480" s="44"/>
      <c r="EA480" s="44"/>
      <c r="EB480" s="44"/>
      <c r="EC480" s="44"/>
      <c r="ED480" s="44"/>
      <c r="EE480" s="44"/>
      <c r="EF480" s="44"/>
      <c r="EG480" s="44"/>
      <c r="EH480" s="44"/>
      <c r="EI480" s="44"/>
      <c r="EJ480" s="44"/>
      <c r="EK480" s="44"/>
      <c r="EL480" s="44"/>
      <c r="EM480" s="44"/>
      <c r="EN480" s="44"/>
      <c r="EO480" s="44"/>
      <c r="EP480" s="44"/>
      <c r="EQ480" s="44"/>
      <c r="ER480" s="44"/>
      <c r="ES480" s="44"/>
      <c r="ET480" s="44"/>
      <c r="EU480" s="44"/>
      <c r="EV480" s="44"/>
      <c r="EW480" s="44"/>
      <c r="EX480" s="44"/>
      <c r="EY480" s="44"/>
      <c r="EZ480" s="44"/>
      <c r="FA480" s="44"/>
      <c r="FB480" s="44"/>
      <c r="FC480" s="44"/>
      <c r="FD480" s="44"/>
      <c r="FE480" s="44"/>
      <c r="FF480" s="44"/>
      <c r="FG480" s="44"/>
      <c r="FH480" s="44"/>
      <c r="FI480" s="44"/>
      <c r="FJ480" s="44"/>
      <c r="FK480" s="44"/>
      <c r="FL480" s="44"/>
      <c r="FM480" s="44"/>
      <c r="FN480" s="44"/>
      <c r="FO480" s="44"/>
      <c r="FP480" s="44"/>
      <c r="FQ480" s="44"/>
      <c r="FR480" s="44"/>
      <c r="FS480" s="44"/>
      <c r="FT480" s="44"/>
      <c r="FU480" s="44"/>
      <c r="FV480" s="44"/>
      <c r="FW480" s="44"/>
      <c r="FX480" s="44"/>
      <c r="FY480" s="44"/>
      <c r="FZ480" s="44"/>
      <c r="GA480" s="44"/>
      <c r="GB480" s="44"/>
      <c r="GC480" s="44"/>
      <c r="GD480" s="44"/>
      <c r="GE480" s="44"/>
      <c r="GF480" s="44"/>
      <c r="GG480" s="44"/>
      <c r="GH480" s="44"/>
      <c r="GI480" s="44"/>
      <c r="GJ480" s="44"/>
      <c r="GK480" s="44"/>
      <c r="GL480" s="44"/>
      <c r="GM480" s="44"/>
      <c r="GN480" s="44"/>
      <c r="GO480" s="44"/>
      <c r="GP480" s="44"/>
      <c r="GQ480" s="44"/>
      <c r="GR480" s="44"/>
      <c r="GS480" s="44"/>
      <c r="GT480" s="44"/>
      <c r="GU480" s="44"/>
      <c r="GV480" s="44"/>
      <c r="GW480" s="44"/>
      <c r="GX480" s="44"/>
      <c r="GY480" s="44"/>
      <c r="GZ480" s="44"/>
      <c r="HA480" s="44"/>
      <c r="HB480" s="44"/>
      <c r="HC480" s="44"/>
      <c r="HD480" s="44"/>
      <c r="HE480" s="44"/>
      <c r="HF480" s="44"/>
      <c r="HG480" s="44"/>
      <c r="HH480" s="44"/>
      <c r="HI480" s="44"/>
      <c r="HJ480" s="44"/>
      <c r="HK480" s="44"/>
      <c r="HL480" s="44"/>
      <c r="HM480" s="44"/>
      <c r="HN480" s="44"/>
      <c r="HO480" s="44"/>
      <c r="HP480" s="44"/>
      <c r="HQ480" s="44"/>
      <c r="HR480" s="44"/>
      <c r="HS480" s="44"/>
      <c r="HT480" s="44"/>
      <c r="HU480" s="44"/>
      <c r="HV480" s="44"/>
      <c r="HW480" s="44"/>
      <c r="HX480" s="44"/>
      <c r="HY480" s="44"/>
      <c r="HZ480" s="44"/>
      <c r="IA480" s="44"/>
      <c r="IB480" s="44"/>
      <c r="IC480" s="44"/>
      <c r="ID480" s="44"/>
      <c r="IE480" s="44"/>
      <c r="IF480" s="44"/>
      <c r="IG480" s="44"/>
      <c r="IH480" s="44"/>
      <c r="II480" s="44"/>
      <c r="IJ480" s="44"/>
      <c r="IK480" s="44"/>
      <c r="IL480" s="44"/>
      <c r="IM480" s="44"/>
      <c r="IN480" s="44"/>
      <c r="IO480" s="44"/>
      <c r="IP480" s="44"/>
      <c r="IQ480" s="44"/>
      <c r="IR480" s="44"/>
      <c r="IS480" s="44"/>
      <c r="IT480" s="44"/>
      <c r="IU480" s="44"/>
      <c r="IV480" s="44"/>
    </row>
    <row r="481" spans="1:256" s="9" customFormat="1" ht="12.75" customHeight="1">
      <c r="A481" s="351">
        <v>5.3</v>
      </c>
      <c r="B481" s="669" t="s">
        <v>84</v>
      </c>
      <c r="C481" s="683">
        <v>3261.2</v>
      </c>
      <c r="D481" s="820" t="s">
        <v>10</v>
      </c>
      <c r="E481" s="1126"/>
      <c r="F481" s="1228">
        <f t="shared" si="11"/>
        <v>0</v>
      </c>
      <c r="G481" s="393"/>
      <c r="H481" s="49"/>
      <c r="I481" s="294"/>
      <c r="J481" s="360"/>
      <c r="K481" s="311"/>
      <c r="L481" s="294"/>
      <c r="M481" s="294"/>
      <c r="N481" s="294"/>
      <c r="O481" s="294"/>
      <c r="P481" s="294"/>
      <c r="Q481" s="294"/>
      <c r="R481" s="294"/>
      <c r="S481" s="294"/>
      <c r="T481" s="294"/>
      <c r="U481" s="294"/>
      <c r="V481" s="294"/>
      <c r="W481" s="294"/>
      <c r="X481" s="294"/>
      <c r="Y481" s="294"/>
      <c r="Z481" s="294"/>
      <c r="AA481" s="294"/>
      <c r="AB481" s="294"/>
      <c r="AC481" s="294"/>
      <c r="AD481" s="294"/>
      <c r="AE481" s="294"/>
      <c r="AF481" s="294"/>
      <c r="AG481" s="294"/>
      <c r="AH481" s="294"/>
      <c r="AI481" s="294"/>
      <c r="AJ481" s="294"/>
      <c r="AK481" s="294"/>
      <c r="AL481" s="294"/>
      <c r="AM481" s="294"/>
      <c r="AN481" s="294"/>
      <c r="AO481" s="294"/>
      <c r="AP481" s="294"/>
      <c r="AQ481" s="294"/>
      <c r="AR481" s="294"/>
      <c r="AS481" s="294"/>
      <c r="AT481" s="294"/>
      <c r="AU481" s="294"/>
      <c r="AV481" s="294"/>
      <c r="AW481" s="294"/>
      <c r="AX481" s="294"/>
      <c r="AY481" s="294"/>
      <c r="AZ481" s="294"/>
      <c r="BA481" s="294"/>
      <c r="BB481" s="294"/>
      <c r="BC481" s="294"/>
      <c r="BD481" s="294"/>
      <c r="BE481" s="294"/>
      <c r="BF481" s="294"/>
      <c r="BG481" s="294"/>
      <c r="BH481" s="294"/>
      <c r="BI481" s="294"/>
      <c r="BJ481" s="294"/>
      <c r="BK481" s="294"/>
      <c r="BL481" s="294"/>
      <c r="BM481" s="294"/>
      <c r="BN481" s="294"/>
      <c r="BO481" s="294"/>
      <c r="BP481" s="294"/>
      <c r="BQ481" s="294"/>
      <c r="BR481" s="294"/>
      <c r="BS481" s="294"/>
      <c r="BT481" s="294"/>
      <c r="BU481" s="294"/>
      <c r="BV481" s="294"/>
      <c r="BW481" s="294"/>
      <c r="BX481" s="294"/>
      <c r="BY481" s="294"/>
      <c r="BZ481" s="294"/>
      <c r="CA481" s="294"/>
      <c r="CB481" s="294"/>
      <c r="CC481" s="294"/>
      <c r="CD481" s="294"/>
      <c r="CE481" s="294"/>
      <c r="CF481" s="294"/>
      <c r="CG481" s="294"/>
      <c r="CH481" s="294"/>
      <c r="CI481" s="294"/>
      <c r="CJ481" s="294"/>
      <c r="CK481" s="294"/>
      <c r="CL481" s="294"/>
      <c r="CM481" s="294"/>
      <c r="CN481" s="294"/>
      <c r="CO481" s="294"/>
      <c r="CP481" s="294"/>
      <c r="CQ481" s="294"/>
      <c r="CR481" s="294"/>
      <c r="CS481" s="294"/>
      <c r="CT481" s="294"/>
      <c r="CU481" s="294"/>
      <c r="CV481" s="294"/>
      <c r="CW481" s="294"/>
      <c r="CX481" s="294"/>
      <c r="CY481" s="294"/>
      <c r="CZ481" s="294"/>
      <c r="DA481" s="294"/>
      <c r="DB481" s="294"/>
      <c r="DC481" s="294"/>
      <c r="DD481" s="294"/>
      <c r="DE481" s="294"/>
      <c r="DF481" s="294"/>
      <c r="DG481" s="294"/>
      <c r="DH481" s="294"/>
      <c r="DI481" s="294"/>
      <c r="DJ481" s="294"/>
      <c r="DK481" s="294"/>
      <c r="DL481" s="294"/>
      <c r="DM481" s="294"/>
      <c r="DN481" s="294"/>
      <c r="DO481" s="294"/>
      <c r="DP481" s="294"/>
      <c r="DQ481" s="294"/>
      <c r="DR481" s="294"/>
      <c r="DS481" s="294"/>
      <c r="DT481" s="294"/>
      <c r="DU481" s="294"/>
      <c r="DV481" s="294"/>
      <c r="DW481" s="294"/>
      <c r="DX481" s="294"/>
      <c r="DY481" s="294"/>
      <c r="DZ481" s="294"/>
      <c r="EA481" s="294"/>
      <c r="EB481" s="294"/>
      <c r="EC481" s="294"/>
      <c r="ED481" s="294"/>
      <c r="EE481" s="294"/>
      <c r="EF481" s="294"/>
      <c r="EG481" s="294"/>
      <c r="EH481" s="294"/>
      <c r="EI481" s="294"/>
      <c r="EJ481" s="294"/>
      <c r="EK481" s="294"/>
      <c r="EL481" s="294"/>
      <c r="EM481" s="294"/>
      <c r="EN481" s="294"/>
      <c r="EO481" s="294"/>
      <c r="EP481" s="294"/>
      <c r="EQ481" s="294"/>
      <c r="ER481" s="294"/>
      <c r="ES481" s="294"/>
      <c r="ET481" s="294"/>
      <c r="EU481" s="294"/>
      <c r="EV481" s="294"/>
      <c r="EW481" s="294"/>
      <c r="EX481" s="294"/>
      <c r="EY481" s="294"/>
      <c r="EZ481" s="294"/>
      <c r="FA481" s="294"/>
      <c r="FB481" s="294"/>
      <c r="FC481" s="294"/>
      <c r="FD481" s="294"/>
      <c r="FE481" s="294"/>
      <c r="FF481" s="294"/>
      <c r="FG481" s="294"/>
      <c r="FH481" s="294"/>
      <c r="FI481" s="294"/>
      <c r="FJ481" s="294"/>
      <c r="FK481" s="294"/>
      <c r="FL481" s="294"/>
      <c r="FM481" s="294"/>
      <c r="FN481" s="294"/>
      <c r="FO481" s="294"/>
      <c r="FP481" s="294"/>
      <c r="FQ481" s="294"/>
      <c r="FR481" s="294"/>
      <c r="FS481" s="294"/>
      <c r="FT481" s="294"/>
      <c r="FU481" s="294"/>
      <c r="FV481" s="294"/>
      <c r="FW481" s="294"/>
      <c r="FX481" s="294"/>
      <c r="FY481" s="294"/>
      <c r="FZ481" s="294"/>
      <c r="GA481" s="294"/>
      <c r="GB481" s="294"/>
      <c r="GC481" s="294"/>
      <c r="GD481" s="294"/>
      <c r="GE481" s="294"/>
      <c r="GF481" s="294"/>
      <c r="GG481" s="294"/>
      <c r="GH481" s="294"/>
      <c r="GI481" s="294"/>
      <c r="GJ481" s="294"/>
      <c r="GK481" s="294"/>
      <c r="GL481" s="294"/>
      <c r="GM481" s="294"/>
      <c r="GN481" s="294"/>
      <c r="GO481" s="294"/>
      <c r="GP481" s="294"/>
      <c r="GQ481" s="294"/>
      <c r="GR481" s="294"/>
      <c r="GS481" s="294"/>
      <c r="GT481" s="294"/>
      <c r="GU481" s="294"/>
      <c r="GV481" s="294"/>
      <c r="GW481" s="294"/>
      <c r="GX481" s="294"/>
      <c r="GY481" s="294"/>
      <c r="GZ481" s="294"/>
      <c r="HA481" s="294"/>
      <c r="HB481" s="294"/>
      <c r="HC481" s="294"/>
      <c r="HD481" s="294"/>
      <c r="HE481" s="294"/>
      <c r="HF481" s="294"/>
      <c r="HG481" s="294"/>
      <c r="HH481" s="294"/>
      <c r="HI481" s="294"/>
      <c r="HJ481" s="294"/>
      <c r="HK481" s="294"/>
      <c r="HL481" s="294"/>
      <c r="HM481" s="294"/>
      <c r="HN481" s="294"/>
      <c r="HO481" s="294"/>
      <c r="HP481" s="294"/>
      <c r="HQ481" s="294"/>
      <c r="HR481" s="294"/>
      <c r="HS481" s="294"/>
      <c r="HT481" s="294"/>
      <c r="HU481" s="294"/>
      <c r="HV481" s="294"/>
      <c r="HW481" s="294"/>
      <c r="HX481" s="294"/>
      <c r="HY481" s="294"/>
      <c r="HZ481" s="294"/>
      <c r="IA481" s="294"/>
      <c r="IB481" s="294"/>
      <c r="IC481" s="294"/>
      <c r="ID481" s="294"/>
      <c r="IE481" s="294"/>
      <c r="IF481" s="294"/>
      <c r="IG481" s="294"/>
      <c r="IH481" s="294"/>
      <c r="II481" s="294"/>
      <c r="IJ481" s="294"/>
      <c r="IK481" s="294"/>
      <c r="IL481" s="294"/>
      <c r="IM481" s="294"/>
      <c r="IN481" s="294"/>
      <c r="IO481" s="294"/>
      <c r="IP481" s="294"/>
      <c r="IQ481" s="294"/>
      <c r="IR481" s="294"/>
      <c r="IS481" s="294"/>
      <c r="IT481" s="294"/>
      <c r="IU481" s="294"/>
      <c r="IV481" s="294"/>
    </row>
    <row r="482" spans="1:256" s="9" customFormat="1" ht="7.5" customHeight="1">
      <c r="A482" s="351"/>
      <c r="B482" s="661"/>
      <c r="C482" s="683"/>
      <c r="D482" s="684"/>
      <c r="E482" s="1106"/>
      <c r="F482" s="1228">
        <f t="shared" si="11"/>
        <v>0</v>
      </c>
      <c r="G482" s="393"/>
      <c r="H482" s="49"/>
      <c r="I482" s="294"/>
      <c r="J482" s="360"/>
      <c r="K482" s="311"/>
      <c r="L482" s="294"/>
      <c r="M482" s="294"/>
      <c r="N482" s="294"/>
      <c r="O482" s="294"/>
      <c r="P482" s="294"/>
      <c r="Q482" s="294"/>
      <c r="R482" s="294"/>
      <c r="S482" s="294"/>
      <c r="T482" s="294"/>
      <c r="U482" s="294"/>
      <c r="V482" s="294"/>
      <c r="W482" s="294"/>
      <c r="X482" s="294"/>
      <c r="Y482" s="294"/>
      <c r="Z482" s="294"/>
      <c r="AA482" s="294"/>
      <c r="AB482" s="294"/>
      <c r="AC482" s="294"/>
      <c r="AD482" s="294"/>
      <c r="AE482" s="294"/>
      <c r="AF482" s="294"/>
      <c r="AG482" s="294"/>
      <c r="AH482" s="294"/>
      <c r="AI482" s="294"/>
      <c r="AJ482" s="294"/>
      <c r="AK482" s="294"/>
      <c r="AL482" s="294"/>
      <c r="AM482" s="294"/>
      <c r="AN482" s="294"/>
      <c r="AO482" s="294"/>
      <c r="AP482" s="294"/>
      <c r="AQ482" s="294"/>
      <c r="AR482" s="294"/>
      <c r="AS482" s="294"/>
      <c r="AT482" s="294"/>
      <c r="AU482" s="294"/>
      <c r="AV482" s="294"/>
      <c r="AW482" s="294"/>
      <c r="AX482" s="294"/>
      <c r="AY482" s="294"/>
      <c r="AZ482" s="294"/>
      <c r="BA482" s="294"/>
      <c r="BB482" s="294"/>
      <c r="BC482" s="294"/>
      <c r="BD482" s="294"/>
      <c r="BE482" s="294"/>
      <c r="BF482" s="294"/>
      <c r="BG482" s="294"/>
      <c r="BH482" s="294"/>
      <c r="BI482" s="294"/>
      <c r="BJ482" s="294"/>
      <c r="BK482" s="294"/>
      <c r="BL482" s="294"/>
      <c r="BM482" s="294"/>
      <c r="BN482" s="294"/>
      <c r="BO482" s="294"/>
      <c r="BP482" s="294"/>
      <c r="BQ482" s="294"/>
      <c r="BR482" s="294"/>
      <c r="BS482" s="294"/>
      <c r="BT482" s="294"/>
      <c r="BU482" s="294"/>
      <c r="BV482" s="294"/>
      <c r="BW482" s="294"/>
      <c r="BX482" s="294"/>
      <c r="BY482" s="294"/>
      <c r="BZ482" s="294"/>
      <c r="CA482" s="294"/>
      <c r="CB482" s="294"/>
      <c r="CC482" s="294"/>
      <c r="CD482" s="294"/>
      <c r="CE482" s="294"/>
      <c r="CF482" s="294"/>
      <c r="CG482" s="294"/>
      <c r="CH482" s="294"/>
      <c r="CI482" s="294"/>
      <c r="CJ482" s="294"/>
      <c r="CK482" s="294"/>
      <c r="CL482" s="294"/>
      <c r="CM482" s="294"/>
      <c r="CN482" s="294"/>
      <c r="CO482" s="294"/>
      <c r="CP482" s="294"/>
      <c r="CQ482" s="294"/>
      <c r="CR482" s="294"/>
      <c r="CS482" s="294"/>
      <c r="CT482" s="294"/>
      <c r="CU482" s="294"/>
      <c r="CV482" s="294"/>
      <c r="CW482" s="294"/>
      <c r="CX482" s="294"/>
      <c r="CY482" s="294"/>
      <c r="CZ482" s="294"/>
      <c r="DA482" s="294"/>
      <c r="DB482" s="294"/>
      <c r="DC482" s="294"/>
      <c r="DD482" s="294"/>
      <c r="DE482" s="294"/>
      <c r="DF482" s="294"/>
      <c r="DG482" s="294"/>
      <c r="DH482" s="294"/>
      <c r="DI482" s="294"/>
      <c r="DJ482" s="294"/>
      <c r="DK482" s="294"/>
      <c r="DL482" s="294"/>
      <c r="DM482" s="294"/>
      <c r="DN482" s="294"/>
      <c r="DO482" s="294"/>
      <c r="DP482" s="294"/>
      <c r="DQ482" s="294"/>
      <c r="DR482" s="294"/>
      <c r="DS482" s="294"/>
      <c r="DT482" s="294"/>
      <c r="DU482" s="294"/>
      <c r="DV482" s="294"/>
      <c r="DW482" s="294"/>
      <c r="DX482" s="294"/>
      <c r="DY482" s="294"/>
      <c r="DZ482" s="294"/>
      <c r="EA482" s="294"/>
      <c r="EB482" s="294"/>
      <c r="EC482" s="294"/>
      <c r="ED482" s="294"/>
      <c r="EE482" s="294"/>
      <c r="EF482" s="294"/>
      <c r="EG482" s="294"/>
      <c r="EH482" s="294"/>
      <c r="EI482" s="294"/>
      <c r="EJ482" s="294"/>
      <c r="EK482" s="294"/>
      <c r="EL482" s="294"/>
      <c r="EM482" s="294"/>
      <c r="EN482" s="294"/>
      <c r="EO482" s="294"/>
      <c r="EP482" s="294"/>
      <c r="EQ482" s="294"/>
      <c r="ER482" s="294"/>
      <c r="ES482" s="294"/>
      <c r="ET482" s="294"/>
      <c r="EU482" s="294"/>
      <c r="EV482" s="294"/>
      <c r="EW482" s="294"/>
      <c r="EX482" s="294"/>
      <c r="EY482" s="294"/>
      <c r="EZ482" s="294"/>
      <c r="FA482" s="294"/>
      <c r="FB482" s="294"/>
      <c r="FC482" s="294"/>
      <c r="FD482" s="294"/>
      <c r="FE482" s="294"/>
      <c r="FF482" s="294"/>
      <c r="FG482" s="294"/>
      <c r="FH482" s="294"/>
      <c r="FI482" s="294"/>
      <c r="FJ482" s="294"/>
      <c r="FK482" s="294"/>
      <c r="FL482" s="294"/>
      <c r="FM482" s="294"/>
      <c r="FN482" s="294"/>
      <c r="FO482" s="294"/>
      <c r="FP482" s="294"/>
      <c r="FQ482" s="294"/>
      <c r="FR482" s="294"/>
      <c r="FS482" s="294"/>
      <c r="FT482" s="294"/>
      <c r="FU482" s="294"/>
      <c r="FV482" s="294"/>
      <c r="FW482" s="294"/>
      <c r="FX482" s="294"/>
      <c r="FY482" s="294"/>
      <c r="FZ482" s="294"/>
      <c r="GA482" s="294"/>
      <c r="GB482" s="294"/>
      <c r="GC482" s="294"/>
      <c r="GD482" s="294"/>
      <c r="GE482" s="294"/>
      <c r="GF482" s="294"/>
      <c r="GG482" s="294"/>
      <c r="GH482" s="294"/>
      <c r="GI482" s="294"/>
      <c r="GJ482" s="294"/>
      <c r="GK482" s="294"/>
      <c r="GL482" s="294"/>
      <c r="GM482" s="294"/>
      <c r="GN482" s="294"/>
      <c r="GO482" s="294"/>
      <c r="GP482" s="294"/>
      <c r="GQ482" s="294"/>
      <c r="GR482" s="294"/>
      <c r="GS482" s="294"/>
      <c r="GT482" s="294"/>
      <c r="GU482" s="294"/>
      <c r="GV482" s="294"/>
      <c r="GW482" s="294"/>
      <c r="GX482" s="294"/>
      <c r="GY482" s="294"/>
      <c r="GZ482" s="294"/>
      <c r="HA482" s="294"/>
      <c r="HB482" s="294"/>
      <c r="HC482" s="294"/>
      <c r="HD482" s="294"/>
      <c r="HE482" s="294"/>
      <c r="HF482" s="294"/>
      <c r="HG482" s="294"/>
      <c r="HH482" s="294"/>
      <c r="HI482" s="294"/>
      <c r="HJ482" s="294"/>
      <c r="HK482" s="294"/>
      <c r="HL482" s="294"/>
      <c r="HM482" s="294"/>
      <c r="HN482" s="294"/>
      <c r="HO482" s="294"/>
      <c r="HP482" s="294"/>
      <c r="HQ482" s="294"/>
      <c r="HR482" s="294"/>
      <c r="HS482" s="294"/>
      <c r="HT482" s="294"/>
      <c r="HU482" s="294"/>
      <c r="HV482" s="294"/>
      <c r="HW482" s="294"/>
      <c r="HX482" s="294"/>
      <c r="HY482" s="294"/>
      <c r="HZ482" s="294"/>
      <c r="IA482" s="294"/>
      <c r="IB482" s="294"/>
      <c r="IC482" s="294"/>
      <c r="ID482" s="294"/>
      <c r="IE482" s="294"/>
      <c r="IF482" s="294"/>
      <c r="IG482" s="294"/>
      <c r="IH482" s="294"/>
      <c r="II482" s="294"/>
      <c r="IJ482" s="294"/>
      <c r="IK482" s="294"/>
      <c r="IL482" s="294"/>
      <c r="IM482" s="294"/>
      <c r="IN482" s="294"/>
      <c r="IO482" s="294"/>
      <c r="IP482" s="294"/>
      <c r="IQ482" s="294"/>
      <c r="IR482" s="294"/>
      <c r="IS482" s="294"/>
      <c r="IT482" s="294"/>
      <c r="IU482" s="294"/>
      <c r="IV482" s="294"/>
    </row>
    <row r="483" spans="1:256" s="9" customFormat="1" ht="26.4">
      <c r="A483" s="678">
        <v>6</v>
      </c>
      <c r="B483" s="648" t="s">
        <v>32</v>
      </c>
      <c r="C483" s="621"/>
      <c r="D483" s="911"/>
      <c r="E483" s="1166"/>
      <c r="F483" s="1228">
        <f t="shared" si="11"/>
        <v>0</v>
      </c>
      <c r="G483" s="393"/>
      <c r="H483" s="444"/>
      <c r="I483" s="75"/>
      <c r="J483" s="498"/>
      <c r="K483" s="75"/>
      <c r="L483" s="75"/>
      <c r="M483" s="75"/>
      <c r="N483" s="75"/>
      <c r="O483" s="75"/>
      <c r="P483" s="75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44"/>
      <c r="AQ483" s="44"/>
      <c r="AR483" s="44"/>
      <c r="AS483" s="44"/>
      <c r="AT483" s="44"/>
      <c r="AU483" s="44"/>
      <c r="AV483" s="44"/>
      <c r="AW483" s="44"/>
      <c r="AX483" s="44"/>
      <c r="AY483" s="44"/>
      <c r="AZ483" s="44"/>
      <c r="BA483" s="44"/>
      <c r="BB483" s="44"/>
      <c r="BC483" s="44"/>
      <c r="BD483" s="44"/>
      <c r="BE483" s="44"/>
      <c r="BF483" s="44"/>
      <c r="BG483" s="44"/>
      <c r="BH483" s="44"/>
      <c r="BI483" s="44"/>
      <c r="BJ483" s="44"/>
      <c r="BK483" s="44"/>
      <c r="BL483" s="44"/>
      <c r="BM483" s="44"/>
      <c r="BN483" s="44"/>
      <c r="BO483" s="44"/>
      <c r="BP483" s="44"/>
      <c r="BQ483" s="44"/>
      <c r="BR483" s="44"/>
      <c r="BS483" s="44"/>
      <c r="BT483" s="44"/>
      <c r="BU483" s="44"/>
      <c r="BV483" s="44"/>
      <c r="BW483" s="44"/>
      <c r="BX483" s="44"/>
      <c r="BY483" s="44"/>
      <c r="BZ483" s="44"/>
      <c r="CA483" s="44"/>
      <c r="CB483" s="44"/>
      <c r="CC483" s="44"/>
      <c r="CD483" s="44"/>
      <c r="CE483" s="44"/>
      <c r="CF483" s="44"/>
      <c r="CG483" s="44"/>
      <c r="CH483" s="44"/>
      <c r="CI483" s="44"/>
      <c r="CJ483" s="44"/>
      <c r="CK483" s="44"/>
      <c r="CL483" s="44"/>
      <c r="CM483" s="44"/>
      <c r="CN483" s="44"/>
      <c r="CO483" s="44"/>
      <c r="CP483" s="44"/>
      <c r="CQ483" s="44"/>
      <c r="CR483" s="44"/>
      <c r="CS483" s="44"/>
      <c r="CT483" s="44"/>
      <c r="CU483" s="44"/>
      <c r="CV483" s="44"/>
      <c r="CW483" s="44"/>
      <c r="CX483" s="44"/>
      <c r="CY483" s="44"/>
      <c r="CZ483" s="44"/>
      <c r="DA483" s="44"/>
      <c r="DB483" s="44"/>
      <c r="DC483" s="44"/>
      <c r="DD483" s="44"/>
      <c r="DE483" s="44"/>
      <c r="DF483" s="44"/>
      <c r="DG483" s="44"/>
      <c r="DH483" s="44"/>
      <c r="DI483" s="44"/>
      <c r="DJ483" s="44"/>
      <c r="DK483" s="44"/>
      <c r="DL483" s="44"/>
      <c r="DM483" s="44"/>
      <c r="DN483" s="44"/>
      <c r="DO483" s="44"/>
      <c r="DP483" s="44"/>
      <c r="DQ483" s="44"/>
      <c r="DR483" s="44"/>
      <c r="DS483" s="44"/>
      <c r="DT483" s="44"/>
      <c r="DU483" s="44"/>
      <c r="DV483" s="44"/>
      <c r="DW483" s="44"/>
      <c r="DX483" s="44"/>
      <c r="DY483" s="44"/>
      <c r="DZ483" s="44"/>
      <c r="EA483" s="44"/>
      <c r="EB483" s="44"/>
      <c r="EC483" s="44"/>
      <c r="ED483" s="44"/>
      <c r="EE483" s="44"/>
      <c r="EF483" s="44"/>
      <c r="EG483" s="44"/>
      <c r="EH483" s="44"/>
      <c r="EI483" s="44"/>
      <c r="EJ483" s="44"/>
      <c r="EK483" s="44"/>
      <c r="EL483" s="44"/>
      <c r="EM483" s="44"/>
      <c r="EN483" s="44"/>
      <c r="EO483" s="44"/>
      <c r="EP483" s="44"/>
      <c r="EQ483" s="44"/>
      <c r="ER483" s="44"/>
      <c r="ES483" s="44"/>
      <c r="ET483" s="44"/>
      <c r="EU483" s="44"/>
      <c r="EV483" s="44"/>
      <c r="EW483" s="44"/>
      <c r="EX483" s="44"/>
      <c r="EY483" s="44"/>
      <c r="EZ483" s="44"/>
      <c r="FA483" s="44"/>
      <c r="FB483" s="44"/>
      <c r="FC483" s="44"/>
      <c r="FD483" s="44"/>
      <c r="FE483" s="44"/>
      <c r="FF483" s="44"/>
      <c r="FG483" s="44"/>
      <c r="FH483" s="44"/>
      <c r="FI483" s="44"/>
      <c r="FJ483" s="44"/>
      <c r="FK483" s="44"/>
      <c r="FL483" s="44"/>
      <c r="FM483" s="44"/>
      <c r="FN483" s="44"/>
      <c r="FO483" s="44"/>
      <c r="FP483" s="44"/>
      <c r="FQ483" s="44"/>
      <c r="FR483" s="44"/>
      <c r="FS483" s="44"/>
      <c r="FT483" s="44"/>
      <c r="FU483" s="44"/>
      <c r="FV483" s="44"/>
      <c r="FW483" s="44"/>
      <c r="FX483" s="44"/>
      <c r="FY483" s="44"/>
      <c r="FZ483" s="44"/>
      <c r="GA483" s="44"/>
      <c r="GB483" s="44"/>
      <c r="GC483" s="44"/>
      <c r="GD483" s="44"/>
      <c r="GE483" s="44"/>
      <c r="GF483" s="44"/>
      <c r="GG483" s="44"/>
      <c r="GH483" s="44"/>
      <c r="GI483" s="44"/>
      <c r="GJ483" s="44"/>
      <c r="GK483" s="44"/>
      <c r="GL483" s="44"/>
      <c r="GM483" s="44"/>
      <c r="GN483" s="44"/>
      <c r="GO483" s="44"/>
      <c r="GP483" s="44"/>
      <c r="GQ483" s="44"/>
      <c r="GR483" s="44"/>
      <c r="GS483" s="44"/>
      <c r="GT483" s="44"/>
      <c r="GU483" s="44"/>
      <c r="GV483" s="44"/>
      <c r="GW483" s="44"/>
      <c r="GX483" s="44"/>
      <c r="GY483" s="44"/>
      <c r="GZ483" s="44"/>
      <c r="HA483" s="44"/>
      <c r="HB483" s="44"/>
      <c r="HC483" s="44"/>
      <c r="HD483" s="44"/>
      <c r="HE483" s="44"/>
      <c r="HF483" s="44"/>
      <c r="HG483" s="44"/>
      <c r="HH483" s="44"/>
      <c r="HI483" s="44"/>
      <c r="HJ483" s="44"/>
      <c r="HK483" s="44"/>
      <c r="HL483" s="44"/>
      <c r="HM483" s="44"/>
      <c r="HN483" s="44"/>
      <c r="HO483" s="44"/>
      <c r="HP483" s="44"/>
      <c r="HQ483" s="44"/>
      <c r="HR483" s="44"/>
      <c r="HS483" s="44"/>
      <c r="HT483" s="44"/>
      <c r="HU483" s="44"/>
      <c r="HV483" s="44"/>
      <c r="HW483" s="44"/>
      <c r="HX483" s="44"/>
      <c r="HY483" s="44"/>
      <c r="HZ483" s="44"/>
      <c r="IA483" s="44"/>
      <c r="IB483" s="44"/>
      <c r="IC483" s="44"/>
      <c r="ID483" s="44"/>
      <c r="IE483" s="44"/>
      <c r="IF483" s="44"/>
      <c r="IG483" s="44"/>
      <c r="IH483" s="44"/>
      <c r="II483" s="44"/>
      <c r="IJ483" s="44"/>
      <c r="IK483" s="44"/>
      <c r="IL483" s="44"/>
      <c r="IM483" s="44"/>
      <c r="IN483" s="44"/>
      <c r="IO483" s="44"/>
      <c r="IP483" s="44"/>
      <c r="IQ483" s="44"/>
      <c r="IR483" s="44"/>
      <c r="IS483" s="44"/>
      <c r="IT483" s="44"/>
      <c r="IU483" s="44"/>
      <c r="IV483" s="44"/>
    </row>
    <row r="484" spans="1:256" s="38" customFormat="1" ht="26.4">
      <c r="A484" s="674">
        <v>6.1</v>
      </c>
      <c r="B484" s="633" t="s">
        <v>358</v>
      </c>
      <c r="C484" s="621">
        <v>2</v>
      </c>
      <c r="D484" s="911" t="s">
        <v>4</v>
      </c>
      <c r="E484" s="1166"/>
      <c r="F484" s="1228">
        <f t="shared" si="11"/>
        <v>0</v>
      </c>
      <c r="G484" s="393"/>
      <c r="H484" s="171"/>
      <c r="I484" s="172"/>
      <c r="J484" s="476"/>
      <c r="K484" s="172"/>
      <c r="L484" s="172"/>
      <c r="M484" s="172"/>
      <c r="N484" s="172"/>
      <c r="O484" s="172"/>
      <c r="P484" s="172"/>
    </row>
    <row r="485" spans="1:256" ht="26.4">
      <c r="A485" s="662">
        <v>6.2</v>
      </c>
      <c r="B485" s="661" t="s">
        <v>373</v>
      </c>
      <c r="C485" s="683">
        <v>1</v>
      </c>
      <c r="D485" s="684" t="s">
        <v>4</v>
      </c>
      <c r="E485" s="1106"/>
      <c r="F485" s="1228">
        <f t="shared" si="11"/>
        <v>0</v>
      </c>
      <c r="G485" s="393"/>
      <c r="H485" s="174"/>
      <c r="I485" s="123"/>
      <c r="J485" s="487"/>
      <c r="K485" s="123"/>
      <c r="L485" s="123"/>
      <c r="M485" s="123"/>
      <c r="N485" s="123"/>
      <c r="O485" s="123"/>
      <c r="P485" s="123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  <c r="CH485" s="9"/>
      <c r="CI485" s="9"/>
      <c r="CJ485" s="9"/>
      <c r="CK485" s="9"/>
      <c r="CL485" s="9"/>
      <c r="CM485" s="9"/>
      <c r="CN485" s="9"/>
      <c r="CO485" s="9"/>
      <c r="CP485" s="9"/>
      <c r="CQ485" s="9"/>
      <c r="CR485" s="9"/>
      <c r="CS485" s="9"/>
      <c r="CT485" s="9"/>
      <c r="CU485" s="9"/>
      <c r="CV485" s="9"/>
      <c r="CW485" s="9"/>
      <c r="CX485" s="9"/>
      <c r="CY485" s="9"/>
      <c r="CZ485" s="9"/>
      <c r="DA485" s="9"/>
      <c r="DB485" s="9"/>
      <c r="DC485" s="9"/>
      <c r="DD485" s="9"/>
      <c r="DE485" s="9"/>
      <c r="DF485" s="9"/>
      <c r="DG485" s="9"/>
      <c r="DH485" s="9"/>
      <c r="DI485" s="9"/>
      <c r="DJ485" s="9"/>
      <c r="DK485" s="9"/>
      <c r="DL485" s="9"/>
      <c r="DM485" s="9"/>
      <c r="DN485" s="9"/>
      <c r="DO485" s="9"/>
      <c r="DP485" s="9"/>
      <c r="DQ485" s="9"/>
      <c r="DR485" s="9"/>
      <c r="DS485" s="9"/>
      <c r="DT485" s="9"/>
      <c r="DU485" s="9"/>
      <c r="DV485" s="9"/>
      <c r="DW485" s="9"/>
      <c r="DX485" s="9"/>
      <c r="DY485" s="9"/>
      <c r="DZ485" s="9"/>
      <c r="EA485" s="9"/>
      <c r="EB485" s="9"/>
      <c r="EC485" s="9"/>
      <c r="ED485" s="9"/>
      <c r="EE485" s="9"/>
      <c r="EF485" s="9"/>
      <c r="EG485" s="9"/>
      <c r="EH485" s="9"/>
      <c r="EI485" s="9"/>
      <c r="EJ485" s="9"/>
      <c r="EK485" s="9"/>
      <c r="EL485" s="9"/>
      <c r="EM485" s="9"/>
      <c r="EN485" s="9"/>
      <c r="EO485" s="9"/>
      <c r="EP485" s="9"/>
      <c r="EQ485" s="9"/>
      <c r="ER485" s="9"/>
      <c r="ES485" s="9"/>
      <c r="ET485" s="9"/>
      <c r="EU485" s="9"/>
      <c r="EV485" s="9"/>
      <c r="EW485" s="9"/>
      <c r="EX485" s="9"/>
      <c r="EY485" s="9"/>
      <c r="EZ485" s="9"/>
      <c r="FA485" s="9"/>
      <c r="FB485" s="9"/>
      <c r="FC485" s="9"/>
      <c r="FD485" s="9"/>
      <c r="FE485" s="9"/>
      <c r="FF485" s="9"/>
      <c r="FG485" s="9"/>
      <c r="FH485" s="9"/>
      <c r="FI485" s="9"/>
      <c r="FJ485" s="9"/>
      <c r="FK485" s="9"/>
      <c r="FL485" s="9"/>
      <c r="FM485" s="9"/>
      <c r="FN485" s="9"/>
      <c r="FO485" s="9"/>
      <c r="FP485" s="9"/>
      <c r="FQ485" s="9"/>
      <c r="FR485" s="9"/>
      <c r="FS485" s="9"/>
      <c r="FT485" s="9"/>
      <c r="FU485" s="9"/>
      <c r="FV485" s="9"/>
      <c r="FW485" s="9"/>
      <c r="FX485" s="9"/>
      <c r="FY485" s="9"/>
      <c r="FZ485" s="9"/>
      <c r="GA485" s="9"/>
      <c r="GB485" s="9"/>
      <c r="GC485" s="9"/>
      <c r="GD485" s="9"/>
      <c r="GE485" s="9"/>
      <c r="GF485" s="9"/>
      <c r="GG485" s="9"/>
      <c r="GH485" s="9"/>
      <c r="GI485" s="9"/>
      <c r="GJ485" s="9"/>
      <c r="GK485" s="9"/>
      <c r="GL485" s="9"/>
      <c r="GM485" s="9"/>
      <c r="GN485" s="9"/>
      <c r="GO485" s="9"/>
      <c r="GP485" s="9"/>
      <c r="GQ485" s="9"/>
      <c r="GR485" s="9"/>
      <c r="GS485" s="9"/>
      <c r="GT485" s="9"/>
      <c r="GU485" s="9"/>
      <c r="GV485" s="9"/>
      <c r="GW485" s="9"/>
      <c r="GX485" s="9"/>
      <c r="GY485" s="9"/>
      <c r="GZ485" s="9"/>
      <c r="HA485" s="9"/>
      <c r="HB485" s="9"/>
      <c r="HC485" s="9"/>
      <c r="HD485" s="9"/>
      <c r="HE485" s="9"/>
      <c r="HF485" s="9"/>
      <c r="HG485" s="9"/>
      <c r="HH485" s="9"/>
      <c r="HI485" s="9"/>
      <c r="HJ485" s="9"/>
      <c r="HK485" s="9"/>
      <c r="HL485" s="9"/>
      <c r="HM485" s="9"/>
      <c r="HN485" s="9"/>
      <c r="HO485" s="9"/>
      <c r="HP485" s="9"/>
      <c r="HQ485" s="9"/>
      <c r="HR485" s="9"/>
      <c r="HS485" s="9"/>
      <c r="HT485" s="9"/>
      <c r="HU485" s="9"/>
      <c r="HV485" s="9"/>
      <c r="HW485" s="9"/>
      <c r="HX485" s="9"/>
      <c r="HY485" s="9"/>
      <c r="HZ485" s="9"/>
      <c r="IA485" s="9"/>
      <c r="IB485" s="9"/>
      <c r="IC485" s="9"/>
      <c r="ID485" s="9"/>
      <c r="IE485" s="9"/>
      <c r="IF485" s="9"/>
      <c r="IG485" s="9"/>
      <c r="IH485" s="9"/>
      <c r="II485" s="9"/>
      <c r="IJ485" s="9"/>
      <c r="IK485" s="9"/>
      <c r="IL485" s="9"/>
      <c r="IM485" s="9"/>
      <c r="IN485" s="9"/>
      <c r="IO485" s="9"/>
      <c r="IP485" s="9"/>
      <c r="IQ485" s="9"/>
      <c r="IR485" s="9"/>
      <c r="IS485" s="9"/>
      <c r="IT485" s="9"/>
      <c r="IU485" s="9"/>
      <c r="IV485" s="9"/>
    </row>
    <row r="486" spans="1:256" ht="26.4">
      <c r="A486" s="674">
        <v>6.3</v>
      </c>
      <c r="B486" s="661" t="s">
        <v>356</v>
      </c>
      <c r="C486" s="683">
        <v>1</v>
      </c>
      <c r="D486" s="684" t="s">
        <v>4</v>
      </c>
      <c r="E486" s="1106"/>
      <c r="F486" s="1228">
        <f t="shared" si="11"/>
        <v>0</v>
      </c>
      <c r="G486" s="393"/>
      <c r="H486" s="174"/>
      <c r="I486" s="123"/>
      <c r="J486" s="487"/>
      <c r="K486" s="123"/>
      <c r="L486" s="123"/>
      <c r="M486" s="123"/>
      <c r="N486" s="123"/>
      <c r="O486" s="123"/>
      <c r="P486" s="123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  <c r="CI486" s="9"/>
      <c r="CJ486" s="9"/>
      <c r="CK486" s="9"/>
      <c r="CL486" s="9"/>
      <c r="CM486" s="9"/>
      <c r="CN486" s="9"/>
      <c r="CO486" s="9"/>
      <c r="CP486" s="9"/>
      <c r="CQ486" s="9"/>
      <c r="CR486" s="9"/>
      <c r="CS486" s="9"/>
      <c r="CT486" s="9"/>
      <c r="CU486" s="9"/>
      <c r="CV486" s="9"/>
      <c r="CW486" s="9"/>
      <c r="CX486" s="9"/>
      <c r="CY486" s="9"/>
      <c r="CZ486" s="9"/>
      <c r="DA486" s="9"/>
      <c r="DB486" s="9"/>
      <c r="DC486" s="9"/>
      <c r="DD486" s="9"/>
      <c r="DE486" s="9"/>
      <c r="DF486" s="9"/>
      <c r="DG486" s="9"/>
      <c r="DH486" s="9"/>
      <c r="DI486" s="9"/>
      <c r="DJ486" s="9"/>
      <c r="DK486" s="9"/>
      <c r="DL486" s="9"/>
      <c r="DM486" s="9"/>
      <c r="DN486" s="9"/>
      <c r="DO486" s="9"/>
      <c r="DP486" s="9"/>
      <c r="DQ486" s="9"/>
      <c r="DR486" s="9"/>
      <c r="DS486" s="9"/>
      <c r="DT486" s="9"/>
      <c r="DU486" s="9"/>
      <c r="DV486" s="9"/>
      <c r="DW486" s="9"/>
      <c r="DX486" s="9"/>
      <c r="DY486" s="9"/>
      <c r="DZ486" s="9"/>
      <c r="EA486" s="9"/>
      <c r="EB486" s="9"/>
      <c r="EC486" s="9"/>
      <c r="ED486" s="9"/>
      <c r="EE486" s="9"/>
      <c r="EF486" s="9"/>
      <c r="EG486" s="9"/>
      <c r="EH486" s="9"/>
      <c r="EI486" s="9"/>
      <c r="EJ486" s="9"/>
      <c r="EK486" s="9"/>
      <c r="EL486" s="9"/>
      <c r="EM486" s="9"/>
      <c r="EN486" s="9"/>
      <c r="EO486" s="9"/>
      <c r="EP486" s="9"/>
      <c r="EQ486" s="9"/>
      <c r="ER486" s="9"/>
      <c r="ES486" s="9"/>
      <c r="ET486" s="9"/>
      <c r="EU486" s="9"/>
      <c r="EV486" s="9"/>
      <c r="EW486" s="9"/>
      <c r="EX486" s="9"/>
      <c r="EY486" s="9"/>
      <c r="EZ486" s="9"/>
      <c r="FA486" s="9"/>
      <c r="FB486" s="9"/>
      <c r="FC486" s="9"/>
      <c r="FD486" s="9"/>
      <c r="FE486" s="9"/>
      <c r="FF486" s="9"/>
      <c r="FG486" s="9"/>
      <c r="FH486" s="9"/>
      <c r="FI486" s="9"/>
      <c r="FJ486" s="9"/>
      <c r="FK486" s="9"/>
      <c r="FL486" s="9"/>
      <c r="FM486" s="9"/>
      <c r="FN486" s="9"/>
      <c r="FO486" s="9"/>
      <c r="FP486" s="9"/>
      <c r="FQ486" s="9"/>
      <c r="FR486" s="9"/>
      <c r="FS486" s="9"/>
      <c r="FT486" s="9"/>
      <c r="FU486" s="9"/>
      <c r="FV486" s="9"/>
      <c r="FW486" s="9"/>
      <c r="FX486" s="9"/>
      <c r="FY486" s="9"/>
      <c r="FZ486" s="9"/>
      <c r="GA486" s="9"/>
      <c r="GB486" s="9"/>
      <c r="GC486" s="9"/>
      <c r="GD486" s="9"/>
      <c r="GE486" s="9"/>
      <c r="GF486" s="9"/>
      <c r="GG486" s="9"/>
      <c r="GH486" s="9"/>
      <c r="GI486" s="9"/>
      <c r="GJ486" s="9"/>
      <c r="GK486" s="9"/>
      <c r="GL486" s="9"/>
      <c r="GM486" s="9"/>
      <c r="GN486" s="9"/>
      <c r="GO486" s="9"/>
      <c r="GP486" s="9"/>
      <c r="GQ486" s="9"/>
      <c r="GR486" s="9"/>
      <c r="GS486" s="9"/>
      <c r="GT486" s="9"/>
      <c r="GU486" s="9"/>
      <c r="GV486" s="9"/>
      <c r="GW486" s="9"/>
      <c r="GX486" s="9"/>
      <c r="GY486" s="9"/>
      <c r="GZ486" s="9"/>
      <c r="HA486" s="9"/>
      <c r="HB486" s="9"/>
      <c r="HC486" s="9"/>
      <c r="HD486" s="9"/>
      <c r="HE486" s="9"/>
      <c r="HF486" s="9"/>
      <c r="HG486" s="9"/>
      <c r="HH486" s="9"/>
      <c r="HI486" s="9"/>
      <c r="HJ486" s="9"/>
      <c r="HK486" s="9"/>
      <c r="HL486" s="9"/>
      <c r="HM486" s="9"/>
      <c r="HN486" s="9"/>
      <c r="HO486" s="9"/>
      <c r="HP486" s="9"/>
      <c r="HQ486" s="9"/>
      <c r="HR486" s="9"/>
      <c r="HS486" s="9"/>
      <c r="HT486" s="9"/>
      <c r="HU486" s="9"/>
      <c r="HV486" s="9"/>
      <c r="HW486" s="9"/>
      <c r="HX486" s="9"/>
      <c r="HY486" s="9"/>
      <c r="HZ486" s="9"/>
      <c r="IA486" s="9"/>
      <c r="IB486" s="9"/>
      <c r="IC486" s="9"/>
      <c r="ID486" s="9"/>
      <c r="IE486" s="9"/>
      <c r="IF486" s="9"/>
      <c r="IG486" s="9"/>
      <c r="IH486" s="9"/>
      <c r="II486" s="9"/>
      <c r="IJ486" s="9"/>
      <c r="IK486" s="9"/>
      <c r="IL486" s="9"/>
      <c r="IM486" s="9"/>
      <c r="IN486" s="9"/>
      <c r="IO486" s="9"/>
      <c r="IP486" s="9"/>
      <c r="IQ486" s="9"/>
      <c r="IR486" s="9"/>
      <c r="IS486" s="9"/>
      <c r="IT486" s="9"/>
      <c r="IU486" s="9"/>
      <c r="IV486" s="9"/>
    </row>
    <row r="487" spans="1:256" s="145" customFormat="1" ht="26.4">
      <c r="A487" s="662">
        <v>6.4</v>
      </c>
      <c r="B487" s="661" t="s">
        <v>186</v>
      </c>
      <c r="C487" s="683">
        <v>1</v>
      </c>
      <c r="D487" s="684" t="s">
        <v>4</v>
      </c>
      <c r="E487" s="1106"/>
      <c r="F487" s="1228">
        <f t="shared" si="11"/>
        <v>0</v>
      </c>
      <c r="G487" s="393"/>
      <c r="H487" s="174"/>
      <c r="I487" s="12"/>
      <c r="J487" s="185"/>
      <c r="K487" s="12"/>
      <c r="L487" s="12"/>
      <c r="M487" s="12"/>
      <c r="N487" s="12"/>
      <c r="O487" s="12"/>
      <c r="P487" s="12"/>
      <c r="Q487" s="65"/>
      <c r="R487" s="65"/>
      <c r="S487" s="65"/>
      <c r="T487" s="65"/>
      <c r="U487" s="65"/>
      <c r="V487" s="65"/>
      <c r="W487" s="65"/>
      <c r="X487" s="65"/>
      <c r="Y487" s="65"/>
      <c r="Z487" s="65"/>
      <c r="AA487" s="65"/>
      <c r="AB487" s="65"/>
      <c r="AC487" s="65"/>
      <c r="AD487" s="65"/>
      <c r="AE487" s="65"/>
      <c r="AF487" s="65"/>
      <c r="AG487" s="65"/>
      <c r="AH487" s="65"/>
      <c r="AI487" s="65"/>
      <c r="AJ487" s="65"/>
      <c r="AK487" s="65"/>
      <c r="AL487" s="65"/>
      <c r="AM487" s="65"/>
      <c r="AN487" s="65"/>
      <c r="AO487" s="65"/>
      <c r="AP487" s="65"/>
      <c r="AQ487" s="65"/>
      <c r="AR487" s="65"/>
      <c r="AS487" s="65"/>
      <c r="AT487" s="65"/>
      <c r="AU487" s="65"/>
      <c r="AV487" s="65"/>
      <c r="AW487" s="65"/>
      <c r="AX487" s="65"/>
      <c r="AY487" s="65"/>
      <c r="AZ487" s="65"/>
      <c r="BA487" s="65"/>
      <c r="BB487" s="65"/>
      <c r="BC487" s="65"/>
      <c r="BD487" s="65"/>
      <c r="BE487" s="65"/>
      <c r="BF487" s="65"/>
      <c r="BG487" s="65"/>
      <c r="BH487" s="65"/>
      <c r="BI487" s="65"/>
      <c r="BJ487" s="65"/>
      <c r="BK487" s="65"/>
      <c r="BL487" s="65"/>
      <c r="BM487" s="65"/>
      <c r="BN487" s="65"/>
      <c r="BO487" s="65"/>
      <c r="BP487" s="65"/>
      <c r="BQ487" s="65"/>
      <c r="BR487" s="65"/>
      <c r="BS487" s="65"/>
      <c r="BT487" s="65"/>
      <c r="BU487" s="65"/>
      <c r="BV487" s="65"/>
      <c r="BW487" s="65"/>
      <c r="BX487" s="65"/>
      <c r="BY487" s="65"/>
      <c r="BZ487" s="65"/>
      <c r="CA487" s="65"/>
      <c r="CB487" s="65"/>
      <c r="CC487" s="65"/>
      <c r="CD487" s="65"/>
      <c r="CE487" s="65"/>
      <c r="CF487" s="65"/>
      <c r="CG487" s="65"/>
      <c r="CH487" s="65"/>
      <c r="CI487" s="65"/>
      <c r="CJ487" s="65"/>
      <c r="CK487" s="65"/>
      <c r="CL487" s="65"/>
      <c r="CM487" s="65"/>
      <c r="CN487" s="65"/>
      <c r="CO487" s="65"/>
      <c r="CP487" s="65"/>
      <c r="CQ487" s="65"/>
      <c r="CR487" s="65"/>
      <c r="CS487" s="65"/>
      <c r="CT487" s="65"/>
      <c r="CU487" s="65"/>
      <c r="CV487" s="65"/>
      <c r="CW487" s="65"/>
      <c r="CX487" s="65"/>
      <c r="CY487" s="65"/>
      <c r="CZ487" s="65"/>
      <c r="DA487" s="65"/>
      <c r="DB487" s="65"/>
      <c r="DC487" s="65"/>
      <c r="DD487" s="65"/>
      <c r="DE487" s="65"/>
      <c r="DF487" s="65"/>
      <c r="DG487" s="65"/>
      <c r="DH487" s="65"/>
      <c r="DI487" s="65"/>
      <c r="DJ487" s="65"/>
      <c r="DK487" s="65"/>
      <c r="DL487" s="65"/>
      <c r="DM487" s="65"/>
      <c r="DN487" s="65"/>
      <c r="DO487" s="65"/>
      <c r="DP487" s="65"/>
      <c r="DQ487" s="65"/>
      <c r="DR487" s="65"/>
      <c r="DS487" s="65"/>
      <c r="DT487" s="65"/>
      <c r="DU487" s="65"/>
      <c r="DV487" s="65"/>
      <c r="DW487" s="65"/>
      <c r="DX487" s="65"/>
      <c r="DY487" s="65"/>
      <c r="DZ487" s="65"/>
      <c r="EA487" s="65"/>
      <c r="EB487" s="65"/>
      <c r="EC487" s="65"/>
      <c r="ED487" s="65"/>
      <c r="EE487" s="65"/>
      <c r="EF487" s="65"/>
      <c r="EG487" s="65"/>
      <c r="EH487" s="65"/>
      <c r="EI487" s="65"/>
      <c r="EJ487" s="65"/>
      <c r="EK487" s="65"/>
      <c r="EL487" s="65"/>
      <c r="EM487" s="65"/>
      <c r="EN487" s="65"/>
      <c r="EO487" s="65"/>
      <c r="EP487" s="65"/>
      <c r="EQ487" s="65"/>
      <c r="ER487" s="65"/>
      <c r="ES487" s="65"/>
      <c r="ET487" s="65"/>
      <c r="EU487" s="65"/>
      <c r="EV487" s="65"/>
      <c r="EW487" s="65"/>
      <c r="EX487" s="65"/>
      <c r="EY487" s="65"/>
      <c r="EZ487" s="65"/>
      <c r="FA487" s="65"/>
      <c r="FB487" s="65"/>
      <c r="FC487" s="65"/>
      <c r="FD487" s="65"/>
      <c r="FE487" s="65"/>
      <c r="FF487" s="65"/>
      <c r="FG487" s="65"/>
      <c r="FH487" s="65"/>
      <c r="FI487" s="65"/>
      <c r="FJ487" s="65"/>
      <c r="FK487" s="65"/>
      <c r="FL487" s="65"/>
      <c r="FM487" s="65"/>
      <c r="FN487" s="65"/>
      <c r="FO487" s="65"/>
      <c r="FP487" s="65"/>
      <c r="FQ487" s="65"/>
      <c r="FR487" s="65"/>
      <c r="FS487" s="65"/>
      <c r="FT487" s="65"/>
      <c r="FU487" s="65"/>
      <c r="FV487" s="65"/>
      <c r="FW487" s="65"/>
      <c r="FX487" s="65"/>
      <c r="FY487" s="65"/>
      <c r="FZ487" s="65"/>
      <c r="GA487" s="65"/>
      <c r="GB487" s="65"/>
      <c r="GC487" s="65"/>
      <c r="GD487" s="65"/>
      <c r="GE487" s="65"/>
      <c r="GF487" s="65"/>
      <c r="GG487" s="65"/>
      <c r="GH487" s="65"/>
      <c r="GI487" s="65"/>
      <c r="GJ487" s="65"/>
      <c r="GK487" s="65"/>
      <c r="GL487" s="65"/>
      <c r="GM487" s="65"/>
      <c r="GN487" s="65"/>
      <c r="GO487" s="65"/>
      <c r="GP487" s="65"/>
      <c r="GQ487" s="65"/>
      <c r="GR487" s="65"/>
      <c r="GS487" s="65"/>
      <c r="GT487" s="65"/>
      <c r="GU487" s="65"/>
      <c r="GV487" s="65"/>
      <c r="GW487" s="65"/>
      <c r="GX487" s="65"/>
      <c r="GY487" s="65"/>
      <c r="GZ487" s="65"/>
      <c r="HA487" s="65"/>
      <c r="HB487" s="65"/>
      <c r="HC487" s="65"/>
      <c r="HD487" s="65"/>
      <c r="HE487" s="65"/>
      <c r="HF487" s="65"/>
      <c r="HG487" s="65"/>
      <c r="HH487" s="65"/>
      <c r="HI487" s="65"/>
      <c r="HJ487" s="65"/>
      <c r="HK487" s="65"/>
      <c r="HL487" s="65"/>
      <c r="HM487" s="65"/>
      <c r="HN487" s="65"/>
      <c r="HO487" s="65"/>
      <c r="HP487" s="65"/>
      <c r="HQ487" s="65"/>
      <c r="HR487" s="65"/>
      <c r="HS487" s="65"/>
      <c r="HT487" s="65"/>
      <c r="HU487" s="65"/>
      <c r="HV487" s="65"/>
      <c r="HW487" s="65"/>
      <c r="HX487" s="65"/>
      <c r="HY487" s="65"/>
      <c r="HZ487" s="65"/>
      <c r="IA487" s="65"/>
      <c r="IB487" s="65"/>
      <c r="IC487" s="65"/>
      <c r="ID487" s="65"/>
      <c r="IE487" s="65"/>
      <c r="IF487" s="65"/>
      <c r="IG487" s="65"/>
      <c r="IH487" s="65"/>
      <c r="II487" s="65"/>
      <c r="IJ487" s="65"/>
      <c r="IK487" s="65"/>
      <c r="IL487" s="65"/>
      <c r="IM487" s="65"/>
      <c r="IN487" s="65"/>
      <c r="IO487" s="65"/>
      <c r="IP487" s="65"/>
      <c r="IQ487" s="65"/>
      <c r="IR487" s="65"/>
      <c r="IS487" s="65"/>
      <c r="IT487" s="65"/>
      <c r="IU487" s="65"/>
      <c r="IV487" s="65"/>
    </row>
    <row r="488" spans="1:256" s="145" customFormat="1" ht="26.4">
      <c r="A488" s="674">
        <v>6.5</v>
      </c>
      <c r="B488" s="661" t="s">
        <v>187</v>
      </c>
      <c r="C488" s="683">
        <v>3</v>
      </c>
      <c r="D488" s="684" t="s">
        <v>4</v>
      </c>
      <c r="E488" s="1106"/>
      <c r="F488" s="1228">
        <f t="shared" si="11"/>
        <v>0</v>
      </c>
      <c r="G488" s="393"/>
      <c r="H488" s="174"/>
      <c r="I488" s="123"/>
      <c r="J488" s="95"/>
      <c r="K488" s="123"/>
      <c r="L488" s="123"/>
      <c r="M488" s="123"/>
      <c r="N488" s="123"/>
      <c r="O488" s="123"/>
      <c r="P488" s="123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I488" s="9"/>
      <c r="CJ488" s="9"/>
      <c r="CK488" s="9"/>
      <c r="CL488" s="9"/>
      <c r="CM488" s="9"/>
      <c r="CN488" s="9"/>
      <c r="CO488" s="9"/>
      <c r="CP488" s="9"/>
      <c r="CQ488" s="9"/>
      <c r="CR488" s="9"/>
      <c r="CS488" s="9"/>
      <c r="CT488" s="9"/>
      <c r="CU488" s="9"/>
      <c r="CV488" s="9"/>
      <c r="CW488" s="9"/>
      <c r="CX488" s="9"/>
      <c r="CY488" s="9"/>
      <c r="CZ488" s="9"/>
      <c r="DA488" s="9"/>
      <c r="DB488" s="9"/>
      <c r="DC488" s="9"/>
      <c r="DD488" s="9"/>
      <c r="DE488" s="9"/>
      <c r="DF488" s="9"/>
      <c r="DG488" s="9"/>
      <c r="DH488" s="9"/>
      <c r="DI488" s="9"/>
      <c r="DJ488" s="9"/>
      <c r="DK488" s="9"/>
      <c r="DL488" s="9"/>
      <c r="DM488" s="9"/>
      <c r="DN488" s="9"/>
      <c r="DO488" s="9"/>
      <c r="DP488" s="9"/>
      <c r="DQ488" s="9"/>
      <c r="DR488" s="9"/>
      <c r="DS488" s="9"/>
      <c r="DT488" s="9"/>
      <c r="DU488" s="9"/>
      <c r="DV488" s="9"/>
      <c r="DW488" s="9"/>
      <c r="DX488" s="9"/>
      <c r="DY488" s="9"/>
      <c r="DZ488" s="9"/>
      <c r="EA488" s="9"/>
      <c r="EB488" s="9"/>
      <c r="EC488" s="9"/>
      <c r="ED488" s="9"/>
      <c r="EE488" s="9"/>
      <c r="EF488" s="9"/>
      <c r="EG488" s="9"/>
      <c r="EH488" s="9"/>
      <c r="EI488" s="9"/>
      <c r="EJ488" s="9"/>
      <c r="EK488" s="9"/>
      <c r="EL488" s="9"/>
      <c r="EM488" s="9"/>
      <c r="EN488" s="9"/>
      <c r="EO488" s="9"/>
      <c r="EP488" s="9"/>
      <c r="EQ488" s="9"/>
      <c r="ER488" s="9"/>
      <c r="ES488" s="9"/>
      <c r="ET488" s="9"/>
      <c r="EU488" s="9"/>
      <c r="EV488" s="9"/>
      <c r="EW488" s="9"/>
      <c r="EX488" s="9"/>
      <c r="EY488" s="9"/>
      <c r="EZ488" s="9"/>
      <c r="FA488" s="9"/>
      <c r="FB488" s="9"/>
      <c r="FC488" s="9"/>
      <c r="FD488" s="9"/>
      <c r="FE488" s="9"/>
      <c r="FF488" s="9"/>
      <c r="FG488" s="9"/>
      <c r="FH488" s="9"/>
      <c r="FI488" s="9"/>
      <c r="FJ488" s="9"/>
      <c r="FK488" s="9"/>
      <c r="FL488" s="9"/>
      <c r="FM488" s="9"/>
      <c r="FN488" s="9"/>
      <c r="FO488" s="9"/>
      <c r="FP488" s="9"/>
      <c r="FQ488" s="9"/>
      <c r="FR488" s="9"/>
      <c r="FS488" s="9"/>
      <c r="FT488" s="9"/>
      <c r="FU488" s="9"/>
      <c r="FV488" s="9"/>
      <c r="FW488" s="9"/>
      <c r="FX488" s="9"/>
      <c r="FY488" s="9"/>
      <c r="FZ488" s="9"/>
      <c r="GA488" s="9"/>
      <c r="GB488" s="9"/>
      <c r="GC488" s="9"/>
      <c r="GD488" s="9"/>
      <c r="GE488" s="9"/>
      <c r="GF488" s="9"/>
      <c r="GG488" s="9"/>
      <c r="GH488" s="9"/>
      <c r="GI488" s="9"/>
      <c r="GJ488" s="9"/>
      <c r="GK488" s="9"/>
      <c r="GL488" s="9"/>
      <c r="GM488" s="9"/>
      <c r="GN488" s="9"/>
      <c r="GO488" s="9"/>
      <c r="GP488" s="9"/>
      <c r="GQ488" s="9"/>
      <c r="GR488" s="9"/>
      <c r="GS488" s="9"/>
      <c r="GT488" s="9"/>
      <c r="GU488" s="9"/>
      <c r="GV488" s="9"/>
      <c r="GW488" s="9"/>
      <c r="GX488" s="9"/>
      <c r="GY488" s="9"/>
      <c r="GZ488" s="9"/>
      <c r="HA488" s="9"/>
      <c r="HB488" s="9"/>
      <c r="HC488" s="9"/>
      <c r="HD488" s="9"/>
      <c r="HE488" s="9"/>
      <c r="HF488" s="9"/>
      <c r="HG488" s="9"/>
      <c r="HH488" s="9"/>
      <c r="HI488" s="9"/>
      <c r="HJ488" s="9"/>
      <c r="HK488" s="9"/>
      <c r="HL488" s="9"/>
      <c r="HM488" s="9"/>
      <c r="HN488" s="9"/>
      <c r="HO488" s="9"/>
      <c r="HP488" s="9"/>
      <c r="HQ488" s="9"/>
      <c r="HR488" s="9"/>
      <c r="HS488" s="9"/>
      <c r="HT488" s="9"/>
      <c r="HU488" s="9"/>
      <c r="HV488" s="9"/>
      <c r="HW488" s="9"/>
      <c r="HX488" s="9"/>
      <c r="HY488" s="9"/>
      <c r="HZ488" s="9"/>
      <c r="IA488" s="9"/>
      <c r="IB488" s="9"/>
      <c r="IC488" s="9"/>
      <c r="ID488" s="9"/>
      <c r="IE488" s="9"/>
      <c r="IF488" s="9"/>
      <c r="IG488" s="9"/>
      <c r="IH488" s="9"/>
      <c r="II488" s="9"/>
      <c r="IJ488" s="9"/>
      <c r="IK488" s="9"/>
      <c r="IL488" s="9"/>
      <c r="IM488" s="9"/>
      <c r="IN488" s="9"/>
      <c r="IO488" s="9"/>
      <c r="IP488" s="9"/>
      <c r="IQ488" s="9"/>
      <c r="IR488" s="9"/>
      <c r="IS488" s="9"/>
      <c r="IT488" s="9"/>
      <c r="IU488" s="9"/>
      <c r="IV488" s="9"/>
    </row>
    <row r="489" spans="1:256" s="145" customFormat="1" ht="26.4">
      <c r="A489" s="662">
        <v>6.6</v>
      </c>
      <c r="B489" s="661" t="s">
        <v>459</v>
      </c>
      <c r="C489" s="683">
        <v>9</v>
      </c>
      <c r="D489" s="684" t="s">
        <v>4</v>
      </c>
      <c r="E489" s="1106"/>
      <c r="F489" s="1228">
        <f t="shared" si="11"/>
        <v>0</v>
      </c>
      <c r="G489" s="393"/>
      <c r="H489" s="171"/>
      <c r="I489" s="172"/>
      <c r="J489" s="157"/>
      <c r="K489" s="172"/>
      <c r="L489" s="172"/>
      <c r="M489" s="172"/>
      <c r="N489" s="172"/>
      <c r="O489" s="172"/>
      <c r="P489" s="172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8"/>
      <c r="AK489" s="38"/>
      <c r="AL489" s="38"/>
      <c r="AM489" s="38"/>
      <c r="AN489" s="38"/>
      <c r="AO489" s="38"/>
      <c r="AP489" s="38"/>
      <c r="AQ489" s="38"/>
      <c r="AR489" s="38"/>
      <c r="AS489" s="38"/>
      <c r="AT489" s="38"/>
      <c r="AU489" s="38"/>
      <c r="AV489" s="38"/>
      <c r="AW489" s="38"/>
      <c r="AX489" s="38"/>
      <c r="AY489" s="38"/>
      <c r="AZ489" s="38"/>
      <c r="BA489" s="38"/>
      <c r="BB489" s="38"/>
      <c r="BC489" s="38"/>
      <c r="BD489" s="38"/>
      <c r="BE489" s="38"/>
      <c r="BF489" s="38"/>
      <c r="BG489" s="38"/>
      <c r="BH489" s="38"/>
      <c r="BI489" s="38"/>
      <c r="BJ489" s="38"/>
      <c r="BK489" s="38"/>
      <c r="BL489" s="38"/>
      <c r="BM489" s="38"/>
      <c r="BN489" s="38"/>
      <c r="BO489" s="38"/>
      <c r="BP489" s="38"/>
      <c r="BQ489" s="38"/>
      <c r="BR489" s="38"/>
      <c r="BS489" s="38"/>
      <c r="BT489" s="38"/>
      <c r="BU489" s="38"/>
      <c r="BV489" s="38"/>
      <c r="BW489" s="38"/>
      <c r="BX489" s="38"/>
      <c r="BY489" s="38"/>
      <c r="BZ489" s="38"/>
      <c r="CA489" s="38"/>
      <c r="CB489" s="38"/>
      <c r="CC489" s="38"/>
      <c r="CD489" s="38"/>
      <c r="CE489" s="38"/>
      <c r="CF489" s="38"/>
      <c r="CG489" s="38"/>
      <c r="CH489" s="38"/>
      <c r="CI489" s="38"/>
      <c r="CJ489" s="38"/>
      <c r="CK489" s="38"/>
      <c r="CL489" s="38"/>
      <c r="CM489" s="38"/>
      <c r="CN489" s="38"/>
      <c r="CO489" s="38"/>
      <c r="CP489" s="38"/>
      <c r="CQ489" s="38"/>
      <c r="CR489" s="38"/>
      <c r="CS489" s="38"/>
      <c r="CT489" s="38"/>
      <c r="CU489" s="38"/>
      <c r="CV489" s="38"/>
      <c r="CW489" s="38"/>
      <c r="CX489" s="38"/>
      <c r="CY489" s="38"/>
      <c r="CZ489" s="38"/>
      <c r="DA489" s="38"/>
      <c r="DB489" s="38"/>
      <c r="DC489" s="38"/>
      <c r="DD489" s="38"/>
      <c r="DE489" s="38"/>
      <c r="DF489" s="38"/>
      <c r="DG489" s="38"/>
      <c r="DH489" s="38"/>
      <c r="DI489" s="38"/>
      <c r="DJ489" s="38"/>
      <c r="DK489" s="38"/>
      <c r="DL489" s="38"/>
      <c r="DM489" s="38"/>
      <c r="DN489" s="38"/>
      <c r="DO489" s="38"/>
      <c r="DP489" s="38"/>
      <c r="DQ489" s="38"/>
      <c r="DR489" s="38"/>
      <c r="DS489" s="38"/>
      <c r="DT489" s="38"/>
      <c r="DU489" s="38"/>
      <c r="DV489" s="38"/>
      <c r="DW489" s="38"/>
      <c r="DX489" s="38"/>
      <c r="DY489" s="38"/>
      <c r="DZ489" s="38"/>
      <c r="EA489" s="38"/>
      <c r="EB489" s="38"/>
      <c r="EC489" s="38"/>
      <c r="ED489" s="38"/>
      <c r="EE489" s="38"/>
      <c r="EF489" s="38"/>
      <c r="EG489" s="38"/>
      <c r="EH489" s="38"/>
      <c r="EI489" s="38"/>
      <c r="EJ489" s="38"/>
      <c r="EK489" s="38"/>
      <c r="EL489" s="38"/>
      <c r="EM489" s="38"/>
      <c r="EN489" s="38"/>
      <c r="EO489" s="38"/>
      <c r="EP489" s="38"/>
      <c r="EQ489" s="38"/>
      <c r="ER489" s="38"/>
      <c r="ES489" s="38"/>
      <c r="ET489" s="38"/>
      <c r="EU489" s="38"/>
      <c r="EV489" s="38"/>
      <c r="EW489" s="38"/>
      <c r="EX489" s="38"/>
      <c r="EY489" s="38"/>
      <c r="EZ489" s="38"/>
      <c r="FA489" s="38"/>
      <c r="FB489" s="38"/>
      <c r="FC489" s="38"/>
      <c r="FD489" s="38"/>
      <c r="FE489" s="38"/>
      <c r="FF489" s="38"/>
      <c r="FG489" s="38"/>
      <c r="FH489" s="38"/>
      <c r="FI489" s="38"/>
      <c r="FJ489" s="38"/>
      <c r="FK489" s="38"/>
      <c r="FL489" s="38"/>
      <c r="FM489" s="38"/>
      <c r="FN489" s="38"/>
      <c r="FO489" s="38"/>
      <c r="FP489" s="38"/>
      <c r="FQ489" s="38"/>
      <c r="FR489" s="38"/>
      <c r="FS489" s="38"/>
      <c r="FT489" s="38"/>
      <c r="FU489" s="38"/>
      <c r="FV489" s="38"/>
      <c r="FW489" s="38"/>
      <c r="FX489" s="38"/>
      <c r="FY489" s="38"/>
      <c r="FZ489" s="38"/>
      <c r="GA489" s="38"/>
      <c r="GB489" s="38"/>
      <c r="GC489" s="38"/>
      <c r="GD489" s="38"/>
      <c r="GE489" s="38"/>
      <c r="GF489" s="38"/>
      <c r="GG489" s="38"/>
      <c r="GH489" s="38"/>
      <c r="GI489" s="38"/>
      <c r="GJ489" s="38"/>
      <c r="GK489" s="38"/>
      <c r="GL489" s="38"/>
      <c r="GM489" s="38"/>
      <c r="GN489" s="38"/>
      <c r="GO489" s="38"/>
      <c r="GP489" s="38"/>
      <c r="GQ489" s="38"/>
      <c r="GR489" s="38"/>
      <c r="GS489" s="38"/>
      <c r="GT489" s="38"/>
      <c r="GU489" s="38"/>
      <c r="GV489" s="38"/>
      <c r="GW489" s="38"/>
      <c r="GX489" s="38"/>
      <c r="GY489" s="38"/>
      <c r="GZ489" s="38"/>
      <c r="HA489" s="38"/>
      <c r="HB489" s="38"/>
      <c r="HC489" s="38"/>
      <c r="HD489" s="38"/>
      <c r="HE489" s="38"/>
      <c r="HF489" s="38"/>
      <c r="HG489" s="38"/>
      <c r="HH489" s="38"/>
      <c r="HI489" s="38"/>
      <c r="HJ489" s="38"/>
      <c r="HK489" s="38"/>
      <c r="HL489" s="38"/>
      <c r="HM489" s="38"/>
      <c r="HN489" s="38"/>
      <c r="HO489" s="38"/>
      <c r="HP489" s="38"/>
      <c r="HQ489" s="38"/>
      <c r="HR489" s="38"/>
      <c r="HS489" s="38"/>
      <c r="HT489" s="38"/>
      <c r="HU489" s="38"/>
      <c r="HV489" s="38"/>
      <c r="HW489" s="38"/>
      <c r="HX489" s="38"/>
      <c r="HY489" s="38"/>
      <c r="HZ489" s="38"/>
      <c r="IA489" s="38"/>
      <c r="IB489" s="38"/>
      <c r="IC489" s="38"/>
      <c r="ID489" s="38"/>
      <c r="IE489" s="38"/>
      <c r="IF489" s="38"/>
      <c r="IG489" s="38"/>
      <c r="IH489" s="38"/>
      <c r="II489" s="38"/>
      <c r="IJ489" s="38"/>
      <c r="IK489" s="38"/>
      <c r="IL489" s="38"/>
      <c r="IM489" s="38"/>
      <c r="IN489" s="38"/>
      <c r="IO489" s="38"/>
      <c r="IP489" s="38"/>
      <c r="IQ489" s="38"/>
      <c r="IR489" s="38"/>
      <c r="IS489" s="38"/>
      <c r="IT489" s="38"/>
      <c r="IU489" s="38"/>
      <c r="IV489" s="38"/>
    </row>
    <row r="490" spans="1:256" ht="26.4">
      <c r="A490" s="662">
        <v>6.7</v>
      </c>
      <c r="B490" s="661" t="s">
        <v>377</v>
      </c>
      <c r="C490" s="683">
        <v>6</v>
      </c>
      <c r="D490" s="684" t="s">
        <v>4</v>
      </c>
      <c r="E490" s="1106"/>
      <c r="F490" s="1228">
        <f t="shared" si="11"/>
        <v>0</v>
      </c>
      <c r="G490" s="393"/>
      <c r="H490" s="459"/>
      <c r="I490" s="499"/>
      <c r="J490" s="151"/>
      <c r="K490" s="151"/>
      <c r="L490" s="151"/>
      <c r="M490" s="151"/>
      <c r="N490" s="151"/>
      <c r="O490" s="151"/>
      <c r="P490" s="151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45"/>
      <c r="AF490" s="145"/>
      <c r="AG490" s="145"/>
      <c r="AH490" s="145"/>
      <c r="AI490" s="145"/>
      <c r="AJ490" s="145"/>
      <c r="AK490" s="145"/>
      <c r="AL490" s="145"/>
      <c r="AM490" s="145"/>
      <c r="AN490" s="145"/>
      <c r="AO490" s="145"/>
      <c r="AP490" s="145"/>
      <c r="AQ490" s="145"/>
      <c r="AR490" s="145"/>
      <c r="AS490" s="145"/>
      <c r="AT490" s="145"/>
      <c r="AU490" s="145"/>
      <c r="AV490" s="145"/>
      <c r="AW490" s="145"/>
      <c r="AX490" s="145"/>
      <c r="AY490" s="145"/>
      <c r="AZ490" s="145"/>
      <c r="BA490" s="145"/>
      <c r="BB490" s="145"/>
      <c r="BC490" s="145"/>
      <c r="BD490" s="145"/>
      <c r="BE490" s="145"/>
      <c r="BF490" s="145"/>
      <c r="BG490" s="145"/>
      <c r="BH490" s="145"/>
      <c r="BI490" s="145"/>
      <c r="BJ490" s="145"/>
      <c r="BK490" s="145"/>
      <c r="BL490" s="145"/>
      <c r="BM490" s="145"/>
      <c r="BN490" s="145"/>
      <c r="BO490" s="145"/>
      <c r="BP490" s="145"/>
      <c r="BQ490" s="145"/>
      <c r="BR490" s="145"/>
      <c r="BS490" s="145"/>
      <c r="BT490" s="145"/>
      <c r="BU490" s="145"/>
      <c r="BV490" s="145"/>
      <c r="BW490" s="145"/>
      <c r="BX490" s="145"/>
      <c r="BY490" s="145"/>
      <c r="BZ490" s="145"/>
      <c r="CA490" s="145"/>
      <c r="CB490" s="145"/>
      <c r="CC490" s="145"/>
      <c r="CD490" s="145"/>
      <c r="CE490" s="145"/>
      <c r="CF490" s="145"/>
      <c r="CG490" s="145"/>
      <c r="CH490" s="145"/>
      <c r="CI490" s="145"/>
      <c r="CJ490" s="145"/>
      <c r="CK490" s="145"/>
      <c r="CL490" s="145"/>
      <c r="CM490" s="145"/>
      <c r="CN490" s="145"/>
      <c r="CO490" s="145"/>
      <c r="CP490" s="145"/>
      <c r="CQ490" s="145"/>
      <c r="CR490" s="145"/>
      <c r="CS490" s="145"/>
      <c r="CT490" s="145"/>
      <c r="CU490" s="145"/>
      <c r="CV490" s="145"/>
      <c r="CW490" s="145"/>
      <c r="CX490" s="145"/>
      <c r="CY490" s="145"/>
      <c r="CZ490" s="145"/>
      <c r="DA490" s="145"/>
      <c r="DB490" s="145"/>
      <c r="DC490" s="145"/>
      <c r="DD490" s="145"/>
      <c r="DE490" s="145"/>
      <c r="DF490" s="145"/>
      <c r="DG490" s="145"/>
      <c r="DH490" s="145"/>
      <c r="DI490" s="145"/>
      <c r="DJ490" s="145"/>
      <c r="DK490" s="145"/>
      <c r="DL490" s="145"/>
      <c r="DM490" s="145"/>
      <c r="DN490" s="145"/>
      <c r="DO490" s="145"/>
      <c r="DP490" s="145"/>
      <c r="DQ490" s="145"/>
      <c r="DR490" s="145"/>
      <c r="DS490" s="145"/>
      <c r="DT490" s="145"/>
      <c r="DU490" s="145"/>
      <c r="DV490" s="145"/>
      <c r="DW490" s="145"/>
      <c r="DX490" s="145"/>
      <c r="DY490" s="145"/>
      <c r="DZ490" s="145"/>
      <c r="EA490" s="145"/>
      <c r="EB490" s="145"/>
      <c r="EC490" s="145"/>
      <c r="ED490" s="145"/>
      <c r="EE490" s="145"/>
      <c r="EF490" s="145"/>
      <c r="EG490" s="145"/>
      <c r="EH490" s="145"/>
      <c r="EI490" s="145"/>
      <c r="EJ490" s="145"/>
      <c r="EK490" s="145"/>
      <c r="EL490" s="145"/>
      <c r="EM490" s="145"/>
      <c r="EN490" s="145"/>
      <c r="EO490" s="145"/>
      <c r="EP490" s="145"/>
      <c r="EQ490" s="145"/>
      <c r="ER490" s="145"/>
      <c r="ES490" s="145"/>
      <c r="ET490" s="145"/>
      <c r="EU490" s="145"/>
      <c r="EV490" s="145"/>
      <c r="EW490" s="145"/>
      <c r="EX490" s="145"/>
      <c r="EY490" s="145"/>
      <c r="EZ490" s="145"/>
      <c r="FA490" s="145"/>
      <c r="FB490" s="145"/>
      <c r="FC490" s="145"/>
      <c r="FD490" s="145"/>
      <c r="FE490" s="145"/>
      <c r="FF490" s="145"/>
      <c r="FG490" s="145"/>
      <c r="FH490" s="145"/>
      <c r="FI490" s="145"/>
      <c r="FJ490" s="145"/>
      <c r="FK490" s="145"/>
      <c r="FL490" s="145"/>
      <c r="FM490" s="145"/>
      <c r="FN490" s="145"/>
      <c r="FO490" s="145"/>
      <c r="FP490" s="145"/>
      <c r="FQ490" s="145"/>
      <c r="FR490" s="145"/>
      <c r="FS490" s="145"/>
      <c r="FT490" s="145"/>
      <c r="FU490" s="145"/>
      <c r="FV490" s="145"/>
      <c r="FW490" s="145"/>
      <c r="FX490" s="145"/>
      <c r="FY490" s="145"/>
      <c r="FZ490" s="145"/>
      <c r="GA490" s="145"/>
      <c r="GB490" s="145"/>
      <c r="GC490" s="145"/>
      <c r="GD490" s="145"/>
      <c r="GE490" s="145"/>
      <c r="GF490" s="145"/>
      <c r="GG490" s="145"/>
      <c r="GH490" s="145"/>
      <c r="GI490" s="145"/>
      <c r="GJ490" s="145"/>
      <c r="GK490" s="145"/>
      <c r="GL490" s="145"/>
      <c r="GM490" s="145"/>
      <c r="GN490" s="145"/>
      <c r="GO490" s="145"/>
      <c r="GP490" s="145"/>
      <c r="GQ490" s="145"/>
      <c r="GR490" s="145"/>
      <c r="GS490" s="145"/>
      <c r="GT490" s="145"/>
      <c r="GU490" s="145"/>
      <c r="GV490" s="145"/>
      <c r="GW490" s="145"/>
      <c r="GX490" s="145"/>
      <c r="GY490" s="145"/>
      <c r="GZ490" s="145"/>
      <c r="HA490" s="145"/>
      <c r="HB490" s="145"/>
      <c r="HC490" s="145"/>
      <c r="HD490" s="145"/>
      <c r="HE490" s="145"/>
      <c r="HF490" s="145"/>
      <c r="HG490" s="145"/>
      <c r="HH490" s="145"/>
      <c r="HI490" s="145"/>
      <c r="HJ490" s="145"/>
      <c r="HK490" s="145"/>
      <c r="HL490" s="145"/>
      <c r="HM490" s="145"/>
      <c r="HN490" s="145"/>
      <c r="HO490" s="145"/>
      <c r="HP490" s="145"/>
      <c r="HQ490" s="145"/>
      <c r="HR490" s="145"/>
      <c r="HS490" s="145"/>
      <c r="HT490" s="145"/>
      <c r="HU490" s="145"/>
      <c r="HV490" s="145"/>
      <c r="HW490" s="145"/>
      <c r="HX490" s="145"/>
      <c r="HY490" s="145"/>
      <c r="HZ490" s="145"/>
      <c r="IA490" s="145"/>
      <c r="IB490" s="145"/>
      <c r="IC490" s="145"/>
      <c r="ID490" s="145"/>
      <c r="IE490" s="145"/>
      <c r="IF490" s="145"/>
      <c r="IG490" s="145"/>
      <c r="IH490" s="145"/>
      <c r="II490" s="145"/>
      <c r="IJ490" s="145"/>
      <c r="IK490" s="145"/>
      <c r="IL490" s="145"/>
      <c r="IM490" s="145"/>
      <c r="IN490" s="145"/>
      <c r="IO490" s="145"/>
      <c r="IP490" s="145"/>
      <c r="IQ490" s="145"/>
      <c r="IR490" s="145"/>
      <c r="IS490" s="145"/>
      <c r="IT490" s="145"/>
      <c r="IU490" s="145"/>
      <c r="IV490" s="145"/>
    </row>
    <row r="491" spans="1:256" ht="26.4">
      <c r="A491" s="662">
        <v>6.8</v>
      </c>
      <c r="B491" s="661" t="s">
        <v>378</v>
      </c>
      <c r="C491" s="683">
        <v>5</v>
      </c>
      <c r="D491" s="684" t="s">
        <v>4</v>
      </c>
      <c r="E491" s="1106"/>
      <c r="F491" s="1228">
        <f t="shared" si="11"/>
        <v>0</v>
      </c>
      <c r="G491" s="393"/>
      <c r="H491" s="174"/>
      <c r="I491" s="123"/>
      <c r="J491" s="95"/>
      <c r="K491" s="123"/>
      <c r="L491" s="123"/>
      <c r="M491" s="123"/>
      <c r="N491" s="123"/>
      <c r="O491" s="123"/>
      <c r="P491" s="123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  <c r="CH491" s="9"/>
      <c r="CI491" s="9"/>
      <c r="CJ491" s="9"/>
      <c r="CK491" s="9"/>
      <c r="CL491" s="9"/>
      <c r="CM491" s="9"/>
      <c r="CN491" s="9"/>
      <c r="CO491" s="9"/>
      <c r="CP491" s="9"/>
      <c r="CQ491" s="9"/>
      <c r="CR491" s="9"/>
      <c r="CS491" s="9"/>
      <c r="CT491" s="9"/>
      <c r="CU491" s="9"/>
      <c r="CV491" s="9"/>
      <c r="CW491" s="9"/>
      <c r="CX491" s="9"/>
      <c r="CY491" s="9"/>
      <c r="CZ491" s="9"/>
      <c r="DA491" s="9"/>
      <c r="DB491" s="9"/>
      <c r="DC491" s="9"/>
      <c r="DD491" s="9"/>
      <c r="DE491" s="9"/>
      <c r="DF491" s="9"/>
      <c r="DG491" s="9"/>
      <c r="DH491" s="9"/>
      <c r="DI491" s="9"/>
      <c r="DJ491" s="9"/>
      <c r="DK491" s="9"/>
      <c r="DL491" s="9"/>
      <c r="DM491" s="9"/>
      <c r="DN491" s="9"/>
      <c r="DO491" s="9"/>
      <c r="DP491" s="9"/>
      <c r="DQ491" s="9"/>
      <c r="DR491" s="9"/>
      <c r="DS491" s="9"/>
      <c r="DT491" s="9"/>
      <c r="DU491" s="9"/>
      <c r="DV491" s="9"/>
      <c r="DW491" s="9"/>
      <c r="DX491" s="9"/>
      <c r="DY491" s="9"/>
      <c r="DZ491" s="9"/>
      <c r="EA491" s="9"/>
      <c r="EB491" s="9"/>
      <c r="EC491" s="9"/>
      <c r="ED491" s="9"/>
      <c r="EE491" s="9"/>
      <c r="EF491" s="9"/>
      <c r="EG491" s="9"/>
      <c r="EH491" s="9"/>
      <c r="EI491" s="9"/>
      <c r="EJ491" s="9"/>
      <c r="EK491" s="9"/>
      <c r="EL491" s="9"/>
      <c r="EM491" s="9"/>
      <c r="EN491" s="9"/>
      <c r="EO491" s="9"/>
      <c r="EP491" s="9"/>
      <c r="EQ491" s="9"/>
      <c r="ER491" s="9"/>
      <c r="ES491" s="9"/>
      <c r="ET491" s="9"/>
      <c r="EU491" s="9"/>
      <c r="EV491" s="9"/>
      <c r="EW491" s="9"/>
      <c r="EX491" s="9"/>
      <c r="EY491" s="9"/>
      <c r="EZ491" s="9"/>
      <c r="FA491" s="9"/>
      <c r="FB491" s="9"/>
      <c r="FC491" s="9"/>
      <c r="FD491" s="9"/>
      <c r="FE491" s="9"/>
      <c r="FF491" s="9"/>
      <c r="FG491" s="9"/>
      <c r="FH491" s="9"/>
      <c r="FI491" s="9"/>
      <c r="FJ491" s="9"/>
      <c r="FK491" s="9"/>
      <c r="FL491" s="9"/>
      <c r="FM491" s="9"/>
      <c r="FN491" s="9"/>
      <c r="FO491" s="9"/>
      <c r="FP491" s="9"/>
      <c r="FQ491" s="9"/>
      <c r="FR491" s="9"/>
      <c r="FS491" s="9"/>
      <c r="FT491" s="9"/>
      <c r="FU491" s="9"/>
      <c r="FV491" s="9"/>
      <c r="FW491" s="9"/>
      <c r="FX491" s="9"/>
      <c r="FY491" s="9"/>
      <c r="FZ491" s="9"/>
      <c r="GA491" s="9"/>
      <c r="GB491" s="9"/>
      <c r="GC491" s="9"/>
      <c r="GD491" s="9"/>
      <c r="GE491" s="9"/>
      <c r="GF491" s="9"/>
      <c r="GG491" s="9"/>
      <c r="GH491" s="9"/>
      <c r="GI491" s="9"/>
      <c r="GJ491" s="9"/>
      <c r="GK491" s="9"/>
      <c r="GL491" s="9"/>
      <c r="GM491" s="9"/>
      <c r="GN491" s="9"/>
      <c r="GO491" s="9"/>
      <c r="GP491" s="9"/>
      <c r="GQ491" s="9"/>
      <c r="GR491" s="9"/>
      <c r="GS491" s="9"/>
      <c r="GT491" s="9"/>
      <c r="GU491" s="9"/>
      <c r="GV491" s="9"/>
      <c r="GW491" s="9"/>
      <c r="GX491" s="9"/>
      <c r="GY491" s="9"/>
      <c r="GZ491" s="9"/>
      <c r="HA491" s="9"/>
      <c r="HB491" s="9"/>
      <c r="HC491" s="9"/>
      <c r="HD491" s="9"/>
      <c r="HE491" s="9"/>
      <c r="HF491" s="9"/>
      <c r="HG491" s="9"/>
      <c r="HH491" s="9"/>
      <c r="HI491" s="9"/>
      <c r="HJ491" s="9"/>
      <c r="HK491" s="9"/>
      <c r="HL491" s="9"/>
      <c r="HM491" s="9"/>
      <c r="HN491" s="9"/>
      <c r="HO491" s="9"/>
      <c r="HP491" s="9"/>
      <c r="HQ491" s="9"/>
      <c r="HR491" s="9"/>
      <c r="HS491" s="9"/>
      <c r="HT491" s="9"/>
      <c r="HU491" s="9"/>
      <c r="HV491" s="9"/>
      <c r="HW491" s="9"/>
      <c r="HX491" s="9"/>
      <c r="HY491" s="9"/>
      <c r="HZ491" s="9"/>
      <c r="IA491" s="9"/>
      <c r="IB491" s="9"/>
      <c r="IC491" s="9"/>
      <c r="ID491" s="9"/>
      <c r="IE491" s="9"/>
      <c r="IF491" s="9"/>
      <c r="IG491" s="9"/>
      <c r="IH491" s="9"/>
      <c r="II491" s="9"/>
      <c r="IJ491" s="9"/>
      <c r="IK491" s="9"/>
      <c r="IL491" s="9"/>
      <c r="IM491" s="9"/>
      <c r="IN491" s="9"/>
      <c r="IO491" s="9"/>
      <c r="IP491" s="9"/>
      <c r="IQ491" s="9"/>
      <c r="IR491" s="9"/>
      <c r="IS491" s="9"/>
      <c r="IT491" s="9"/>
      <c r="IU491" s="9"/>
      <c r="IV491" s="9"/>
    </row>
    <row r="492" spans="1:256" ht="14.25" customHeight="1">
      <c r="A492" s="674">
        <v>6.9</v>
      </c>
      <c r="B492" s="661" t="s">
        <v>379</v>
      </c>
      <c r="C492" s="683">
        <v>2</v>
      </c>
      <c r="D492" s="684" t="s">
        <v>4</v>
      </c>
      <c r="E492" s="1106"/>
      <c r="F492" s="1228">
        <f t="shared" si="11"/>
        <v>0</v>
      </c>
      <c r="G492" s="393"/>
      <c r="H492" s="174"/>
      <c r="I492" s="123"/>
      <c r="J492" s="95"/>
      <c r="K492" s="123"/>
      <c r="L492" s="123"/>
      <c r="M492" s="123"/>
      <c r="N492" s="123"/>
      <c r="O492" s="123"/>
      <c r="P492" s="123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  <c r="CH492" s="9"/>
      <c r="CI492" s="9"/>
      <c r="CJ492" s="9"/>
      <c r="CK492" s="9"/>
      <c r="CL492" s="9"/>
      <c r="CM492" s="9"/>
      <c r="CN492" s="9"/>
      <c r="CO492" s="9"/>
      <c r="CP492" s="9"/>
      <c r="CQ492" s="9"/>
      <c r="CR492" s="9"/>
      <c r="CS492" s="9"/>
      <c r="CT492" s="9"/>
      <c r="CU492" s="9"/>
      <c r="CV492" s="9"/>
      <c r="CW492" s="9"/>
      <c r="CX492" s="9"/>
      <c r="CY492" s="9"/>
      <c r="CZ492" s="9"/>
      <c r="DA492" s="9"/>
      <c r="DB492" s="9"/>
      <c r="DC492" s="9"/>
      <c r="DD492" s="9"/>
      <c r="DE492" s="9"/>
      <c r="DF492" s="9"/>
      <c r="DG492" s="9"/>
      <c r="DH492" s="9"/>
      <c r="DI492" s="9"/>
      <c r="DJ492" s="9"/>
      <c r="DK492" s="9"/>
      <c r="DL492" s="9"/>
      <c r="DM492" s="9"/>
      <c r="DN492" s="9"/>
      <c r="DO492" s="9"/>
      <c r="DP492" s="9"/>
      <c r="DQ492" s="9"/>
      <c r="DR492" s="9"/>
      <c r="DS492" s="9"/>
      <c r="DT492" s="9"/>
      <c r="DU492" s="9"/>
      <c r="DV492" s="9"/>
      <c r="DW492" s="9"/>
      <c r="DX492" s="9"/>
      <c r="DY492" s="9"/>
      <c r="DZ492" s="9"/>
      <c r="EA492" s="9"/>
      <c r="EB492" s="9"/>
      <c r="EC492" s="9"/>
      <c r="ED492" s="9"/>
      <c r="EE492" s="9"/>
      <c r="EF492" s="9"/>
      <c r="EG492" s="9"/>
      <c r="EH492" s="9"/>
      <c r="EI492" s="9"/>
      <c r="EJ492" s="9"/>
      <c r="EK492" s="9"/>
      <c r="EL492" s="9"/>
      <c r="EM492" s="9"/>
      <c r="EN492" s="9"/>
      <c r="EO492" s="9"/>
      <c r="EP492" s="9"/>
      <c r="EQ492" s="9"/>
      <c r="ER492" s="9"/>
      <c r="ES492" s="9"/>
      <c r="ET492" s="9"/>
      <c r="EU492" s="9"/>
      <c r="EV492" s="9"/>
      <c r="EW492" s="9"/>
      <c r="EX492" s="9"/>
      <c r="EY492" s="9"/>
      <c r="EZ492" s="9"/>
      <c r="FA492" s="9"/>
      <c r="FB492" s="9"/>
      <c r="FC492" s="9"/>
      <c r="FD492" s="9"/>
      <c r="FE492" s="9"/>
      <c r="FF492" s="9"/>
      <c r="FG492" s="9"/>
      <c r="FH492" s="9"/>
      <c r="FI492" s="9"/>
      <c r="FJ492" s="9"/>
      <c r="FK492" s="9"/>
      <c r="FL492" s="9"/>
      <c r="FM492" s="9"/>
      <c r="FN492" s="9"/>
      <c r="FO492" s="9"/>
      <c r="FP492" s="9"/>
      <c r="FQ492" s="9"/>
      <c r="FR492" s="9"/>
      <c r="FS492" s="9"/>
      <c r="FT492" s="9"/>
      <c r="FU492" s="9"/>
      <c r="FV492" s="9"/>
      <c r="FW492" s="9"/>
      <c r="FX492" s="9"/>
      <c r="FY492" s="9"/>
      <c r="FZ492" s="9"/>
      <c r="GA492" s="9"/>
      <c r="GB492" s="9"/>
      <c r="GC492" s="9"/>
      <c r="GD492" s="9"/>
      <c r="GE492" s="9"/>
      <c r="GF492" s="9"/>
      <c r="GG492" s="9"/>
      <c r="GH492" s="9"/>
      <c r="GI492" s="9"/>
      <c r="GJ492" s="9"/>
      <c r="GK492" s="9"/>
      <c r="GL492" s="9"/>
      <c r="GM492" s="9"/>
      <c r="GN492" s="9"/>
      <c r="GO492" s="9"/>
      <c r="GP492" s="9"/>
      <c r="GQ492" s="9"/>
      <c r="GR492" s="9"/>
      <c r="GS492" s="9"/>
      <c r="GT492" s="9"/>
      <c r="GU492" s="9"/>
      <c r="GV492" s="9"/>
      <c r="GW492" s="9"/>
      <c r="GX492" s="9"/>
      <c r="GY492" s="9"/>
      <c r="GZ492" s="9"/>
      <c r="HA492" s="9"/>
      <c r="HB492" s="9"/>
      <c r="HC492" s="9"/>
      <c r="HD492" s="9"/>
      <c r="HE492" s="9"/>
      <c r="HF492" s="9"/>
      <c r="HG492" s="9"/>
      <c r="HH492" s="9"/>
      <c r="HI492" s="9"/>
      <c r="HJ492" s="9"/>
      <c r="HK492" s="9"/>
      <c r="HL492" s="9"/>
      <c r="HM492" s="9"/>
      <c r="HN492" s="9"/>
      <c r="HO492" s="9"/>
      <c r="HP492" s="9"/>
      <c r="HQ492" s="9"/>
      <c r="HR492" s="9"/>
      <c r="HS492" s="9"/>
      <c r="HT492" s="9"/>
      <c r="HU492" s="9"/>
      <c r="HV492" s="9"/>
      <c r="HW492" s="9"/>
      <c r="HX492" s="9"/>
      <c r="HY492" s="9"/>
      <c r="HZ492" s="9"/>
      <c r="IA492" s="9"/>
      <c r="IB492" s="9"/>
      <c r="IC492" s="9"/>
      <c r="ID492" s="9"/>
      <c r="IE492" s="9"/>
      <c r="IF492" s="9"/>
      <c r="IG492" s="9"/>
      <c r="IH492" s="9"/>
      <c r="II492" s="9"/>
      <c r="IJ492" s="9"/>
      <c r="IK492" s="9"/>
      <c r="IL492" s="9"/>
      <c r="IM492" s="9"/>
      <c r="IN492" s="9"/>
      <c r="IO492" s="9"/>
      <c r="IP492" s="9"/>
      <c r="IQ492" s="9"/>
      <c r="IR492" s="9"/>
      <c r="IS492" s="9"/>
      <c r="IT492" s="9"/>
      <c r="IU492" s="9"/>
      <c r="IV492" s="9"/>
    </row>
    <row r="493" spans="1:256" ht="14.25" customHeight="1">
      <c r="A493" s="931">
        <v>6.1</v>
      </c>
      <c r="B493" s="661" t="s">
        <v>458</v>
      </c>
      <c r="C493" s="683">
        <v>1</v>
      </c>
      <c r="D493" s="684" t="s">
        <v>4</v>
      </c>
      <c r="E493" s="1106"/>
      <c r="F493" s="1228">
        <f t="shared" si="11"/>
        <v>0</v>
      </c>
      <c r="G493" s="393"/>
      <c r="H493" s="174"/>
      <c r="I493" s="123"/>
      <c r="J493" s="95"/>
      <c r="K493" s="123"/>
      <c r="L493" s="123"/>
      <c r="M493" s="123"/>
      <c r="N493" s="123"/>
      <c r="O493" s="123"/>
      <c r="P493" s="123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  <c r="CH493" s="9"/>
      <c r="CI493" s="9"/>
      <c r="CJ493" s="9"/>
      <c r="CK493" s="9"/>
      <c r="CL493" s="9"/>
      <c r="CM493" s="9"/>
      <c r="CN493" s="9"/>
      <c r="CO493" s="9"/>
      <c r="CP493" s="9"/>
      <c r="CQ493" s="9"/>
      <c r="CR493" s="9"/>
      <c r="CS493" s="9"/>
      <c r="CT493" s="9"/>
      <c r="CU493" s="9"/>
      <c r="CV493" s="9"/>
      <c r="CW493" s="9"/>
      <c r="CX493" s="9"/>
      <c r="CY493" s="9"/>
      <c r="CZ493" s="9"/>
      <c r="DA493" s="9"/>
      <c r="DB493" s="9"/>
      <c r="DC493" s="9"/>
      <c r="DD493" s="9"/>
      <c r="DE493" s="9"/>
      <c r="DF493" s="9"/>
      <c r="DG493" s="9"/>
      <c r="DH493" s="9"/>
      <c r="DI493" s="9"/>
      <c r="DJ493" s="9"/>
      <c r="DK493" s="9"/>
      <c r="DL493" s="9"/>
      <c r="DM493" s="9"/>
      <c r="DN493" s="9"/>
      <c r="DO493" s="9"/>
      <c r="DP493" s="9"/>
      <c r="DQ493" s="9"/>
      <c r="DR493" s="9"/>
      <c r="DS493" s="9"/>
      <c r="DT493" s="9"/>
      <c r="DU493" s="9"/>
      <c r="DV493" s="9"/>
      <c r="DW493" s="9"/>
      <c r="DX493" s="9"/>
      <c r="DY493" s="9"/>
      <c r="DZ493" s="9"/>
      <c r="EA493" s="9"/>
      <c r="EB493" s="9"/>
      <c r="EC493" s="9"/>
      <c r="ED493" s="9"/>
      <c r="EE493" s="9"/>
      <c r="EF493" s="9"/>
      <c r="EG493" s="9"/>
      <c r="EH493" s="9"/>
      <c r="EI493" s="9"/>
      <c r="EJ493" s="9"/>
      <c r="EK493" s="9"/>
      <c r="EL493" s="9"/>
      <c r="EM493" s="9"/>
      <c r="EN493" s="9"/>
      <c r="EO493" s="9"/>
      <c r="EP493" s="9"/>
      <c r="EQ493" s="9"/>
      <c r="ER493" s="9"/>
      <c r="ES493" s="9"/>
      <c r="ET493" s="9"/>
      <c r="EU493" s="9"/>
      <c r="EV493" s="9"/>
      <c r="EW493" s="9"/>
      <c r="EX493" s="9"/>
      <c r="EY493" s="9"/>
      <c r="EZ493" s="9"/>
      <c r="FA493" s="9"/>
      <c r="FB493" s="9"/>
      <c r="FC493" s="9"/>
      <c r="FD493" s="9"/>
      <c r="FE493" s="9"/>
      <c r="FF493" s="9"/>
      <c r="FG493" s="9"/>
      <c r="FH493" s="9"/>
      <c r="FI493" s="9"/>
      <c r="FJ493" s="9"/>
      <c r="FK493" s="9"/>
      <c r="FL493" s="9"/>
      <c r="FM493" s="9"/>
      <c r="FN493" s="9"/>
      <c r="FO493" s="9"/>
      <c r="FP493" s="9"/>
      <c r="FQ493" s="9"/>
      <c r="FR493" s="9"/>
      <c r="FS493" s="9"/>
      <c r="FT493" s="9"/>
      <c r="FU493" s="9"/>
      <c r="FV493" s="9"/>
      <c r="FW493" s="9"/>
      <c r="FX493" s="9"/>
      <c r="FY493" s="9"/>
      <c r="FZ493" s="9"/>
      <c r="GA493" s="9"/>
      <c r="GB493" s="9"/>
      <c r="GC493" s="9"/>
      <c r="GD493" s="9"/>
      <c r="GE493" s="9"/>
      <c r="GF493" s="9"/>
      <c r="GG493" s="9"/>
      <c r="GH493" s="9"/>
      <c r="GI493" s="9"/>
      <c r="GJ493" s="9"/>
      <c r="GK493" s="9"/>
      <c r="GL493" s="9"/>
      <c r="GM493" s="9"/>
      <c r="GN493" s="9"/>
      <c r="GO493" s="9"/>
      <c r="GP493" s="9"/>
      <c r="GQ493" s="9"/>
      <c r="GR493" s="9"/>
      <c r="GS493" s="9"/>
      <c r="GT493" s="9"/>
      <c r="GU493" s="9"/>
      <c r="GV493" s="9"/>
      <c r="GW493" s="9"/>
      <c r="GX493" s="9"/>
      <c r="GY493" s="9"/>
      <c r="GZ493" s="9"/>
      <c r="HA493" s="9"/>
      <c r="HB493" s="9"/>
      <c r="HC493" s="9"/>
      <c r="HD493" s="9"/>
      <c r="HE493" s="9"/>
      <c r="HF493" s="9"/>
      <c r="HG493" s="9"/>
      <c r="HH493" s="9"/>
      <c r="HI493" s="9"/>
      <c r="HJ493" s="9"/>
      <c r="HK493" s="9"/>
      <c r="HL493" s="9"/>
      <c r="HM493" s="9"/>
      <c r="HN493" s="9"/>
      <c r="HO493" s="9"/>
      <c r="HP493" s="9"/>
      <c r="HQ493" s="9"/>
      <c r="HR493" s="9"/>
      <c r="HS493" s="9"/>
      <c r="HT493" s="9"/>
      <c r="HU493" s="9"/>
      <c r="HV493" s="9"/>
      <c r="HW493" s="9"/>
      <c r="HX493" s="9"/>
      <c r="HY493" s="9"/>
      <c r="HZ493" s="9"/>
      <c r="IA493" s="9"/>
      <c r="IB493" s="9"/>
      <c r="IC493" s="9"/>
      <c r="ID493" s="9"/>
      <c r="IE493" s="9"/>
      <c r="IF493" s="9"/>
      <c r="IG493" s="9"/>
      <c r="IH493" s="9"/>
      <c r="II493" s="9"/>
      <c r="IJ493" s="9"/>
      <c r="IK493" s="9"/>
      <c r="IL493" s="9"/>
      <c r="IM493" s="9"/>
      <c r="IN493" s="9"/>
      <c r="IO493" s="9"/>
      <c r="IP493" s="9"/>
      <c r="IQ493" s="9"/>
      <c r="IR493" s="9"/>
      <c r="IS493" s="9"/>
      <c r="IT493" s="9"/>
      <c r="IU493" s="9"/>
      <c r="IV493" s="9"/>
    </row>
    <row r="494" spans="1:256" ht="25.5" customHeight="1">
      <c r="A494" s="674">
        <v>6.11</v>
      </c>
      <c r="B494" s="661" t="s">
        <v>190</v>
      </c>
      <c r="C494" s="683">
        <v>7</v>
      </c>
      <c r="D494" s="684" t="s">
        <v>4</v>
      </c>
      <c r="E494" s="1106"/>
      <c r="F494" s="1228">
        <f t="shared" si="11"/>
        <v>0</v>
      </c>
      <c r="G494" s="393"/>
      <c r="H494" s="459"/>
      <c r="I494" s="73"/>
      <c r="J494" s="477"/>
      <c r="K494" s="73"/>
      <c r="L494" s="73"/>
      <c r="M494" s="73"/>
      <c r="N494" s="73"/>
      <c r="O494" s="73"/>
      <c r="P494" s="73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  <c r="BQ494" s="42"/>
      <c r="BR494" s="42"/>
      <c r="BS494" s="42"/>
      <c r="BT494" s="42"/>
      <c r="BU494" s="42"/>
      <c r="BV494" s="42"/>
      <c r="BW494" s="42"/>
      <c r="BX494" s="42"/>
      <c r="BY494" s="42"/>
      <c r="BZ494" s="42"/>
      <c r="CA494" s="42"/>
      <c r="CB494" s="42"/>
      <c r="CC494" s="42"/>
      <c r="CD494" s="42"/>
      <c r="CE494" s="42"/>
      <c r="CF494" s="42"/>
      <c r="CG494" s="42"/>
      <c r="CH494" s="42"/>
      <c r="CI494" s="42"/>
      <c r="CJ494" s="42"/>
      <c r="CK494" s="42"/>
      <c r="CL494" s="42"/>
      <c r="CM494" s="42"/>
      <c r="CN494" s="42"/>
      <c r="CO494" s="42"/>
      <c r="CP494" s="42"/>
      <c r="CQ494" s="42"/>
      <c r="CR494" s="42"/>
      <c r="CS494" s="42"/>
      <c r="CT494" s="42"/>
      <c r="CU494" s="42"/>
      <c r="CV494" s="42"/>
      <c r="CW494" s="42"/>
      <c r="CX494" s="42"/>
      <c r="CY494" s="42"/>
      <c r="CZ494" s="42"/>
      <c r="DA494" s="42"/>
      <c r="DB494" s="42"/>
      <c r="DC494" s="42"/>
      <c r="DD494" s="42"/>
      <c r="DE494" s="42"/>
      <c r="DF494" s="42"/>
      <c r="DG494" s="42"/>
      <c r="DH494" s="42"/>
      <c r="DI494" s="42"/>
      <c r="DJ494" s="42"/>
      <c r="DK494" s="42"/>
      <c r="DL494" s="42"/>
      <c r="DM494" s="42"/>
      <c r="DN494" s="42"/>
      <c r="DO494" s="42"/>
      <c r="DP494" s="42"/>
      <c r="DQ494" s="42"/>
      <c r="DR494" s="42"/>
      <c r="DS494" s="42"/>
      <c r="DT494" s="42"/>
      <c r="DU494" s="42"/>
      <c r="DV494" s="42"/>
      <c r="DW494" s="42"/>
      <c r="DX494" s="42"/>
      <c r="DY494" s="42"/>
      <c r="DZ494" s="42"/>
      <c r="EA494" s="42"/>
      <c r="EB494" s="42"/>
      <c r="EC494" s="42"/>
      <c r="ED494" s="42"/>
      <c r="EE494" s="42"/>
      <c r="EF494" s="42"/>
      <c r="EG494" s="42"/>
      <c r="EH494" s="42"/>
      <c r="EI494" s="42"/>
      <c r="EJ494" s="42"/>
      <c r="EK494" s="42"/>
      <c r="EL494" s="42"/>
      <c r="EM494" s="42"/>
      <c r="EN494" s="42"/>
      <c r="EO494" s="42"/>
      <c r="EP494" s="42"/>
      <c r="EQ494" s="42"/>
      <c r="ER494" s="42"/>
      <c r="ES494" s="42"/>
      <c r="ET494" s="42"/>
      <c r="EU494" s="42"/>
      <c r="EV494" s="42"/>
      <c r="EW494" s="42"/>
      <c r="EX494" s="42"/>
      <c r="EY494" s="42"/>
      <c r="EZ494" s="42"/>
      <c r="FA494" s="42"/>
      <c r="FB494" s="42"/>
      <c r="FC494" s="42"/>
      <c r="FD494" s="42"/>
      <c r="FE494" s="42"/>
      <c r="FF494" s="42"/>
      <c r="FG494" s="42"/>
      <c r="FH494" s="42"/>
      <c r="FI494" s="42"/>
      <c r="FJ494" s="42"/>
      <c r="FK494" s="42"/>
      <c r="FL494" s="42"/>
      <c r="FM494" s="42"/>
      <c r="FN494" s="42"/>
      <c r="FO494" s="42"/>
      <c r="FP494" s="42"/>
      <c r="FQ494" s="42"/>
      <c r="FR494" s="42"/>
      <c r="FS494" s="42"/>
      <c r="FT494" s="42"/>
      <c r="FU494" s="42"/>
      <c r="FV494" s="42"/>
      <c r="FW494" s="42"/>
      <c r="FX494" s="42"/>
      <c r="FY494" s="42"/>
      <c r="FZ494" s="42"/>
      <c r="GA494" s="42"/>
      <c r="GB494" s="42"/>
      <c r="GC494" s="42"/>
      <c r="GD494" s="42"/>
      <c r="GE494" s="42"/>
      <c r="GF494" s="42"/>
      <c r="GG494" s="42"/>
      <c r="GH494" s="42"/>
      <c r="GI494" s="42"/>
      <c r="GJ494" s="42"/>
      <c r="GK494" s="42"/>
      <c r="GL494" s="42"/>
      <c r="GM494" s="42"/>
      <c r="GN494" s="42"/>
      <c r="GO494" s="42"/>
      <c r="GP494" s="42"/>
      <c r="GQ494" s="42"/>
      <c r="GR494" s="42"/>
      <c r="GS494" s="42"/>
      <c r="GT494" s="42"/>
      <c r="GU494" s="42"/>
      <c r="GV494" s="42"/>
      <c r="GW494" s="42"/>
      <c r="GX494" s="42"/>
      <c r="GY494" s="42"/>
      <c r="GZ494" s="42"/>
      <c r="HA494" s="42"/>
      <c r="HB494" s="42"/>
      <c r="HC494" s="42"/>
      <c r="HD494" s="42"/>
      <c r="HE494" s="42"/>
      <c r="HF494" s="42"/>
      <c r="HG494" s="42"/>
      <c r="HH494" s="42"/>
      <c r="HI494" s="42"/>
      <c r="HJ494" s="42"/>
      <c r="HK494" s="42"/>
      <c r="HL494" s="42"/>
      <c r="HM494" s="42"/>
      <c r="HN494" s="42"/>
      <c r="HO494" s="42"/>
      <c r="HP494" s="42"/>
      <c r="HQ494" s="42"/>
      <c r="HR494" s="42"/>
      <c r="HS494" s="42"/>
      <c r="HT494" s="42"/>
      <c r="HU494" s="42"/>
      <c r="HV494" s="42"/>
      <c r="HW494" s="42"/>
      <c r="HX494" s="42"/>
      <c r="HY494" s="42"/>
      <c r="HZ494" s="42"/>
      <c r="IA494" s="42"/>
      <c r="IB494" s="42"/>
      <c r="IC494" s="42"/>
      <c r="ID494" s="42"/>
      <c r="IE494" s="42"/>
      <c r="IF494" s="42"/>
      <c r="IG494" s="42"/>
      <c r="IH494" s="42"/>
      <c r="II494" s="42"/>
      <c r="IJ494" s="42"/>
      <c r="IK494" s="42"/>
      <c r="IL494" s="42"/>
      <c r="IM494" s="42"/>
      <c r="IN494" s="42"/>
      <c r="IO494" s="42"/>
      <c r="IP494" s="42"/>
      <c r="IQ494" s="42"/>
      <c r="IR494" s="42"/>
      <c r="IS494" s="42"/>
      <c r="IT494" s="42"/>
      <c r="IU494" s="42"/>
      <c r="IV494" s="42"/>
    </row>
    <row r="495" spans="1:256" ht="24.75" customHeight="1">
      <c r="A495" s="931">
        <v>6.12</v>
      </c>
      <c r="B495" s="661" t="s">
        <v>191</v>
      </c>
      <c r="C495" s="683">
        <v>2</v>
      </c>
      <c r="D495" s="684" t="s">
        <v>4</v>
      </c>
      <c r="E495" s="1106"/>
      <c r="F495" s="1228">
        <f t="shared" si="11"/>
        <v>0</v>
      </c>
      <c r="G495" s="393"/>
      <c r="H495" s="174"/>
      <c r="I495" s="123"/>
      <c r="J495" s="95"/>
      <c r="K495" s="123"/>
      <c r="L495" s="123"/>
      <c r="M495" s="123"/>
      <c r="N495" s="123"/>
      <c r="O495" s="123"/>
      <c r="P495" s="123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  <c r="CH495" s="9"/>
      <c r="CI495" s="9"/>
      <c r="CJ495" s="9"/>
      <c r="CK495" s="9"/>
      <c r="CL495" s="9"/>
      <c r="CM495" s="9"/>
      <c r="CN495" s="9"/>
      <c r="CO495" s="9"/>
      <c r="CP495" s="9"/>
      <c r="CQ495" s="9"/>
      <c r="CR495" s="9"/>
      <c r="CS495" s="9"/>
      <c r="CT495" s="9"/>
      <c r="CU495" s="9"/>
      <c r="CV495" s="9"/>
      <c r="CW495" s="9"/>
      <c r="CX495" s="9"/>
      <c r="CY495" s="9"/>
      <c r="CZ495" s="9"/>
      <c r="DA495" s="9"/>
      <c r="DB495" s="9"/>
      <c r="DC495" s="9"/>
      <c r="DD495" s="9"/>
      <c r="DE495" s="9"/>
      <c r="DF495" s="9"/>
      <c r="DG495" s="9"/>
      <c r="DH495" s="9"/>
      <c r="DI495" s="9"/>
      <c r="DJ495" s="9"/>
      <c r="DK495" s="9"/>
      <c r="DL495" s="9"/>
      <c r="DM495" s="9"/>
      <c r="DN495" s="9"/>
      <c r="DO495" s="9"/>
      <c r="DP495" s="9"/>
      <c r="DQ495" s="9"/>
      <c r="DR495" s="9"/>
      <c r="DS495" s="9"/>
      <c r="DT495" s="9"/>
      <c r="DU495" s="9"/>
      <c r="DV495" s="9"/>
      <c r="DW495" s="9"/>
      <c r="DX495" s="9"/>
      <c r="DY495" s="9"/>
      <c r="DZ495" s="9"/>
      <c r="EA495" s="9"/>
      <c r="EB495" s="9"/>
      <c r="EC495" s="9"/>
      <c r="ED495" s="9"/>
      <c r="EE495" s="9"/>
      <c r="EF495" s="9"/>
      <c r="EG495" s="9"/>
      <c r="EH495" s="9"/>
      <c r="EI495" s="9"/>
      <c r="EJ495" s="9"/>
      <c r="EK495" s="9"/>
      <c r="EL495" s="9"/>
      <c r="EM495" s="9"/>
      <c r="EN495" s="9"/>
      <c r="EO495" s="9"/>
      <c r="EP495" s="9"/>
      <c r="EQ495" s="9"/>
      <c r="ER495" s="9"/>
      <c r="ES495" s="9"/>
      <c r="ET495" s="9"/>
      <c r="EU495" s="9"/>
      <c r="EV495" s="9"/>
      <c r="EW495" s="9"/>
      <c r="EX495" s="9"/>
      <c r="EY495" s="9"/>
      <c r="EZ495" s="9"/>
      <c r="FA495" s="9"/>
      <c r="FB495" s="9"/>
      <c r="FC495" s="9"/>
      <c r="FD495" s="9"/>
      <c r="FE495" s="9"/>
      <c r="FF495" s="9"/>
      <c r="FG495" s="9"/>
      <c r="FH495" s="9"/>
      <c r="FI495" s="9"/>
      <c r="FJ495" s="9"/>
      <c r="FK495" s="9"/>
      <c r="FL495" s="9"/>
      <c r="FM495" s="9"/>
      <c r="FN495" s="9"/>
      <c r="FO495" s="9"/>
      <c r="FP495" s="9"/>
      <c r="FQ495" s="9"/>
      <c r="FR495" s="9"/>
      <c r="FS495" s="9"/>
      <c r="FT495" s="9"/>
      <c r="FU495" s="9"/>
      <c r="FV495" s="9"/>
      <c r="FW495" s="9"/>
      <c r="FX495" s="9"/>
      <c r="FY495" s="9"/>
      <c r="FZ495" s="9"/>
      <c r="GA495" s="9"/>
      <c r="GB495" s="9"/>
      <c r="GC495" s="9"/>
      <c r="GD495" s="9"/>
      <c r="GE495" s="9"/>
      <c r="GF495" s="9"/>
      <c r="GG495" s="9"/>
      <c r="GH495" s="9"/>
      <c r="GI495" s="9"/>
      <c r="GJ495" s="9"/>
      <c r="GK495" s="9"/>
      <c r="GL495" s="9"/>
      <c r="GM495" s="9"/>
      <c r="GN495" s="9"/>
      <c r="GO495" s="9"/>
      <c r="GP495" s="9"/>
      <c r="GQ495" s="9"/>
      <c r="GR495" s="9"/>
      <c r="GS495" s="9"/>
      <c r="GT495" s="9"/>
      <c r="GU495" s="9"/>
      <c r="GV495" s="9"/>
      <c r="GW495" s="9"/>
      <c r="GX495" s="9"/>
      <c r="GY495" s="9"/>
      <c r="GZ495" s="9"/>
      <c r="HA495" s="9"/>
      <c r="HB495" s="9"/>
      <c r="HC495" s="9"/>
      <c r="HD495" s="9"/>
      <c r="HE495" s="9"/>
      <c r="HF495" s="9"/>
      <c r="HG495" s="9"/>
      <c r="HH495" s="9"/>
      <c r="HI495" s="9"/>
      <c r="HJ495" s="9"/>
      <c r="HK495" s="9"/>
      <c r="HL495" s="9"/>
      <c r="HM495" s="9"/>
      <c r="HN495" s="9"/>
      <c r="HO495" s="9"/>
      <c r="HP495" s="9"/>
      <c r="HQ495" s="9"/>
      <c r="HR495" s="9"/>
      <c r="HS495" s="9"/>
      <c r="HT495" s="9"/>
      <c r="HU495" s="9"/>
      <c r="HV495" s="9"/>
      <c r="HW495" s="9"/>
      <c r="HX495" s="9"/>
      <c r="HY495" s="9"/>
      <c r="HZ495" s="9"/>
      <c r="IA495" s="9"/>
      <c r="IB495" s="9"/>
      <c r="IC495" s="9"/>
      <c r="ID495" s="9"/>
      <c r="IE495" s="9"/>
      <c r="IF495" s="9"/>
      <c r="IG495" s="9"/>
      <c r="IH495" s="9"/>
      <c r="II495" s="9"/>
      <c r="IJ495" s="9"/>
      <c r="IK495" s="9"/>
      <c r="IL495" s="9"/>
      <c r="IM495" s="9"/>
      <c r="IN495" s="9"/>
      <c r="IO495" s="9"/>
      <c r="IP495" s="9"/>
      <c r="IQ495" s="9"/>
      <c r="IR495" s="9"/>
      <c r="IS495" s="9"/>
      <c r="IT495" s="9"/>
      <c r="IU495" s="9"/>
      <c r="IV495" s="9"/>
    </row>
    <row r="496" spans="1:256" ht="39.6">
      <c r="A496" s="674">
        <v>6.13</v>
      </c>
      <c r="B496" s="933" t="s">
        <v>376</v>
      </c>
      <c r="C496" s="664">
        <v>1.41</v>
      </c>
      <c r="D496" s="665" t="s">
        <v>12</v>
      </c>
      <c r="E496" s="1102"/>
      <c r="F496" s="1228">
        <f t="shared" si="11"/>
        <v>0</v>
      </c>
      <c r="G496" s="393"/>
      <c r="H496" s="174"/>
      <c r="I496" s="402"/>
      <c r="J496" s="203"/>
      <c r="K496" s="123"/>
      <c r="L496" s="123"/>
      <c r="M496" s="123"/>
      <c r="N496" s="123"/>
      <c r="O496" s="123"/>
      <c r="P496" s="123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I496" s="9"/>
      <c r="CJ496" s="9"/>
      <c r="CK496" s="9"/>
      <c r="CL496" s="9"/>
      <c r="CM496" s="9"/>
      <c r="CN496" s="9"/>
      <c r="CO496" s="9"/>
      <c r="CP496" s="9"/>
      <c r="CQ496" s="9"/>
      <c r="CR496" s="9"/>
      <c r="CS496" s="9"/>
      <c r="CT496" s="9"/>
      <c r="CU496" s="9"/>
      <c r="CV496" s="9"/>
      <c r="CW496" s="9"/>
      <c r="CX496" s="9"/>
      <c r="CY496" s="9"/>
      <c r="CZ496" s="9"/>
      <c r="DA496" s="9"/>
      <c r="DB496" s="9"/>
      <c r="DC496" s="9"/>
      <c r="DD496" s="9"/>
      <c r="DE496" s="9"/>
      <c r="DF496" s="9"/>
      <c r="DG496" s="9"/>
      <c r="DH496" s="9"/>
      <c r="DI496" s="9"/>
      <c r="DJ496" s="9"/>
      <c r="DK496" s="9"/>
      <c r="DL496" s="9"/>
      <c r="DM496" s="9"/>
      <c r="DN496" s="9"/>
      <c r="DO496" s="9"/>
      <c r="DP496" s="9"/>
      <c r="DQ496" s="9"/>
      <c r="DR496" s="9"/>
      <c r="DS496" s="9"/>
      <c r="DT496" s="9"/>
      <c r="DU496" s="9"/>
      <c r="DV496" s="9"/>
      <c r="DW496" s="9"/>
      <c r="DX496" s="9"/>
      <c r="DY496" s="9"/>
      <c r="DZ496" s="9"/>
      <c r="EA496" s="9"/>
      <c r="EB496" s="9"/>
      <c r="EC496" s="9"/>
      <c r="ED496" s="9"/>
      <c r="EE496" s="9"/>
      <c r="EF496" s="9"/>
      <c r="EG496" s="9"/>
      <c r="EH496" s="9"/>
      <c r="EI496" s="9"/>
      <c r="EJ496" s="9"/>
      <c r="EK496" s="9"/>
      <c r="EL496" s="9"/>
      <c r="EM496" s="9"/>
      <c r="EN496" s="9"/>
      <c r="EO496" s="9"/>
      <c r="EP496" s="9"/>
      <c r="EQ496" s="9"/>
      <c r="ER496" s="9"/>
      <c r="ES496" s="9"/>
      <c r="ET496" s="9"/>
      <c r="EU496" s="9"/>
      <c r="EV496" s="9"/>
      <c r="EW496" s="9"/>
      <c r="EX496" s="9"/>
      <c r="EY496" s="9"/>
      <c r="EZ496" s="9"/>
      <c r="FA496" s="9"/>
      <c r="FB496" s="9"/>
      <c r="FC496" s="9"/>
      <c r="FD496" s="9"/>
      <c r="FE496" s="9"/>
      <c r="FF496" s="9"/>
      <c r="FG496" s="9"/>
      <c r="FH496" s="9"/>
      <c r="FI496" s="9"/>
      <c r="FJ496" s="9"/>
      <c r="FK496" s="9"/>
      <c r="FL496" s="9"/>
      <c r="FM496" s="9"/>
      <c r="FN496" s="9"/>
      <c r="FO496" s="9"/>
      <c r="FP496" s="9"/>
      <c r="FQ496" s="9"/>
      <c r="FR496" s="9"/>
      <c r="FS496" s="9"/>
      <c r="FT496" s="9"/>
      <c r="FU496" s="9"/>
      <c r="FV496" s="9"/>
      <c r="FW496" s="9"/>
      <c r="FX496" s="9"/>
      <c r="FY496" s="9"/>
      <c r="FZ496" s="9"/>
      <c r="GA496" s="9"/>
      <c r="GB496" s="9"/>
      <c r="GC496" s="9"/>
      <c r="GD496" s="9"/>
      <c r="GE496" s="9"/>
      <c r="GF496" s="9"/>
      <c r="GG496" s="9"/>
      <c r="GH496" s="9"/>
      <c r="GI496" s="9"/>
      <c r="GJ496" s="9"/>
      <c r="GK496" s="9"/>
      <c r="GL496" s="9"/>
      <c r="GM496" s="9"/>
      <c r="GN496" s="9"/>
      <c r="GO496" s="9"/>
      <c r="GP496" s="9"/>
      <c r="GQ496" s="9"/>
      <c r="GR496" s="9"/>
      <c r="GS496" s="9"/>
      <c r="GT496" s="9"/>
      <c r="GU496" s="9"/>
      <c r="GV496" s="9"/>
      <c r="GW496" s="9"/>
      <c r="GX496" s="9"/>
      <c r="GY496" s="9"/>
      <c r="GZ496" s="9"/>
      <c r="HA496" s="9"/>
      <c r="HB496" s="9"/>
      <c r="HC496" s="9"/>
      <c r="HD496" s="9"/>
      <c r="HE496" s="9"/>
      <c r="HF496" s="9"/>
      <c r="HG496" s="9"/>
      <c r="HH496" s="9"/>
      <c r="HI496" s="9"/>
      <c r="HJ496" s="9"/>
      <c r="HK496" s="9"/>
      <c r="HL496" s="9"/>
      <c r="HM496" s="9"/>
      <c r="HN496" s="9"/>
      <c r="HO496" s="9"/>
      <c r="HP496" s="9"/>
      <c r="HQ496" s="9"/>
      <c r="HR496" s="9"/>
      <c r="HS496" s="9"/>
      <c r="HT496" s="9"/>
      <c r="HU496" s="9"/>
      <c r="HV496" s="9"/>
      <c r="HW496" s="9"/>
      <c r="HX496" s="9"/>
      <c r="HY496" s="9"/>
      <c r="HZ496" s="9"/>
      <c r="IA496" s="9"/>
      <c r="IB496" s="9"/>
      <c r="IC496" s="9"/>
      <c r="ID496" s="9"/>
      <c r="IE496" s="9"/>
      <c r="IF496" s="9"/>
      <c r="IG496" s="9"/>
      <c r="IH496" s="9"/>
      <c r="II496" s="9"/>
      <c r="IJ496" s="9"/>
      <c r="IK496" s="9"/>
      <c r="IL496" s="9"/>
      <c r="IM496" s="9"/>
      <c r="IN496" s="9"/>
      <c r="IO496" s="9"/>
      <c r="IP496" s="9"/>
      <c r="IQ496" s="9"/>
      <c r="IR496" s="9"/>
      <c r="IS496" s="9"/>
      <c r="IT496" s="9"/>
      <c r="IU496" s="9"/>
      <c r="IV496" s="9"/>
    </row>
    <row r="497" spans="1:256" ht="6" customHeight="1">
      <c r="A497" s="351"/>
      <c r="B497" s="661"/>
      <c r="C497" s="683"/>
      <c r="D497" s="684"/>
      <c r="E497" s="1106"/>
      <c r="F497" s="1228">
        <f t="shared" si="11"/>
        <v>0</v>
      </c>
      <c r="G497" s="393"/>
      <c r="H497" s="459"/>
      <c r="I497" s="500"/>
      <c r="J497" s="501"/>
      <c r="K497" s="73"/>
      <c r="L497" s="73"/>
      <c r="M497" s="73"/>
      <c r="N497" s="73"/>
      <c r="O497" s="73"/>
      <c r="P497" s="73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  <c r="BQ497" s="42"/>
      <c r="BR497" s="42"/>
      <c r="BS497" s="42"/>
      <c r="BT497" s="42"/>
      <c r="BU497" s="42"/>
      <c r="BV497" s="42"/>
      <c r="BW497" s="42"/>
      <c r="BX497" s="42"/>
      <c r="BY497" s="42"/>
      <c r="BZ497" s="42"/>
      <c r="CA497" s="42"/>
      <c r="CB497" s="42"/>
      <c r="CC497" s="42"/>
      <c r="CD497" s="42"/>
      <c r="CE497" s="42"/>
      <c r="CF497" s="42"/>
      <c r="CG497" s="42"/>
      <c r="CH497" s="42"/>
      <c r="CI497" s="42"/>
      <c r="CJ497" s="42"/>
      <c r="CK497" s="42"/>
      <c r="CL497" s="42"/>
      <c r="CM497" s="42"/>
      <c r="CN497" s="42"/>
      <c r="CO497" s="42"/>
      <c r="CP497" s="42"/>
      <c r="CQ497" s="42"/>
      <c r="CR497" s="42"/>
      <c r="CS497" s="42"/>
      <c r="CT497" s="42"/>
      <c r="CU497" s="42"/>
      <c r="CV497" s="42"/>
      <c r="CW497" s="42"/>
      <c r="CX497" s="42"/>
      <c r="CY497" s="42"/>
      <c r="CZ497" s="42"/>
      <c r="DA497" s="42"/>
      <c r="DB497" s="42"/>
      <c r="DC497" s="42"/>
      <c r="DD497" s="42"/>
      <c r="DE497" s="42"/>
      <c r="DF497" s="42"/>
      <c r="DG497" s="42"/>
      <c r="DH497" s="42"/>
      <c r="DI497" s="42"/>
      <c r="DJ497" s="42"/>
      <c r="DK497" s="42"/>
      <c r="DL497" s="42"/>
      <c r="DM497" s="42"/>
      <c r="DN497" s="42"/>
      <c r="DO497" s="42"/>
      <c r="DP497" s="42"/>
      <c r="DQ497" s="42"/>
      <c r="DR497" s="42"/>
      <c r="DS497" s="42"/>
      <c r="DT497" s="42"/>
      <c r="DU497" s="42"/>
      <c r="DV497" s="42"/>
      <c r="DW497" s="42"/>
      <c r="DX497" s="42"/>
      <c r="DY497" s="42"/>
      <c r="DZ497" s="42"/>
      <c r="EA497" s="42"/>
      <c r="EB497" s="42"/>
      <c r="EC497" s="42"/>
      <c r="ED497" s="42"/>
      <c r="EE497" s="42"/>
      <c r="EF497" s="42"/>
      <c r="EG497" s="42"/>
      <c r="EH497" s="42"/>
      <c r="EI497" s="42"/>
      <c r="EJ497" s="42"/>
      <c r="EK497" s="42"/>
      <c r="EL497" s="42"/>
      <c r="EM497" s="42"/>
      <c r="EN497" s="42"/>
      <c r="EO497" s="42"/>
      <c r="EP497" s="42"/>
      <c r="EQ497" s="42"/>
      <c r="ER497" s="42"/>
      <c r="ES497" s="42"/>
      <c r="ET497" s="42"/>
      <c r="EU497" s="42"/>
      <c r="EV497" s="42"/>
      <c r="EW497" s="42"/>
      <c r="EX497" s="42"/>
      <c r="EY497" s="42"/>
      <c r="EZ497" s="42"/>
      <c r="FA497" s="42"/>
      <c r="FB497" s="42"/>
      <c r="FC497" s="42"/>
      <c r="FD497" s="42"/>
      <c r="FE497" s="42"/>
      <c r="FF497" s="42"/>
      <c r="FG497" s="42"/>
      <c r="FH497" s="42"/>
      <c r="FI497" s="42"/>
      <c r="FJ497" s="42"/>
      <c r="FK497" s="42"/>
      <c r="FL497" s="42"/>
      <c r="FM497" s="42"/>
      <c r="FN497" s="42"/>
      <c r="FO497" s="42"/>
      <c r="FP497" s="42"/>
      <c r="FQ497" s="42"/>
      <c r="FR497" s="42"/>
      <c r="FS497" s="42"/>
      <c r="FT497" s="42"/>
      <c r="FU497" s="42"/>
      <c r="FV497" s="42"/>
      <c r="FW497" s="42"/>
      <c r="FX497" s="42"/>
      <c r="FY497" s="42"/>
      <c r="FZ497" s="42"/>
      <c r="GA497" s="42"/>
      <c r="GB497" s="42"/>
      <c r="GC497" s="42"/>
      <c r="GD497" s="42"/>
      <c r="GE497" s="42"/>
      <c r="GF497" s="42"/>
      <c r="GG497" s="42"/>
      <c r="GH497" s="42"/>
      <c r="GI497" s="42"/>
      <c r="GJ497" s="42"/>
      <c r="GK497" s="42"/>
      <c r="GL497" s="42"/>
      <c r="GM497" s="42"/>
      <c r="GN497" s="42"/>
      <c r="GO497" s="42"/>
      <c r="GP497" s="42"/>
      <c r="GQ497" s="42"/>
      <c r="GR497" s="42"/>
      <c r="GS497" s="42"/>
      <c r="GT497" s="42"/>
      <c r="GU497" s="42"/>
      <c r="GV497" s="42"/>
      <c r="GW497" s="42"/>
      <c r="GX497" s="42"/>
      <c r="GY497" s="42"/>
      <c r="GZ497" s="42"/>
      <c r="HA497" s="42"/>
      <c r="HB497" s="42"/>
      <c r="HC497" s="42"/>
      <c r="HD497" s="42"/>
      <c r="HE497" s="42"/>
      <c r="HF497" s="42"/>
      <c r="HG497" s="42"/>
      <c r="HH497" s="42"/>
      <c r="HI497" s="42"/>
      <c r="HJ497" s="42"/>
      <c r="HK497" s="42"/>
      <c r="HL497" s="42"/>
      <c r="HM497" s="42"/>
      <c r="HN497" s="42"/>
      <c r="HO497" s="42"/>
      <c r="HP497" s="42"/>
      <c r="HQ497" s="42"/>
      <c r="HR497" s="42"/>
      <c r="HS497" s="42"/>
      <c r="HT497" s="42"/>
      <c r="HU497" s="42"/>
      <c r="HV497" s="42"/>
      <c r="HW497" s="42"/>
      <c r="HX497" s="42"/>
      <c r="HY497" s="42"/>
      <c r="HZ497" s="42"/>
      <c r="IA497" s="42"/>
      <c r="IB497" s="42"/>
      <c r="IC497" s="42"/>
      <c r="ID497" s="42"/>
      <c r="IE497" s="42"/>
      <c r="IF497" s="42"/>
      <c r="IG497" s="42"/>
      <c r="IH497" s="42"/>
      <c r="II497" s="42"/>
      <c r="IJ497" s="42"/>
      <c r="IK497" s="42"/>
      <c r="IL497" s="42"/>
      <c r="IM497" s="42"/>
      <c r="IN497" s="42"/>
      <c r="IO497" s="42"/>
      <c r="IP497" s="42"/>
      <c r="IQ497" s="42"/>
      <c r="IR497" s="42"/>
      <c r="IS497" s="42"/>
      <c r="IT497" s="42"/>
      <c r="IU497" s="42"/>
      <c r="IV497" s="42"/>
    </row>
    <row r="498" spans="1:256">
      <c r="A498" s="658">
        <v>7</v>
      </c>
      <c r="B498" s="659" t="s">
        <v>102</v>
      </c>
      <c r="C498" s="683"/>
      <c r="D498" s="684"/>
      <c r="E498" s="1106"/>
      <c r="F498" s="1228">
        <f t="shared" si="11"/>
        <v>0</v>
      </c>
      <c r="G498" s="393"/>
      <c r="H498" s="459"/>
      <c r="I498" s="502"/>
      <c r="J498" s="501"/>
      <c r="K498" s="73"/>
      <c r="L498" s="73"/>
      <c r="M498" s="73"/>
      <c r="N498" s="73"/>
      <c r="O498" s="73"/>
      <c r="P498" s="73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  <c r="BQ498" s="42"/>
      <c r="BR498" s="42"/>
      <c r="BS498" s="42"/>
      <c r="BT498" s="42"/>
      <c r="BU498" s="42"/>
      <c r="BV498" s="42"/>
      <c r="BW498" s="42"/>
      <c r="BX498" s="42"/>
      <c r="BY498" s="42"/>
      <c r="BZ498" s="42"/>
      <c r="CA498" s="42"/>
      <c r="CB498" s="42"/>
      <c r="CC498" s="42"/>
      <c r="CD498" s="42"/>
      <c r="CE498" s="42"/>
      <c r="CF498" s="42"/>
      <c r="CG498" s="42"/>
      <c r="CH498" s="42"/>
      <c r="CI498" s="42"/>
      <c r="CJ498" s="42"/>
      <c r="CK498" s="42"/>
      <c r="CL498" s="42"/>
      <c r="CM498" s="42"/>
      <c r="CN498" s="42"/>
      <c r="CO498" s="42"/>
      <c r="CP498" s="42"/>
      <c r="CQ498" s="42"/>
      <c r="CR498" s="42"/>
      <c r="CS498" s="42"/>
      <c r="CT498" s="42"/>
      <c r="CU498" s="42"/>
      <c r="CV498" s="42"/>
      <c r="CW498" s="42"/>
      <c r="CX498" s="42"/>
      <c r="CY498" s="42"/>
      <c r="CZ498" s="42"/>
      <c r="DA498" s="42"/>
      <c r="DB498" s="42"/>
      <c r="DC498" s="42"/>
      <c r="DD498" s="42"/>
      <c r="DE498" s="42"/>
      <c r="DF498" s="42"/>
      <c r="DG498" s="42"/>
      <c r="DH498" s="42"/>
      <c r="DI498" s="42"/>
      <c r="DJ498" s="42"/>
      <c r="DK498" s="42"/>
      <c r="DL498" s="42"/>
      <c r="DM498" s="42"/>
      <c r="DN498" s="42"/>
      <c r="DO498" s="42"/>
      <c r="DP498" s="42"/>
      <c r="DQ498" s="42"/>
      <c r="DR498" s="42"/>
      <c r="DS498" s="42"/>
      <c r="DT498" s="42"/>
      <c r="DU498" s="42"/>
      <c r="DV498" s="42"/>
      <c r="DW498" s="42"/>
      <c r="DX498" s="42"/>
      <c r="DY498" s="42"/>
      <c r="DZ498" s="42"/>
      <c r="EA498" s="42"/>
      <c r="EB498" s="42"/>
      <c r="EC498" s="42"/>
      <c r="ED498" s="42"/>
      <c r="EE498" s="42"/>
      <c r="EF498" s="42"/>
      <c r="EG498" s="42"/>
      <c r="EH498" s="42"/>
      <c r="EI498" s="42"/>
      <c r="EJ498" s="42"/>
      <c r="EK498" s="42"/>
      <c r="EL498" s="42"/>
      <c r="EM498" s="42"/>
      <c r="EN498" s="42"/>
      <c r="EO498" s="42"/>
      <c r="EP498" s="42"/>
      <c r="EQ498" s="42"/>
      <c r="ER498" s="42"/>
      <c r="ES498" s="42"/>
      <c r="ET498" s="42"/>
      <c r="EU498" s="42"/>
      <c r="EV498" s="42"/>
      <c r="EW498" s="42"/>
      <c r="EX498" s="42"/>
      <c r="EY498" s="42"/>
      <c r="EZ498" s="42"/>
      <c r="FA498" s="42"/>
      <c r="FB498" s="42"/>
      <c r="FC498" s="42"/>
      <c r="FD498" s="42"/>
      <c r="FE498" s="42"/>
      <c r="FF498" s="42"/>
      <c r="FG498" s="42"/>
      <c r="FH498" s="42"/>
      <c r="FI498" s="42"/>
      <c r="FJ498" s="42"/>
      <c r="FK498" s="42"/>
      <c r="FL498" s="42"/>
      <c r="FM498" s="42"/>
      <c r="FN498" s="42"/>
      <c r="FO498" s="42"/>
      <c r="FP498" s="42"/>
      <c r="FQ498" s="42"/>
      <c r="FR498" s="42"/>
      <c r="FS498" s="42"/>
      <c r="FT498" s="42"/>
      <c r="FU498" s="42"/>
      <c r="FV498" s="42"/>
      <c r="FW498" s="42"/>
      <c r="FX498" s="42"/>
      <c r="FY498" s="42"/>
      <c r="FZ498" s="42"/>
      <c r="GA498" s="42"/>
      <c r="GB498" s="42"/>
      <c r="GC498" s="42"/>
      <c r="GD498" s="42"/>
      <c r="GE498" s="42"/>
      <c r="GF498" s="42"/>
      <c r="GG498" s="42"/>
      <c r="GH498" s="42"/>
      <c r="GI498" s="42"/>
      <c r="GJ498" s="42"/>
      <c r="GK498" s="42"/>
      <c r="GL498" s="42"/>
      <c r="GM498" s="42"/>
      <c r="GN498" s="42"/>
      <c r="GO498" s="42"/>
      <c r="GP498" s="42"/>
      <c r="GQ498" s="42"/>
      <c r="GR498" s="42"/>
      <c r="GS498" s="42"/>
      <c r="GT498" s="42"/>
      <c r="GU498" s="42"/>
      <c r="GV498" s="42"/>
      <c r="GW498" s="42"/>
      <c r="GX498" s="42"/>
      <c r="GY498" s="42"/>
      <c r="GZ498" s="42"/>
      <c r="HA498" s="42"/>
      <c r="HB498" s="42"/>
      <c r="HC498" s="42"/>
      <c r="HD498" s="42"/>
      <c r="HE498" s="42"/>
      <c r="HF498" s="42"/>
      <c r="HG498" s="42"/>
      <c r="HH498" s="42"/>
      <c r="HI498" s="42"/>
      <c r="HJ498" s="42"/>
      <c r="HK498" s="42"/>
      <c r="HL498" s="42"/>
      <c r="HM498" s="42"/>
      <c r="HN498" s="42"/>
      <c r="HO498" s="42"/>
      <c r="HP498" s="42"/>
      <c r="HQ498" s="42"/>
      <c r="HR498" s="42"/>
      <c r="HS498" s="42"/>
      <c r="HT498" s="42"/>
      <c r="HU498" s="42"/>
      <c r="HV498" s="42"/>
      <c r="HW498" s="42"/>
      <c r="HX498" s="42"/>
      <c r="HY498" s="42"/>
      <c r="HZ498" s="42"/>
      <c r="IA498" s="42"/>
      <c r="IB498" s="42"/>
      <c r="IC498" s="42"/>
      <c r="ID498" s="42"/>
      <c r="IE498" s="42"/>
      <c r="IF498" s="42"/>
      <c r="IG498" s="42"/>
      <c r="IH498" s="42"/>
      <c r="II498" s="42"/>
      <c r="IJ498" s="42"/>
      <c r="IK498" s="42"/>
      <c r="IL498" s="42"/>
      <c r="IM498" s="42"/>
      <c r="IN498" s="42"/>
      <c r="IO498" s="42"/>
      <c r="IP498" s="42"/>
      <c r="IQ498" s="42"/>
      <c r="IR498" s="42"/>
      <c r="IS498" s="42"/>
      <c r="IT498" s="42"/>
      <c r="IU498" s="42"/>
      <c r="IV498" s="42"/>
    </row>
    <row r="499" spans="1:256" ht="12.75" customHeight="1">
      <c r="A499" s="351">
        <v>7.1</v>
      </c>
      <c r="B499" s="661" t="s">
        <v>364</v>
      </c>
      <c r="C499" s="683">
        <v>5</v>
      </c>
      <c r="D499" s="684" t="s">
        <v>4</v>
      </c>
      <c r="E499" s="1106"/>
      <c r="F499" s="1228">
        <f t="shared" si="11"/>
        <v>0</v>
      </c>
      <c r="G499" s="393"/>
      <c r="H499" s="459"/>
      <c r="I499" s="502"/>
      <c r="J499" s="501"/>
      <c r="K499" s="73"/>
      <c r="L499" s="73"/>
      <c r="M499" s="73"/>
      <c r="N499" s="73"/>
      <c r="O499" s="73"/>
      <c r="P499" s="73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  <c r="BQ499" s="42"/>
      <c r="BR499" s="42"/>
      <c r="BS499" s="42"/>
      <c r="BT499" s="42"/>
      <c r="BU499" s="42"/>
      <c r="BV499" s="42"/>
      <c r="BW499" s="42"/>
      <c r="BX499" s="42"/>
      <c r="BY499" s="42"/>
      <c r="BZ499" s="42"/>
      <c r="CA499" s="42"/>
      <c r="CB499" s="42"/>
      <c r="CC499" s="42"/>
      <c r="CD499" s="42"/>
      <c r="CE499" s="42"/>
      <c r="CF499" s="42"/>
      <c r="CG499" s="42"/>
      <c r="CH499" s="42"/>
      <c r="CI499" s="42"/>
      <c r="CJ499" s="42"/>
      <c r="CK499" s="42"/>
      <c r="CL499" s="42"/>
      <c r="CM499" s="42"/>
      <c r="CN499" s="42"/>
      <c r="CO499" s="42"/>
      <c r="CP499" s="42"/>
      <c r="CQ499" s="42"/>
      <c r="CR499" s="42"/>
      <c r="CS499" s="42"/>
      <c r="CT499" s="42"/>
      <c r="CU499" s="42"/>
      <c r="CV499" s="42"/>
      <c r="CW499" s="42"/>
      <c r="CX499" s="42"/>
      <c r="CY499" s="42"/>
      <c r="CZ499" s="42"/>
      <c r="DA499" s="42"/>
      <c r="DB499" s="42"/>
      <c r="DC499" s="42"/>
      <c r="DD499" s="42"/>
      <c r="DE499" s="42"/>
      <c r="DF499" s="42"/>
      <c r="DG499" s="42"/>
      <c r="DH499" s="42"/>
      <c r="DI499" s="42"/>
      <c r="DJ499" s="42"/>
      <c r="DK499" s="42"/>
      <c r="DL499" s="42"/>
      <c r="DM499" s="42"/>
      <c r="DN499" s="42"/>
      <c r="DO499" s="42"/>
      <c r="DP499" s="42"/>
      <c r="DQ499" s="42"/>
      <c r="DR499" s="42"/>
      <c r="DS499" s="42"/>
      <c r="DT499" s="42"/>
      <c r="DU499" s="42"/>
      <c r="DV499" s="42"/>
      <c r="DW499" s="42"/>
      <c r="DX499" s="42"/>
      <c r="DY499" s="42"/>
      <c r="DZ499" s="42"/>
      <c r="EA499" s="42"/>
      <c r="EB499" s="42"/>
      <c r="EC499" s="42"/>
      <c r="ED499" s="42"/>
      <c r="EE499" s="42"/>
      <c r="EF499" s="42"/>
      <c r="EG499" s="42"/>
      <c r="EH499" s="42"/>
      <c r="EI499" s="42"/>
      <c r="EJ499" s="42"/>
      <c r="EK499" s="42"/>
      <c r="EL499" s="42"/>
      <c r="EM499" s="42"/>
      <c r="EN499" s="42"/>
      <c r="EO499" s="42"/>
      <c r="EP499" s="42"/>
      <c r="EQ499" s="42"/>
      <c r="ER499" s="42"/>
      <c r="ES499" s="42"/>
      <c r="ET499" s="42"/>
      <c r="EU499" s="42"/>
      <c r="EV499" s="42"/>
      <c r="EW499" s="42"/>
      <c r="EX499" s="42"/>
      <c r="EY499" s="42"/>
      <c r="EZ499" s="42"/>
      <c r="FA499" s="42"/>
      <c r="FB499" s="42"/>
      <c r="FC499" s="42"/>
      <c r="FD499" s="42"/>
      <c r="FE499" s="42"/>
      <c r="FF499" s="42"/>
      <c r="FG499" s="42"/>
      <c r="FH499" s="42"/>
      <c r="FI499" s="42"/>
      <c r="FJ499" s="42"/>
      <c r="FK499" s="42"/>
      <c r="FL499" s="42"/>
      <c r="FM499" s="42"/>
      <c r="FN499" s="42"/>
      <c r="FO499" s="42"/>
      <c r="FP499" s="42"/>
      <c r="FQ499" s="42"/>
      <c r="FR499" s="42"/>
      <c r="FS499" s="42"/>
      <c r="FT499" s="42"/>
      <c r="FU499" s="42"/>
      <c r="FV499" s="42"/>
      <c r="FW499" s="42"/>
      <c r="FX499" s="42"/>
      <c r="FY499" s="42"/>
      <c r="FZ499" s="42"/>
      <c r="GA499" s="42"/>
      <c r="GB499" s="42"/>
      <c r="GC499" s="42"/>
      <c r="GD499" s="42"/>
      <c r="GE499" s="42"/>
      <c r="GF499" s="42"/>
      <c r="GG499" s="42"/>
      <c r="GH499" s="42"/>
      <c r="GI499" s="42"/>
      <c r="GJ499" s="42"/>
      <c r="GK499" s="42"/>
      <c r="GL499" s="42"/>
      <c r="GM499" s="42"/>
      <c r="GN499" s="42"/>
      <c r="GO499" s="42"/>
      <c r="GP499" s="42"/>
      <c r="GQ499" s="42"/>
      <c r="GR499" s="42"/>
      <c r="GS499" s="42"/>
      <c r="GT499" s="42"/>
      <c r="GU499" s="42"/>
      <c r="GV499" s="42"/>
      <c r="GW499" s="42"/>
      <c r="GX499" s="42"/>
      <c r="GY499" s="42"/>
      <c r="GZ499" s="42"/>
      <c r="HA499" s="42"/>
      <c r="HB499" s="42"/>
      <c r="HC499" s="42"/>
      <c r="HD499" s="42"/>
      <c r="HE499" s="42"/>
      <c r="HF499" s="42"/>
      <c r="HG499" s="42"/>
      <c r="HH499" s="42"/>
      <c r="HI499" s="42"/>
      <c r="HJ499" s="42"/>
      <c r="HK499" s="42"/>
      <c r="HL499" s="42"/>
      <c r="HM499" s="42"/>
      <c r="HN499" s="42"/>
      <c r="HO499" s="42"/>
      <c r="HP499" s="42"/>
      <c r="HQ499" s="42"/>
      <c r="HR499" s="42"/>
      <c r="HS499" s="42"/>
      <c r="HT499" s="42"/>
      <c r="HU499" s="42"/>
      <c r="HV499" s="42"/>
      <c r="HW499" s="42"/>
      <c r="HX499" s="42"/>
      <c r="HY499" s="42"/>
      <c r="HZ499" s="42"/>
      <c r="IA499" s="42"/>
      <c r="IB499" s="42"/>
      <c r="IC499" s="42"/>
      <c r="ID499" s="42"/>
      <c r="IE499" s="42"/>
      <c r="IF499" s="42"/>
      <c r="IG499" s="42"/>
      <c r="IH499" s="42"/>
      <c r="II499" s="42"/>
      <c r="IJ499" s="42"/>
      <c r="IK499" s="42"/>
      <c r="IL499" s="42"/>
      <c r="IM499" s="42"/>
      <c r="IN499" s="42"/>
      <c r="IO499" s="42"/>
      <c r="IP499" s="42"/>
      <c r="IQ499" s="42"/>
      <c r="IR499" s="42"/>
      <c r="IS499" s="42"/>
      <c r="IT499" s="42"/>
      <c r="IU499" s="42"/>
      <c r="IV499" s="42"/>
    </row>
    <row r="500" spans="1:256" ht="14.25" customHeight="1">
      <c r="A500" s="351">
        <v>7.2</v>
      </c>
      <c r="B500" s="661" t="s">
        <v>365</v>
      </c>
      <c r="C500" s="683">
        <v>24</v>
      </c>
      <c r="D500" s="684" t="s">
        <v>4</v>
      </c>
      <c r="E500" s="1106"/>
      <c r="F500" s="1228">
        <f t="shared" si="11"/>
        <v>0</v>
      </c>
      <c r="G500" s="393"/>
      <c r="H500" s="174"/>
      <c r="I500" s="503"/>
      <c r="J500" s="95"/>
      <c r="K500" s="123"/>
      <c r="L500" s="123"/>
      <c r="M500" s="123"/>
      <c r="N500" s="123"/>
      <c r="O500" s="123"/>
      <c r="P500" s="123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  <c r="CH500" s="9"/>
      <c r="CI500" s="9"/>
      <c r="CJ500" s="9"/>
      <c r="CK500" s="9"/>
      <c r="CL500" s="9"/>
      <c r="CM500" s="9"/>
      <c r="CN500" s="9"/>
      <c r="CO500" s="9"/>
      <c r="CP500" s="9"/>
      <c r="CQ500" s="9"/>
      <c r="CR500" s="9"/>
      <c r="CS500" s="9"/>
      <c r="CT500" s="9"/>
      <c r="CU500" s="9"/>
      <c r="CV500" s="9"/>
      <c r="CW500" s="9"/>
      <c r="CX500" s="9"/>
      <c r="CY500" s="9"/>
      <c r="CZ500" s="9"/>
      <c r="DA500" s="9"/>
      <c r="DB500" s="9"/>
      <c r="DC500" s="9"/>
      <c r="DD500" s="9"/>
      <c r="DE500" s="9"/>
      <c r="DF500" s="9"/>
      <c r="DG500" s="9"/>
      <c r="DH500" s="9"/>
      <c r="DI500" s="9"/>
      <c r="DJ500" s="9"/>
      <c r="DK500" s="9"/>
      <c r="DL500" s="9"/>
      <c r="DM500" s="9"/>
      <c r="DN500" s="9"/>
      <c r="DO500" s="9"/>
      <c r="DP500" s="9"/>
      <c r="DQ500" s="9"/>
      <c r="DR500" s="9"/>
      <c r="DS500" s="9"/>
      <c r="DT500" s="9"/>
      <c r="DU500" s="9"/>
      <c r="DV500" s="9"/>
      <c r="DW500" s="9"/>
      <c r="DX500" s="9"/>
      <c r="DY500" s="9"/>
      <c r="DZ500" s="9"/>
      <c r="EA500" s="9"/>
      <c r="EB500" s="9"/>
      <c r="EC500" s="9"/>
      <c r="ED500" s="9"/>
      <c r="EE500" s="9"/>
      <c r="EF500" s="9"/>
      <c r="EG500" s="9"/>
      <c r="EH500" s="9"/>
      <c r="EI500" s="9"/>
      <c r="EJ500" s="9"/>
      <c r="EK500" s="9"/>
      <c r="EL500" s="9"/>
      <c r="EM500" s="9"/>
      <c r="EN500" s="9"/>
      <c r="EO500" s="9"/>
      <c r="EP500" s="9"/>
      <c r="EQ500" s="9"/>
      <c r="ER500" s="9"/>
      <c r="ES500" s="9"/>
      <c r="ET500" s="9"/>
      <c r="EU500" s="9"/>
      <c r="EV500" s="9"/>
      <c r="EW500" s="9"/>
      <c r="EX500" s="9"/>
      <c r="EY500" s="9"/>
      <c r="EZ500" s="9"/>
      <c r="FA500" s="9"/>
      <c r="FB500" s="9"/>
      <c r="FC500" s="9"/>
      <c r="FD500" s="9"/>
      <c r="FE500" s="9"/>
      <c r="FF500" s="9"/>
      <c r="FG500" s="9"/>
      <c r="FH500" s="9"/>
      <c r="FI500" s="9"/>
      <c r="FJ500" s="9"/>
      <c r="FK500" s="9"/>
      <c r="FL500" s="9"/>
      <c r="FM500" s="9"/>
      <c r="FN500" s="9"/>
      <c r="FO500" s="9"/>
      <c r="FP500" s="9"/>
      <c r="FQ500" s="9"/>
      <c r="FR500" s="9"/>
      <c r="FS500" s="9"/>
      <c r="FT500" s="9"/>
      <c r="FU500" s="9"/>
      <c r="FV500" s="9"/>
      <c r="FW500" s="9"/>
      <c r="FX500" s="9"/>
      <c r="FY500" s="9"/>
      <c r="FZ500" s="9"/>
      <c r="GA500" s="9"/>
      <c r="GB500" s="9"/>
      <c r="GC500" s="9"/>
      <c r="GD500" s="9"/>
      <c r="GE500" s="9"/>
      <c r="GF500" s="9"/>
      <c r="GG500" s="9"/>
      <c r="GH500" s="9"/>
      <c r="GI500" s="9"/>
      <c r="GJ500" s="9"/>
      <c r="GK500" s="9"/>
      <c r="GL500" s="9"/>
      <c r="GM500" s="9"/>
      <c r="GN500" s="9"/>
      <c r="GO500" s="9"/>
      <c r="GP500" s="9"/>
      <c r="GQ500" s="9"/>
      <c r="GR500" s="9"/>
      <c r="GS500" s="9"/>
      <c r="GT500" s="9"/>
      <c r="GU500" s="9"/>
      <c r="GV500" s="9"/>
      <c r="GW500" s="9"/>
      <c r="GX500" s="9"/>
      <c r="GY500" s="9"/>
      <c r="GZ500" s="9"/>
      <c r="HA500" s="9"/>
      <c r="HB500" s="9"/>
      <c r="HC500" s="9"/>
      <c r="HD500" s="9"/>
      <c r="HE500" s="9"/>
      <c r="HF500" s="9"/>
      <c r="HG500" s="9"/>
      <c r="HH500" s="9"/>
      <c r="HI500" s="9"/>
      <c r="HJ500" s="9"/>
      <c r="HK500" s="9"/>
      <c r="HL500" s="9"/>
      <c r="HM500" s="9"/>
      <c r="HN500" s="9"/>
      <c r="HO500" s="9"/>
      <c r="HP500" s="9"/>
      <c r="HQ500" s="9"/>
      <c r="HR500" s="9"/>
      <c r="HS500" s="9"/>
      <c r="HT500" s="9"/>
      <c r="HU500" s="9"/>
      <c r="HV500" s="9"/>
      <c r="HW500" s="9"/>
      <c r="HX500" s="9"/>
      <c r="HY500" s="9"/>
      <c r="HZ500" s="9"/>
      <c r="IA500" s="9"/>
      <c r="IB500" s="9"/>
      <c r="IC500" s="9"/>
      <c r="ID500" s="9"/>
      <c r="IE500" s="9"/>
      <c r="IF500" s="9"/>
      <c r="IG500" s="9"/>
      <c r="IH500" s="9"/>
      <c r="II500" s="9"/>
      <c r="IJ500" s="9"/>
      <c r="IK500" s="9"/>
      <c r="IL500" s="9"/>
      <c r="IM500" s="9"/>
      <c r="IN500" s="9"/>
      <c r="IO500" s="9"/>
      <c r="IP500" s="9"/>
      <c r="IQ500" s="9"/>
      <c r="IR500" s="9"/>
      <c r="IS500" s="9"/>
      <c r="IT500" s="9"/>
      <c r="IU500" s="9"/>
      <c r="IV500" s="9"/>
    </row>
    <row r="501" spans="1:256" s="337" customFormat="1" ht="18" customHeight="1">
      <c r="A501" s="351">
        <v>7.3</v>
      </c>
      <c r="B501" s="682" t="s">
        <v>366</v>
      </c>
      <c r="C501" s="664">
        <v>33</v>
      </c>
      <c r="D501" s="665" t="s">
        <v>4</v>
      </c>
      <c r="E501" s="1102"/>
      <c r="F501" s="1228">
        <f t="shared" si="11"/>
        <v>0</v>
      </c>
      <c r="G501" s="393"/>
      <c r="H501" s="437"/>
      <c r="I501" s="504"/>
      <c r="J501" s="505"/>
      <c r="K501" s="440"/>
      <c r="L501" s="440"/>
      <c r="M501" s="440"/>
      <c r="N501" s="440"/>
      <c r="O501" s="440"/>
      <c r="P501" s="440"/>
      <c r="Q501" s="183"/>
      <c r="R501" s="183"/>
      <c r="S501" s="183"/>
      <c r="T501" s="183"/>
      <c r="U501" s="183"/>
      <c r="V501" s="183"/>
      <c r="W501" s="183"/>
      <c r="X501" s="183"/>
      <c r="Y501" s="183"/>
      <c r="Z501" s="183"/>
      <c r="AA501" s="183"/>
      <c r="AB501" s="183"/>
      <c r="AC501" s="183"/>
      <c r="AD501" s="183"/>
      <c r="AE501" s="183"/>
      <c r="AF501" s="183"/>
      <c r="AG501" s="183"/>
      <c r="AH501" s="183"/>
      <c r="AI501" s="183"/>
      <c r="AJ501" s="183"/>
      <c r="AK501" s="183"/>
      <c r="AL501" s="183"/>
      <c r="AM501" s="183"/>
      <c r="AN501" s="183"/>
      <c r="AO501" s="183"/>
      <c r="AP501" s="183"/>
      <c r="AQ501" s="183"/>
      <c r="AR501" s="183"/>
      <c r="AS501" s="183"/>
      <c r="AT501" s="183"/>
      <c r="AU501" s="183"/>
      <c r="AV501" s="183"/>
      <c r="AW501" s="183"/>
      <c r="AX501" s="183"/>
      <c r="AY501" s="183"/>
      <c r="AZ501" s="183"/>
      <c r="BA501" s="183"/>
      <c r="BB501" s="183"/>
      <c r="BC501" s="183"/>
      <c r="BD501" s="183"/>
      <c r="BE501" s="183"/>
      <c r="BF501" s="183"/>
      <c r="BG501" s="183"/>
      <c r="BH501" s="183"/>
      <c r="BI501" s="183"/>
      <c r="BJ501" s="183"/>
      <c r="BK501" s="183"/>
      <c r="BL501" s="183"/>
      <c r="BM501" s="183"/>
      <c r="BN501" s="183"/>
      <c r="BO501" s="183"/>
      <c r="BP501" s="183"/>
      <c r="BQ501" s="183"/>
      <c r="BR501" s="183"/>
      <c r="BS501" s="183"/>
      <c r="BT501" s="183"/>
      <c r="BU501" s="183"/>
      <c r="BV501" s="183"/>
      <c r="BW501" s="183"/>
      <c r="BX501" s="183"/>
      <c r="BY501" s="183"/>
      <c r="BZ501" s="183"/>
      <c r="CA501" s="183"/>
      <c r="CB501" s="183"/>
      <c r="CC501" s="183"/>
      <c r="CD501" s="183"/>
      <c r="CE501" s="183"/>
      <c r="CF501" s="183"/>
      <c r="CG501" s="183"/>
      <c r="CH501" s="183"/>
      <c r="CI501" s="183"/>
      <c r="CJ501" s="183"/>
      <c r="CK501" s="183"/>
      <c r="CL501" s="183"/>
      <c r="CM501" s="183"/>
      <c r="CN501" s="183"/>
      <c r="CO501" s="183"/>
      <c r="CP501" s="183"/>
      <c r="CQ501" s="183"/>
      <c r="CR501" s="183"/>
      <c r="CS501" s="183"/>
      <c r="CT501" s="183"/>
      <c r="CU501" s="183"/>
      <c r="CV501" s="183"/>
      <c r="CW501" s="183"/>
      <c r="CX501" s="183"/>
      <c r="CY501" s="183"/>
      <c r="CZ501" s="183"/>
      <c r="DA501" s="183"/>
      <c r="DB501" s="183"/>
      <c r="DC501" s="183"/>
      <c r="DD501" s="183"/>
      <c r="DE501" s="183"/>
      <c r="DF501" s="183"/>
      <c r="DG501" s="183"/>
      <c r="DH501" s="183"/>
      <c r="DI501" s="183"/>
      <c r="DJ501" s="183"/>
      <c r="DK501" s="183"/>
      <c r="DL501" s="183"/>
      <c r="DM501" s="183"/>
      <c r="DN501" s="183"/>
      <c r="DO501" s="183"/>
      <c r="DP501" s="183"/>
      <c r="DQ501" s="183"/>
      <c r="DR501" s="183"/>
      <c r="DS501" s="183"/>
      <c r="DT501" s="183"/>
      <c r="DU501" s="183"/>
      <c r="DV501" s="183"/>
      <c r="DW501" s="183"/>
      <c r="DX501" s="183"/>
      <c r="DY501" s="183"/>
      <c r="DZ501" s="183"/>
      <c r="EA501" s="183"/>
      <c r="EB501" s="183"/>
      <c r="EC501" s="183"/>
      <c r="ED501" s="183"/>
      <c r="EE501" s="183"/>
      <c r="EF501" s="183"/>
      <c r="EG501" s="183"/>
      <c r="EH501" s="183"/>
      <c r="EI501" s="183"/>
      <c r="EJ501" s="183"/>
      <c r="EK501" s="183"/>
      <c r="EL501" s="183"/>
      <c r="EM501" s="183"/>
      <c r="EN501" s="183"/>
      <c r="EO501" s="183"/>
      <c r="EP501" s="183"/>
      <c r="EQ501" s="183"/>
      <c r="ER501" s="183"/>
      <c r="ES501" s="183"/>
      <c r="ET501" s="183"/>
      <c r="EU501" s="183"/>
      <c r="EV501" s="183"/>
      <c r="EW501" s="183"/>
      <c r="EX501" s="183"/>
      <c r="EY501" s="183"/>
      <c r="EZ501" s="183"/>
      <c r="FA501" s="183"/>
      <c r="FB501" s="183"/>
      <c r="FC501" s="183"/>
      <c r="FD501" s="183"/>
      <c r="FE501" s="183"/>
      <c r="FF501" s="183"/>
      <c r="FG501" s="183"/>
      <c r="FH501" s="183"/>
      <c r="FI501" s="183"/>
      <c r="FJ501" s="183"/>
      <c r="FK501" s="183"/>
      <c r="FL501" s="183"/>
      <c r="FM501" s="183"/>
      <c r="FN501" s="183"/>
      <c r="FO501" s="183"/>
      <c r="FP501" s="183"/>
      <c r="FQ501" s="183"/>
      <c r="FR501" s="183"/>
      <c r="FS501" s="183"/>
      <c r="FT501" s="183"/>
      <c r="FU501" s="183"/>
      <c r="FV501" s="183"/>
      <c r="FW501" s="183"/>
      <c r="FX501" s="183"/>
      <c r="FY501" s="183"/>
      <c r="FZ501" s="183"/>
      <c r="GA501" s="183"/>
      <c r="GB501" s="183"/>
      <c r="GC501" s="183"/>
      <c r="GD501" s="183"/>
      <c r="GE501" s="183"/>
      <c r="GF501" s="183"/>
      <c r="GG501" s="183"/>
      <c r="GH501" s="183"/>
      <c r="GI501" s="183"/>
      <c r="GJ501" s="183"/>
      <c r="GK501" s="183"/>
      <c r="GL501" s="183"/>
      <c r="GM501" s="183"/>
      <c r="GN501" s="183"/>
      <c r="GO501" s="183"/>
      <c r="GP501" s="183"/>
      <c r="GQ501" s="183"/>
      <c r="GR501" s="183"/>
      <c r="GS501" s="183"/>
      <c r="GT501" s="183"/>
      <c r="GU501" s="183"/>
      <c r="GV501" s="183"/>
      <c r="GW501" s="183"/>
      <c r="GX501" s="183"/>
      <c r="GY501" s="183"/>
      <c r="GZ501" s="183"/>
      <c r="HA501" s="183"/>
      <c r="HB501" s="183"/>
      <c r="HC501" s="183"/>
      <c r="HD501" s="183"/>
      <c r="HE501" s="183"/>
      <c r="HF501" s="183"/>
      <c r="HG501" s="183"/>
      <c r="HH501" s="183"/>
      <c r="HI501" s="183"/>
      <c r="HJ501" s="183"/>
      <c r="HK501" s="183"/>
      <c r="HL501" s="183"/>
      <c r="HM501" s="183"/>
      <c r="HN501" s="183"/>
      <c r="HO501" s="183"/>
      <c r="HP501" s="183"/>
      <c r="HQ501" s="183"/>
      <c r="HR501" s="183"/>
      <c r="HS501" s="183"/>
      <c r="HT501" s="183"/>
      <c r="HU501" s="183"/>
      <c r="HV501" s="183"/>
      <c r="HW501" s="183"/>
      <c r="HX501" s="183"/>
      <c r="HY501" s="183"/>
      <c r="HZ501" s="183"/>
      <c r="IA501" s="183"/>
      <c r="IB501" s="183"/>
      <c r="IC501" s="183"/>
      <c r="ID501" s="183"/>
      <c r="IE501" s="183"/>
      <c r="IF501" s="183"/>
      <c r="IG501" s="183"/>
      <c r="IH501" s="183"/>
      <c r="II501" s="183"/>
      <c r="IJ501" s="183"/>
      <c r="IK501" s="183"/>
      <c r="IL501" s="183"/>
      <c r="IM501" s="183"/>
      <c r="IN501" s="183"/>
      <c r="IO501" s="183"/>
      <c r="IP501" s="183"/>
      <c r="IQ501" s="183"/>
      <c r="IR501" s="183"/>
      <c r="IS501" s="183"/>
      <c r="IT501" s="183"/>
      <c r="IU501" s="183"/>
      <c r="IV501" s="183"/>
    </row>
    <row r="502" spans="1:256" ht="7.5" customHeight="1">
      <c r="A502" s="351"/>
      <c r="B502" s="661"/>
      <c r="C502" s="683"/>
      <c r="D502" s="684"/>
      <c r="E502" s="1106"/>
      <c r="F502" s="1228">
        <f t="shared" si="11"/>
        <v>0</v>
      </c>
      <c r="G502" s="393"/>
      <c r="H502" s="174"/>
      <c r="I502" s="246"/>
      <c r="J502" s="95"/>
      <c r="K502" s="123"/>
      <c r="L502" s="123"/>
      <c r="M502" s="123"/>
      <c r="N502" s="123"/>
      <c r="O502" s="123"/>
      <c r="P502" s="123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  <c r="CH502" s="9"/>
      <c r="CI502" s="9"/>
      <c r="CJ502" s="9"/>
      <c r="CK502" s="9"/>
      <c r="CL502" s="9"/>
      <c r="CM502" s="9"/>
      <c r="CN502" s="9"/>
      <c r="CO502" s="9"/>
      <c r="CP502" s="9"/>
      <c r="CQ502" s="9"/>
      <c r="CR502" s="9"/>
      <c r="CS502" s="9"/>
      <c r="CT502" s="9"/>
      <c r="CU502" s="9"/>
      <c r="CV502" s="9"/>
      <c r="CW502" s="9"/>
      <c r="CX502" s="9"/>
      <c r="CY502" s="9"/>
      <c r="CZ502" s="9"/>
      <c r="DA502" s="9"/>
      <c r="DB502" s="9"/>
      <c r="DC502" s="9"/>
      <c r="DD502" s="9"/>
      <c r="DE502" s="9"/>
      <c r="DF502" s="9"/>
      <c r="DG502" s="9"/>
      <c r="DH502" s="9"/>
      <c r="DI502" s="9"/>
      <c r="DJ502" s="9"/>
      <c r="DK502" s="9"/>
      <c r="DL502" s="9"/>
      <c r="DM502" s="9"/>
      <c r="DN502" s="9"/>
      <c r="DO502" s="9"/>
      <c r="DP502" s="9"/>
      <c r="DQ502" s="9"/>
      <c r="DR502" s="9"/>
      <c r="DS502" s="9"/>
      <c r="DT502" s="9"/>
      <c r="DU502" s="9"/>
      <c r="DV502" s="9"/>
      <c r="DW502" s="9"/>
      <c r="DX502" s="9"/>
      <c r="DY502" s="9"/>
      <c r="DZ502" s="9"/>
      <c r="EA502" s="9"/>
      <c r="EB502" s="9"/>
      <c r="EC502" s="9"/>
      <c r="ED502" s="9"/>
      <c r="EE502" s="9"/>
      <c r="EF502" s="9"/>
      <c r="EG502" s="9"/>
      <c r="EH502" s="9"/>
      <c r="EI502" s="9"/>
      <c r="EJ502" s="9"/>
      <c r="EK502" s="9"/>
      <c r="EL502" s="9"/>
      <c r="EM502" s="9"/>
      <c r="EN502" s="9"/>
      <c r="EO502" s="9"/>
      <c r="EP502" s="9"/>
      <c r="EQ502" s="9"/>
      <c r="ER502" s="9"/>
      <c r="ES502" s="9"/>
      <c r="ET502" s="9"/>
      <c r="EU502" s="9"/>
      <c r="EV502" s="9"/>
      <c r="EW502" s="9"/>
      <c r="EX502" s="9"/>
      <c r="EY502" s="9"/>
      <c r="EZ502" s="9"/>
      <c r="FA502" s="9"/>
      <c r="FB502" s="9"/>
      <c r="FC502" s="9"/>
      <c r="FD502" s="9"/>
      <c r="FE502" s="9"/>
      <c r="FF502" s="9"/>
      <c r="FG502" s="9"/>
      <c r="FH502" s="9"/>
      <c r="FI502" s="9"/>
      <c r="FJ502" s="9"/>
      <c r="FK502" s="9"/>
      <c r="FL502" s="9"/>
      <c r="FM502" s="9"/>
      <c r="FN502" s="9"/>
      <c r="FO502" s="9"/>
      <c r="FP502" s="9"/>
      <c r="FQ502" s="9"/>
      <c r="FR502" s="9"/>
      <c r="FS502" s="9"/>
      <c r="FT502" s="9"/>
      <c r="FU502" s="9"/>
      <c r="FV502" s="9"/>
      <c r="FW502" s="9"/>
      <c r="FX502" s="9"/>
      <c r="FY502" s="9"/>
      <c r="FZ502" s="9"/>
      <c r="GA502" s="9"/>
      <c r="GB502" s="9"/>
      <c r="GC502" s="9"/>
      <c r="GD502" s="9"/>
      <c r="GE502" s="9"/>
      <c r="GF502" s="9"/>
      <c r="GG502" s="9"/>
      <c r="GH502" s="9"/>
      <c r="GI502" s="9"/>
      <c r="GJ502" s="9"/>
      <c r="GK502" s="9"/>
      <c r="GL502" s="9"/>
      <c r="GM502" s="9"/>
      <c r="GN502" s="9"/>
      <c r="GO502" s="9"/>
      <c r="GP502" s="9"/>
      <c r="GQ502" s="9"/>
      <c r="GR502" s="9"/>
      <c r="GS502" s="9"/>
      <c r="GT502" s="9"/>
      <c r="GU502" s="9"/>
      <c r="GV502" s="9"/>
      <c r="GW502" s="9"/>
      <c r="GX502" s="9"/>
      <c r="GY502" s="9"/>
      <c r="GZ502" s="9"/>
      <c r="HA502" s="9"/>
      <c r="HB502" s="9"/>
      <c r="HC502" s="9"/>
      <c r="HD502" s="9"/>
      <c r="HE502" s="9"/>
      <c r="HF502" s="9"/>
      <c r="HG502" s="9"/>
      <c r="HH502" s="9"/>
      <c r="HI502" s="9"/>
      <c r="HJ502" s="9"/>
      <c r="HK502" s="9"/>
      <c r="HL502" s="9"/>
      <c r="HM502" s="9"/>
      <c r="HN502" s="9"/>
      <c r="HO502" s="9"/>
      <c r="HP502" s="9"/>
      <c r="HQ502" s="9"/>
      <c r="HR502" s="9"/>
      <c r="HS502" s="9"/>
      <c r="HT502" s="9"/>
      <c r="HU502" s="9"/>
      <c r="HV502" s="9"/>
      <c r="HW502" s="9"/>
      <c r="HX502" s="9"/>
      <c r="HY502" s="9"/>
      <c r="HZ502" s="9"/>
      <c r="IA502" s="9"/>
      <c r="IB502" s="9"/>
      <c r="IC502" s="9"/>
      <c r="ID502" s="9"/>
      <c r="IE502" s="9"/>
      <c r="IF502" s="9"/>
      <c r="IG502" s="9"/>
      <c r="IH502" s="9"/>
      <c r="II502" s="9"/>
      <c r="IJ502" s="9"/>
      <c r="IK502" s="9"/>
      <c r="IL502" s="9"/>
      <c r="IM502" s="9"/>
      <c r="IN502" s="9"/>
      <c r="IO502" s="9"/>
      <c r="IP502" s="9"/>
      <c r="IQ502" s="9"/>
      <c r="IR502" s="9"/>
      <c r="IS502" s="9"/>
      <c r="IT502" s="9"/>
      <c r="IU502" s="9"/>
      <c r="IV502" s="9"/>
    </row>
    <row r="503" spans="1:256" ht="26.4">
      <c r="A503" s="685">
        <v>8</v>
      </c>
      <c r="B503" s="659" t="s">
        <v>44</v>
      </c>
      <c r="C503" s="683"/>
      <c r="D503" s="684"/>
      <c r="E503" s="1106"/>
      <c r="F503" s="1228">
        <f t="shared" si="11"/>
        <v>0</v>
      </c>
      <c r="G503" s="393"/>
      <c r="H503" s="174"/>
      <c r="I503" s="503"/>
      <c r="J503" s="95"/>
      <c r="K503" s="123"/>
      <c r="L503" s="123"/>
      <c r="M503" s="123"/>
      <c r="N503" s="123"/>
      <c r="O503" s="123"/>
      <c r="P503" s="123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  <c r="CI503" s="9"/>
      <c r="CJ503" s="9"/>
      <c r="CK503" s="9"/>
      <c r="CL503" s="9"/>
      <c r="CM503" s="9"/>
      <c r="CN503" s="9"/>
      <c r="CO503" s="9"/>
      <c r="CP503" s="9"/>
      <c r="CQ503" s="9"/>
      <c r="CR503" s="9"/>
      <c r="CS503" s="9"/>
      <c r="CT503" s="9"/>
      <c r="CU503" s="9"/>
      <c r="CV503" s="9"/>
      <c r="CW503" s="9"/>
      <c r="CX503" s="9"/>
      <c r="CY503" s="9"/>
      <c r="CZ503" s="9"/>
      <c r="DA503" s="9"/>
      <c r="DB503" s="9"/>
      <c r="DC503" s="9"/>
      <c r="DD503" s="9"/>
      <c r="DE503" s="9"/>
      <c r="DF503" s="9"/>
      <c r="DG503" s="9"/>
      <c r="DH503" s="9"/>
      <c r="DI503" s="9"/>
      <c r="DJ503" s="9"/>
      <c r="DK503" s="9"/>
      <c r="DL503" s="9"/>
      <c r="DM503" s="9"/>
      <c r="DN503" s="9"/>
      <c r="DO503" s="9"/>
      <c r="DP503" s="9"/>
      <c r="DQ503" s="9"/>
      <c r="DR503" s="9"/>
      <c r="DS503" s="9"/>
      <c r="DT503" s="9"/>
      <c r="DU503" s="9"/>
      <c r="DV503" s="9"/>
      <c r="DW503" s="9"/>
      <c r="DX503" s="9"/>
      <c r="DY503" s="9"/>
      <c r="DZ503" s="9"/>
      <c r="EA503" s="9"/>
      <c r="EB503" s="9"/>
      <c r="EC503" s="9"/>
      <c r="ED503" s="9"/>
      <c r="EE503" s="9"/>
      <c r="EF503" s="9"/>
      <c r="EG503" s="9"/>
      <c r="EH503" s="9"/>
      <c r="EI503" s="9"/>
      <c r="EJ503" s="9"/>
      <c r="EK503" s="9"/>
      <c r="EL503" s="9"/>
      <c r="EM503" s="9"/>
      <c r="EN503" s="9"/>
      <c r="EO503" s="9"/>
      <c r="EP503" s="9"/>
      <c r="EQ503" s="9"/>
      <c r="ER503" s="9"/>
      <c r="ES503" s="9"/>
      <c r="ET503" s="9"/>
      <c r="EU503" s="9"/>
      <c r="EV503" s="9"/>
      <c r="EW503" s="9"/>
      <c r="EX503" s="9"/>
      <c r="EY503" s="9"/>
      <c r="EZ503" s="9"/>
      <c r="FA503" s="9"/>
      <c r="FB503" s="9"/>
      <c r="FC503" s="9"/>
      <c r="FD503" s="9"/>
      <c r="FE503" s="9"/>
      <c r="FF503" s="9"/>
      <c r="FG503" s="9"/>
      <c r="FH503" s="9"/>
      <c r="FI503" s="9"/>
      <c r="FJ503" s="9"/>
      <c r="FK503" s="9"/>
      <c r="FL503" s="9"/>
      <c r="FM503" s="9"/>
      <c r="FN503" s="9"/>
      <c r="FO503" s="9"/>
      <c r="FP503" s="9"/>
      <c r="FQ503" s="9"/>
      <c r="FR503" s="9"/>
      <c r="FS503" s="9"/>
      <c r="FT503" s="9"/>
      <c r="FU503" s="9"/>
      <c r="FV503" s="9"/>
      <c r="FW503" s="9"/>
      <c r="FX503" s="9"/>
      <c r="FY503" s="9"/>
      <c r="FZ503" s="9"/>
      <c r="GA503" s="9"/>
      <c r="GB503" s="9"/>
      <c r="GC503" s="9"/>
      <c r="GD503" s="9"/>
      <c r="GE503" s="9"/>
      <c r="GF503" s="9"/>
      <c r="GG503" s="9"/>
      <c r="GH503" s="9"/>
      <c r="GI503" s="9"/>
      <c r="GJ503" s="9"/>
      <c r="GK503" s="9"/>
      <c r="GL503" s="9"/>
      <c r="GM503" s="9"/>
      <c r="GN503" s="9"/>
      <c r="GO503" s="9"/>
      <c r="GP503" s="9"/>
      <c r="GQ503" s="9"/>
      <c r="GR503" s="9"/>
      <c r="GS503" s="9"/>
      <c r="GT503" s="9"/>
      <c r="GU503" s="9"/>
      <c r="GV503" s="9"/>
      <c r="GW503" s="9"/>
      <c r="GX503" s="9"/>
      <c r="GY503" s="9"/>
      <c r="GZ503" s="9"/>
      <c r="HA503" s="9"/>
      <c r="HB503" s="9"/>
      <c r="HC503" s="9"/>
      <c r="HD503" s="9"/>
      <c r="HE503" s="9"/>
      <c r="HF503" s="9"/>
      <c r="HG503" s="9"/>
      <c r="HH503" s="9"/>
      <c r="HI503" s="9"/>
      <c r="HJ503" s="9"/>
      <c r="HK503" s="9"/>
      <c r="HL503" s="9"/>
      <c r="HM503" s="9"/>
      <c r="HN503" s="9"/>
      <c r="HO503" s="9"/>
      <c r="HP503" s="9"/>
      <c r="HQ503" s="9"/>
      <c r="HR503" s="9"/>
      <c r="HS503" s="9"/>
      <c r="HT503" s="9"/>
      <c r="HU503" s="9"/>
      <c r="HV503" s="9"/>
      <c r="HW503" s="9"/>
      <c r="HX503" s="9"/>
      <c r="HY503" s="9"/>
      <c r="HZ503" s="9"/>
      <c r="IA503" s="9"/>
      <c r="IB503" s="9"/>
      <c r="IC503" s="9"/>
      <c r="ID503" s="9"/>
      <c r="IE503" s="9"/>
      <c r="IF503" s="9"/>
      <c r="IG503" s="9"/>
      <c r="IH503" s="9"/>
      <c r="II503" s="9"/>
      <c r="IJ503" s="9"/>
      <c r="IK503" s="9"/>
      <c r="IL503" s="9"/>
      <c r="IM503" s="9"/>
      <c r="IN503" s="9"/>
      <c r="IO503" s="9"/>
      <c r="IP503" s="9"/>
      <c r="IQ503" s="9"/>
      <c r="IR503" s="9"/>
      <c r="IS503" s="9"/>
      <c r="IT503" s="9"/>
      <c r="IU503" s="9"/>
      <c r="IV503" s="9"/>
    </row>
    <row r="504" spans="1:256" ht="66">
      <c r="A504" s="922">
        <v>8.1</v>
      </c>
      <c r="B504" s="1259" t="s">
        <v>429</v>
      </c>
      <c r="C504" s="937">
        <v>1</v>
      </c>
      <c r="D504" s="938" t="s">
        <v>4</v>
      </c>
      <c r="E504" s="1154"/>
      <c r="F504" s="1247">
        <f t="shared" si="11"/>
        <v>0</v>
      </c>
      <c r="G504" s="393"/>
      <c r="H504" s="459"/>
      <c r="I504" s="502"/>
      <c r="J504" s="501"/>
      <c r="K504" s="73"/>
      <c r="L504" s="73"/>
      <c r="M504" s="73"/>
      <c r="N504" s="73"/>
      <c r="O504" s="73"/>
      <c r="P504" s="73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  <c r="BQ504" s="42"/>
      <c r="BR504" s="42"/>
      <c r="BS504" s="42"/>
      <c r="BT504" s="42"/>
      <c r="BU504" s="42"/>
      <c r="BV504" s="42"/>
      <c r="BW504" s="42"/>
      <c r="BX504" s="42"/>
      <c r="BY504" s="42"/>
      <c r="BZ504" s="42"/>
      <c r="CA504" s="42"/>
      <c r="CB504" s="42"/>
      <c r="CC504" s="42"/>
      <c r="CD504" s="42"/>
      <c r="CE504" s="42"/>
      <c r="CF504" s="42"/>
      <c r="CG504" s="42"/>
      <c r="CH504" s="42"/>
      <c r="CI504" s="42"/>
      <c r="CJ504" s="42"/>
      <c r="CK504" s="42"/>
      <c r="CL504" s="42"/>
      <c r="CM504" s="42"/>
      <c r="CN504" s="42"/>
      <c r="CO504" s="42"/>
      <c r="CP504" s="42"/>
      <c r="CQ504" s="42"/>
      <c r="CR504" s="42"/>
      <c r="CS504" s="42"/>
      <c r="CT504" s="42"/>
      <c r="CU504" s="42"/>
      <c r="CV504" s="42"/>
      <c r="CW504" s="42"/>
      <c r="CX504" s="42"/>
      <c r="CY504" s="42"/>
      <c r="CZ504" s="42"/>
      <c r="DA504" s="42"/>
      <c r="DB504" s="42"/>
      <c r="DC504" s="42"/>
      <c r="DD504" s="42"/>
      <c r="DE504" s="42"/>
      <c r="DF504" s="42"/>
      <c r="DG504" s="42"/>
      <c r="DH504" s="42"/>
      <c r="DI504" s="42"/>
      <c r="DJ504" s="42"/>
      <c r="DK504" s="42"/>
      <c r="DL504" s="42"/>
      <c r="DM504" s="42"/>
      <c r="DN504" s="42"/>
      <c r="DO504" s="42"/>
      <c r="DP504" s="42"/>
      <c r="DQ504" s="42"/>
      <c r="DR504" s="42"/>
      <c r="DS504" s="42"/>
      <c r="DT504" s="42"/>
      <c r="DU504" s="42"/>
      <c r="DV504" s="42"/>
      <c r="DW504" s="42"/>
      <c r="DX504" s="42"/>
      <c r="DY504" s="42"/>
      <c r="DZ504" s="42"/>
      <c r="EA504" s="42"/>
      <c r="EB504" s="42"/>
      <c r="EC504" s="42"/>
      <c r="ED504" s="42"/>
      <c r="EE504" s="42"/>
      <c r="EF504" s="42"/>
      <c r="EG504" s="42"/>
      <c r="EH504" s="42"/>
      <c r="EI504" s="42"/>
      <c r="EJ504" s="42"/>
      <c r="EK504" s="42"/>
      <c r="EL504" s="42"/>
      <c r="EM504" s="42"/>
      <c r="EN504" s="42"/>
      <c r="EO504" s="42"/>
      <c r="EP504" s="42"/>
      <c r="EQ504" s="42"/>
      <c r="ER504" s="42"/>
      <c r="ES504" s="42"/>
      <c r="ET504" s="42"/>
      <c r="EU504" s="42"/>
      <c r="EV504" s="42"/>
      <c r="EW504" s="42"/>
      <c r="EX504" s="42"/>
      <c r="EY504" s="42"/>
      <c r="EZ504" s="42"/>
      <c r="FA504" s="42"/>
      <c r="FB504" s="42"/>
      <c r="FC504" s="42"/>
      <c r="FD504" s="42"/>
      <c r="FE504" s="42"/>
      <c r="FF504" s="42"/>
      <c r="FG504" s="42"/>
      <c r="FH504" s="42"/>
      <c r="FI504" s="42"/>
      <c r="FJ504" s="42"/>
      <c r="FK504" s="42"/>
      <c r="FL504" s="42"/>
      <c r="FM504" s="42"/>
      <c r="FN504" s="42"/>
      <c r="FO504" s="42"/>
      <c r="FP504" s="42"/>
      <c r="FQ504" s="42"/>
      <c r="FR504" s="42"/>
      <c r="FS504" s="42"/>
      <c r="FT504" s="42"/>
      <c r="FU504" s="42"/>
      <c r="FV504" s="42"/>
      <c r="FW504" s="42"/>
      <c r="FX504" s="42"/>
      <c r="FY504" s="42"/>
      <c r="FZ504" s="42"/>
      <c r="GA504" s="42"/>
      <c r="GB504" s="42"/>
      <c r="GC504" s="42"/>
      <c r="GD504" s="42"/>
      <c r="GE504" s="42"/>
      <c r="GF504" s="42"/>
      <c r="GG504" s="42"/>
      <c r="GH504" s="42"/>
      <c r="GI504" s="42"/>
      <c r="GJ504" s="42"/>
      <c r="GK504" s="42"/>
      <c r="GL504" s="42"/>
      <c r="GM504" s="42"/>
      <c r="GN504" s="42"/>
      <c r="GO504" s="42"/>
      <c r="GP504" s="42"/>
      <c r="GQ504" s="42"/>
      <c r="GR504" s="42"/>
      <c r="GS504" s="42"/>
      <c r="GT504" s="42"/>
      <c r="GU504" s="42"/>
      <c r="GV504" s="42"/>
      <c r="GW504" s="42"/>
      <c r="GX504" s="42"/>
      <c r="GY504" s="42"/>
      <c r="GZ504" s="42"/>
      <c r="HA504" s="42"/>
      <c r="HB504" s="42"/>
      <c r="HC504" s="42"/>
      <c r="HD504" s="42"/>
      <c r="HE504" s="42"/>
      <c r="HF504" s="42"/>
      <c r="HG504" s="42"/>
      <c r="HH504" s="42"/>
      <c r="HI504" s="42"/>
      <c r="HJ504" s="42"/>
      <c r="HK504" s="42"/>
      <c r="HL504" s="42"/>
      <c r="HM504" s="42"/>
      <c r="HN504" s="42"/>
      <c r="HO504" s="42"/>
      <c r="HP504" s="42"/>
      <c r="HQ504" s="42"/>
      <c r="HR504" s="42"/>
      <c r="HS504" s="42"/>
      <c r="HT504" s="42"/>
      <c r="HU504" s="42"/>
      <c r="HV504" s="42"/>
      <c r="HW504" s="42"/>
      <c r="HX504" s="42"/>
      <c r="HY504" s="42"/>
      <c r="HZ504" s="42"/>
      <c r="IA504" s="42"/>
      <c r="IB504" s="42"/>
      <c r="IC504" s="42"/>
      <c r="ID504" s="42"/>
      <c r="IE504" s="42"/>
      <c r="IF504" s="42"/>
      <c r="IG504" s="42"/>
      <c r="IH504" s="42"/>
      <c r="II504" s="42"/>
      <c r="IJ504" s="42"/>
      <c r="IK504" s="42"/>
      <c r="IL504" s="42"/>
      <c r="IM504" s="42"/>
      <c r="IN504" s="42"/>
      <c r="IO504" s="42"/>
      <c r="IP504" s="42"/>
      <c r="IQ504" s="42"/>
      <c r="IR504" s="42"/>
      <c r="IS504" s="42"/>
      <c r="IT504" s="42"/>
      <c r="IU504" s="42"/>
      <c r="IV504" s="42"/>
    </row>
    <row r="505" spans="1:256" ht="65.25" customHeight="1">
      <c r="A505" s="662">
        <v>8.1999999999999993</v>
      </c>
      <c r="B505" s="921" t="s">
        <v>430</v>
      </c>
      <c r="C505" s="697">
        <v>5</v>
      </c>
      <c r="D505" s="698" t="s">
        <v>4</v>
      </c>
      <c r="E505" s="1111"/>
      <c r="F505" s="1228">
        <f t="shared" si="11"/>
        <v>0</v>
      </c>
      <c r="G505" s="393"/>
      <c r="H505" s="174"/>
      <c r="I505" s="246"/>
      <c r="J505" s="203"/>
      <c r="K505" s="123"/>
      <c r="L505" s="123"/>
      <c r="M505" s="123"/>
      <c r="N505" s="123"/>
      <c r="O505" s="123"/>
      <c r="P505" s="123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  <c r="CH505" s="9"/>
      <c r="CI505" s="9"/>
      <c r="CJ505" s="9"/>
      <c r="CK505" s="9"/>
      <c r="CL505" s="9"/>
      <c r="CM505" s="9"/>
      <c r="CN505" s="9"/>
      <c r="CO505" s="9"/>
      <c r="CP505" s="9"/>
      <c r="CQ505" s="9"/>
      <c r="CR505" s="9"/>
      <c r="CS505" s="9"/>
      <c r="CT505" s="9"/>
      <c r="CU505" s="9"/>
      <c r="CV505" s="9"/>
      <c r="CW505" s="9"/>
      <c r="CX505" s="9"/>
      <c r="CY505" s="9"/>
      <c r="CZ505" s="9"/>
      <c r="DA505" s="9"/>
      <c r="DB505" s="9"/>
      <c r="DC505" s="9"/>
      <c r="DD505" s="9"/>
      <c r="DE505" s="9"/>
      <c r="DF505" s="9"/>
      <c r="DG505" s="9"/>
      <c r="DH505" s="9"/>
      <c r="DI505" s="9"/>
      <c r="DJ505" s="9"/>
      <c r="DK505" s="9"/>
      <c r="DL505" s="9"/>
      <c r="DM505" s="9"/>
      <c r="DN505" s="9"/>
      <c r="DO505" s="9"/>
      <c r="DP505" s="9"/>
      <c r="DQ505" s="9"/>
      <c r="DR505" s="9"/>
      <c r="DS505" s="9"/>
      <c r="DT505" s="9"/>
      <c r="DU505" s="9"/>
      <c r="DV505" s="9"/>
      <c r="DW505" s="9"/>
      <c r="DX505" s="9"/>
      <c r="DY505" s="9"/>
      <c r="DZ505" s="9"/>
      <c r="EA505" s="9"/>
      <c r="EB505" s="9"/>
      <c r="EC505" s="9"/>
      <c r="ED505" s="9"/>
      <c r="EE505" s="9"/>
      <c r="EF505" s="9"/>
      <c r="EG505" s="9"/>
      <c r="EH505" s="9"/>
      <c r="EI505" s="9"/>
      <c r="EJ505" s="9"/>
      <c r="EK505" s="9"/>
      <c r="EL505" s="9"/>
      <c r="EM505" s="9"/>
      <c r="EN505" s="9"/>
      <c r="EO505" s="9"/>
      <c r="EP505" s="9"/>
      <c r="EQ505" s="9"/>
      <c r="ER505" s="9"/>
      <c r="ES505" s="9"/>
      <c r="ET505" s="9"/>
      <c r="EU505" s="9"/>
      <c r="EV505" s="9"/>
      <c r="EW505" s="9"/>
      <c r="EX505" s="9"/>
      <c r="EY505" s="9"/>
      <c r="EZ505" s="9"/>
      <c r="FA505" s="9"/>
      <c r="FB505" s="9"/>
      <c r="FC505" s="9"/>
      <c r="FD505" s="9"/>
      <c r="FE505" s="9"/>
      <c r="FF505" s="9"/>
      <c r="FG505" s="9"/>
      <c r="FH505" s="9"/>
      <c r="FI505" s="9"/>
      <c r="FJ505" s="9"/>
      <c r="FK505" s="9"/>
      <c r="FL505" s="9"/>
      <c r="FM505" s="9"/>
      <c r="FN505" s="9"/>
      <c r="FO505" s="9"/>
      <c r="FP505" s="9"/>
      <c r="FQ505" s="9"/>
      <c r="FR505" s="9"/>
      <c r="FS505" s="9"/>
      <c r="FT505" s="9"/>
      <c r="FU505" s="9"/>
      <c r="FV505" s="9"/>
      <c r="FW505" s="9"/>
      <c r="FX505" s="9"/>
      <c r="FY505" s="9"/>
      <c r="FZ505" s="9"/>
      <c r="GA505" s="9"/>
      <c r="GB505" s="9"/>
      <c r="GC505" s="9"/>
      <c r="GD505" s="9"/>
      <c r="GE505" s="9"/>
      <c r="GF505" s="9"/>
      <c r="GG505" s="9"/>
      <c r="GH505" s="9"/>
      <c r="GI505" s="9"/>
      <c r="GJ505" s="9"/>
      <c r="GK505" s="9"/>
      <c r="GL505" s="9"/>
      <c r="GM505" s="9"/>
      <c r="GN505" s="9"/>
      <c r="GO505" s="9"/>
      <c r="GP505" s="9"/>
      <c r="GQ505" s="9"/>
      <c r="GR505" s="9"/>
      <c r="GS505" s="9"/>
      <c r="GT505" s="9"/>
      <c r="GU505" s="9"/>
      <c r="GV505" s="9"/>
      <c r="GW505" s="9"/>
      <c r="GX505" s="9"/>
      <c r="GY505" s="9"/>
      <c r="GZ505" s="9"/>
      <c r="HA505" s="9"/>
      <c r="HB505" s="9"/>
      <c r="HC505" s="9"/>
      <c r="HD505" s="9"/>
      <c r="HE505" s="9"/>
      <c r="HF505" s="9"/>
      <c r="HG505" s="9"/>
      <c r="HH505" s="9"/>
      <c r="HI505" s="9"/>
      <c r="HJ505" s="9"/>
      <c r="HK505" s="9"/>
      <c r="HL505" s="9"/>
      <c r="HM505" s="9"/>
      <c r="HN505" s="9"/>
      <c r="HO505" s="9"/>
      <c r="HP505" s="9"/>
      <c r="HQ505" s="9"/>
      <c r="HR505" s="9"/>
      <c r="HS505" s="9"/>
      <c r="HT505" s="9"/>
      <c r="HU505" s="9"/>
      <c r="HV505" s="9"/>
      <c r="HW505" s="9"/>
      <c r="HX505" s="9"/>
      <c r="HY505" s="9"/>
      <c r="HZ505" s="9"/>
      <c r="IA505" s="9"/>
      <c r="IB505" s="9"/>
      <c r="IC505" s="9"/>
      <c r="ID505" s="9"/>
      <c r="IE505" s="9"/>
      <c r="IF505" s="9"/>
      <c r="IG505" s="9"/>
      <c r="IH505" s="9"/>
      <c r="II505" s="9"/>
      <c r="IJ505" s="9"/>
      <c r="IK505" s="9"/>
      <c r="IL505" s="9"/>
      <c r="IM505" s="9"/>
      <c r="IN505" s="9"/>
      <c r="IO505" s="9"/>
      <c r="IP505" s="9"/>
      <c r="IQ505" s="9"/>
      <c r="IR505" s="9"/>
      <c r="IS505" s="9"/>
      <c r="IT505" s="9"/>
      <c r="IU505" s="9"/>
      <c r="IV505" s="9"/>
    </row>
    <row r="506" spans="1:256" ht="64.5" customHeight="1">
      <c r="A506" s="662">
        <v>8.3000000000000007</v>
      </c>
      <c r="B506" s="921" t="s">
        <v>431</v>
      </c>
      <c r="C506" s="697">
        <v>3</v>
      </c>
      <c r="D506" s="698" t="s">
        <v>4</v>
      </c>
      <c r="E506" s="1111"/>
      <c r="F506" s="1228">
        <f t="shared" si="11"/>
        <v>0</v>
      </c>
      <c r="G506" s="393"/>
      <c r="H506" s="174"/>
      <c r="I506" s="503"/>
      <c r="J506" s="95"/>
      <c r="K506" s="123"/>
      <c r="L506" s="123"/>
      <c r="M506" s="123"/>
      <c r="N506" s="123"/>
      <c r="O506" s="123"/>
      <c r="P506" s="123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  <c r="CH506" s="9"/>
      <c r="CI506" s="9"/>
      <c r="CJ506" s="9"/>
      <c r="CK506" s="9"/>
      <c r="CL506" s="9"/>
      <c r="CM506" s="9"/>
      <c r="CN506" s="9"/>
      <c r="CO506" s="9"/>
      <c r="CP506" s="9"/>
      <c r="CQ506" s="9"/>
      <c r="CR506" s="9"/>
      <c r="CS506" s="9"/>
      <c r="CT506" s="9"/>
      <c r="CU506" s="9"/>
      <c r="CV506" s="9"/>
      <c r="CW506" s="9"/>
      <c r="CX506" s="9"/>
      <c r="CY506" s="9"/>
      <c r="CZ506" s="9"/>
      <c r="DA506" s="9"/>
      <c r="DB506" s="9"/>
      <c r="DC506" s="9"/>
      <c r="DD506" s="9"/>
      <c r="DE506" s="9"/>
      <c r="DF506" s="9"/>
      <c r="DG506" s="9"/>
      <c r="DH506" s="9"/>
      <c r="DI506" s="9"/>
      <c r="DJ506" s="9"/>
      <c r="DK506" s="9"/>
      <c r="DL506" s="9"/>
      <c r="DM506" s="9"/>
      <c r="DN506" s="9"/>
      <c r="DO506" s="9"/>
      <c r="DP506" s="9"/>
      <c r="DQ506" s="9"/>
      <c r="DR506" s="9"/>
      <c r="DS506" s="9"/>
      <c r="DT506" s="9"/>
      <c r="DU506" s="9"/>
      <c r="DV506" s="9"/>
      <c r="DW506" s="9"/>
      <c r="DX506" s="9"/>
      <c r="DY506" s="9"/>
      <c r="DZ506" s="9"/>
      <c r="EA506" s="9"/>
      <c r="EB506" s="9"/>
      <c r="EC506" s="9"/>
      <c r="ED506" s="9"/>
      <c r="EE506" s="9"/>
      <c r="EF506" s="9"/>
      <c r="EG506" s="9"/>
      <c r="EH506" s="9"/>
      <c r="EI506" s="9"/>
      <c r="EJ506" s="9"/>
      <c r="EK506" s="9"/>
      <c r="EL506" s="9"/>
      <c r="EM506" s="9"/>
      <c r="EN506" s="9"/>
      <c r="EO506" s="9"/>
      <c r="EP506" s="9"/>
      <c r="EQ506" s="9"/>
      <c r="ER506" s="9"/>
      <c r="ES506" s="9"/>
      <c r="ET506" s="9"/>
      <c r="EU506" s="9"/>
      <c r="EV506" s="9"/>
      <c r="EW506" s="9"/>
      <c r="EX506" s="9"/>
      <c r="EY506" s="9"/>
      <c r="EZ506" s="9"/>
      <c r="FA506" s="9"/>
      <c r="FB506" s="9"/>
      <c r="FC506" s="9"/>
      <c r="FD506" s="9"/>
      <c r="FE506" s="9"/>
      <c r="FF506" s="9"/>
      <c r="FG506" s="9"/>
      <c r="FH506" s="9"/>
      <c r="FI506" s="9"/>
      <c r="FJ506" s="9"/>
      <c r="FK506" s="9"/>
      <c r="FL506" s="9"/>
      <c r="FM506" s="9"/>
      <c r="FN506" s="9"/>
      <c r="FO506" s="9"/>
      <c r="FP506" s="9"/>
      <c r="FQ506" s="9"/>
      <c r="FR506" s="9"/>
      <c r="FS506" s="9"/>
      <c r="FT506" s="9"/>
      <c r="FU506" s="9"/>
      <c r="FV506" s="9"/>
      <c r="FW506" s="9"/>
      <c r="FX506" s="9"/>
      <c r="FY506" s="9"/>
      <c r="FZ506" s="9"/>
      <c r="GA506" s="9"/>
      <c r="GB506" s="9"/>
      <c r="GC506" s="9"/>
      <c r="GD506" s="9"/>
      <c r="GE506" s="9"/>
      <c r="GF506" s="9"/>
      <c r="GG506" s="9"/>
      <c r="GH506" s="9"/>
      <c r="GI506" s="9"/>
      <c r="GJ506" s="9"/>
      <c r="GK506" s="9"/>
      <c r="GL506" s="9"/>
      <c r="GM506" s="9"/>
      <c r="GN506" s="9"/>
      <c r="GO506" s="9"/>
      <c r="GP506" s="9"/>
      <c r="GQ506" s="9"/>
      <c r="GR506" s="9"/>
      <c r="GS506" s="9"/>
      <c r="GT506" s="9"/>
      <c r="GU506" s="9"/>
      <c r="GV506" s="9"/>
      <c r="GW506" s="9"/>
      <c r="GX506" s="9"/>
      <c r="GY506" s="9"/>
      <c r="GZ506" s="9"/>
      <c r="HA506" s="9"/>
      <c r="HB506" s="9"/>
      <c r="HC506" s="9"/>
      <c r="HD506" s="9"/>
      <c r="HE506" s="9"/>
      <c r="HF506" s="9"/>
      <c r="HG506" s="9"/>
      <c r="HH506" s="9"/>
      <c r="HI506" s="9"/>
      <c r="HJ506" s="9"/>
      <c r="HK506" s="9"/>
      <c r="HL506" s="9"/>
      <c r="HM506" s="9"/>
      <c r="HN506" s="9"/>
      <c r="HO506" s="9"/>
      <c r="HP506" s="9"/>
      <c r="HQ506" s="9"/>
      <c r="HR506" s="9"/>
      <c r="HS506" s="9"/>
      <c r="HT506" s="9"/>
      <c r="HU506" s="9"/>
      <c r="HV506" s="9"/>
      <c r="HW506" s="9"/>
      <c r="HX506" s="9"/>
      <c r="HY506" s="9"/>
      <c r="HZ506" s="9"/>
      <c r="IA506" s="9"/>
      <c r="IB506" s="9"/>
      <c r="IC506" s="9"/>
      <c r="ID506" s="9"/>
      <c r="IE506" s="9"/>
      <c r="IF506" s="9"/>
      <c r="IG506" s="9"/>
      <c r="IH506" s="9"/>
      <c r="II506" s="9"/>
      <c r="IJ506" s="9"/>
      <c r="IK506" s="9"/>
      <c r="IL506" s="9"/>
      <c r="IM506" s="9"/>
      <c r="IN506" s="9"/>
      <c r="IO506" s="9"/>
      <c r="IP506" s="9"/>
      <c r="IQ506" s="9"/>
      <c r="IR506" s="9"/>
      <c r="IS506" s="9"/>
      <c r="IT506" s="9"/>
      <c r="IU506" s="9"/>
      <c r="IV506" s="9"/>
    </row>
    <row r="507" spans="1:256">
      <c r="A507" s="662">
        <v>8.4</v>
      </c>
      <c r="B507" s="933" t="s">
        <v>82</v>
      </c>
      <c r="C507" s="683">
        <v>9</v>
      </c>
      <c r="D507" s="684" t="s">
        <v>4</v>
      </c>
      <c r="E507" s="1106"/>
      <c r="F507" s="1228">
        <f t="shared" si="11"/>
        <v>0</v>
      </c>
      <c r="G507" s="393"/>
      <c r="H507" s="174"/>
      <c r="I507" s="246"/>
      <c r="J507" s="95"/>
      <c r="K507" s="123"/>
      <c r="L507" s="123"/>
      <c r="M507" s="123"/>
      <c r="N507" s="123"/>
      <c r="O507" s="123"/>
      <c r="P507" s="123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  <c r="CH507" s="9"/>
      <c r="CI507" s="9"/>
      <c r="CJ507" s="9"/>
      <c r="CK507" s="9"/>
      <c r="CL507" s="9"/>
      <c r="CM507" s="9"/>
      <c r="CN507" s="9"/>
      <c r="CO507" s="9"/>
      <c r="CP507" s="9"/>
      <c r="CQ507" s="9"/>
      <c r="CR507" s="9"/>
      <c r="CS507" s="9"/>
      <c r="CT507" s="9"/>
      <c r="CU507" s="9"/>
      <c r="CV507" s="9"/>
      <c r="CW507" s="9"/>
      <c r="CX507" s="9"/>
      <c r="CY507" s="9"/>
      <c r="CZ507" s="9"/>
      <c r="DA507" s="9"/>
      <c r="DB507" s="9"/>
      <c r="DC507" s="9"/>
      <c r="DD507" s="9"/>
      <c r="DE507" s="9"/>
      <c r="DF507" s="9"/>
      <c r="DG507" s="9"/>
      <c r="DH507" s="9"/>
      <c r="DI507" s="9"/>
      <c r="DJ507" s="9"/>
      <c r="DK507" s="9"/>
      <c r="DL507" s="9"/>
      <c r="DM507" s="9"/>
      <c r="DN507" s="9"/>
      <c r="DO507" s="9"/>
      <c r="DP507" s="9"/>
      <c r="DQ507" s="9"/>
      <c r="DR507" s="9"/>
      <c r="DS507" s="9"/>
      <c r="DT507" s="9"/>
      <c r="DU507" s="9"/>
      <c r="DV507" s="9"/>
      <c r="DW507" s="9"/>
      <c r="DX507" s="9"/>
      <c r="DY507" s="9"/>
      <c r="DZ507" s="9"/>
      <c r="EA507" s="9"/>
      <c r="EB507" s="9"/>
      <c r="EC507" s="9"/>
      <c r="ED507" s="9"/>
      <c r="EE507" s="9"/>
      <c r="EF507" s="9"/>
      <c r="EG507" s="9"/>
      <c r="EH507" s="9"/>
      <c r="EI507" s="9"/>
      <c r="EJ507" s="9"/>
      <c r="EK507" s="9"/>
      <c r="EL507" s="9"/>
      <c r="EM507" s="9"/>
      <c r="EN507" s="9"/>
      <c r="EO507" s="9"/>
      <c r="EP507" s="9"/>
      <c r="EQ507" s="9"/>
      <c r="ER507" s="9"/>
      <c r="ES507" s="9"/>
      <c r="ET507" s="9"/>
      <c r="EU507" s="9"/>
      <c r="EV507" s="9"/>
      <c r="EW507" s="9"/>
      <c r="EX507" s="9"/>
      <c r="EY507" s="9"/>
      <c r="EZ507" s="9"/>
      <c r="FA507" s="9"/>
      <c r="FB507" s="9"/>
      <c r="FC507" s="9"/>
      <c r="FD507" s="9"/>
      <c r="FE507" s="9"/>
      <c r="FF507" s="9"/>
      <c r="FG507" s="9"/>
      <c r="FH507" s="9"/>
      <c r="FI507" s="9"/>
      <c r="FJ507" s="9"/>
      <c r="FK507" s="9"/>
      <c r="FL507" s="9"/>
      <c r="FM507" s="9"/>
      <c r="FN507" s="9"/>
      <c r="FO507" s="9"/>
      <c r="FP507" s="9"/>
      <c r="FQ507" s="9"/>
      <c r="FR507" s="9"/>
      <c r="FS507" s="9"/>
      <c r="FT507" s="9"/>
      <c r="FU507" s="9"/>
      <c r="FV507" s="9"/>
      <c r="FW507" s="9"/>
      <c r="FX507" s="9"/>
      <c r="FY507" s="9"/>
      <c r="FZ507" s="9"/>
      <c r="GA507" s="9"/>
      <c r="GB507" s="9"/>
      <c r="GC507" s="9"/>
      <c r="GD507" s="9"/>
      <c r="GE507" s="9"/>
      <c r="GF507" s="9"/>
      <c r="GG507" s="9"/>
      <c r="GH507" s="9"/>
      <c r="GI507" s="9"/>
      <c r="GJ507" s="9"/>
      <c r="GK507" s="9"/>
      <c r="GL507" s="9"/>
      <c r="GM507" s="9"/>
      <c r="GN507" s="9"/>
      <c r="GO507" s="9"/>
      <c r="GP507" s="9"/>
      <c r="GQ507" s="9"/>
      <c r="GR507" s="9"/>
      <c r="GS507" s="9"/>
      <c r="GT507" s="9"/>
      <c r="GU507" s="9"/>
      <c r="GV507" s="9"/>
      <c r="GW507" s="9"/>
      <c r="GX507" s="9"/>
      <c r="GY507" s="9"/>
      <c r="GZ507" s="9"/>
      <c r="HA507" s="9"/>
      <c r="HB507" s="9"/>
      <c r="HC507" s="9"/>
      <c r="HD507" s="9"/>
      <c r="HE507" s="9"/>
      <c r="HF507" s="9"/>
      <c r="HG507" s="9"/>
      <c r="HH507" s="9"/>
      <c r="HI507" s="9"/>
      <c r="HJ507" s="9"/>
      <c r="HK507" s="9"/>
      <c r="HL507" s="9"/>
      <c r="HM507" s="9"/>
      <c r="HN507" s="9"/>
      <c r="HO507" s="9"/>
      <c r="HP507" s="9"/>
      <c r="HQ507" s="9"/>
      <c r="HR507" s="9"/>
      <c r="HS507" s="9"/>
      <c r="HT507" s="9"/>
      <c r="HU507" s="9"/>
      <c r="HV507" s="9"/>
      <c r="HW507" s="9"/>
      <c r="HX507" s="9"/>
      <c r="HY507" s="9"/>
      <c r="HZ507" s="9"/>
      <c r="IA507" s="9"/>
      <c r="IB507" s="9"/>
      <c r="IC507" s="9"/>
      <c r="ID507" s="9"/>
      <c r="IE507" s="9"/>
      <c r="IF507" s="9"/>
      <c r="IG507" s="9"/>
      <c r="IH507" s="9"/>
      <c r="II507" s="9"/>
      <c r="IJ507" s="9"/>
      <c r="IK507" s="9"/>
      <c r="IL507" s="9"/>
      <c r="IM507" s="9"/>
      <c r="IN507" s="9"/>
      <c r="IO507" s="9"/>
      <c r="IP507" s="9"/>
      <c r="IQ507" s="9"/>
      <c r="IR507" s="9"/>
      <c r="IS507" s="9"/>
      <c r="IT507" s="9"/>
      <c r="IU507" s="9"/>
      <c r="IV507" s="9"/>
    </row>
    <row r="508" spans="1:256" ht="7.5" customHeight="1">
      <c r="A508" s="351"/>
      <c r="B508" s="661"/>
      <c r="C508" s="683"/>
      <c r="D508" s="684"/>
      <c r="E508" s="1106"/>
      <c r="F508" s="1228">
        <f t="shared" si="11"/>
        <v>0</v>
      </c>
      <c r="G508" s="393"/>
      <c r="H508" s="174"/>
      <c r="I508" s="246"/>
      <c r="J508" s="95"/>
      <c r="K508" s="123"/>
      <c r="L508" s="123"/>
      <c r="M508" s="123"/>
      <c r="N508" s="123"/>
      <c r="O508" s="123"/>
      <c r="P508" s="123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  <c r="CH508" s="9"/>
      <c r="CI508" s="9"/>
      <c r="CJ508" s="9"/>
      <c r="CK508" s="9"/>
      <c r="CL508" s="9"/>
      <c r="CM508" s="9"/>
      <c r="CN508" s="9"/>
      <c r="CO508" s="9"/>
      <c r="CP508" s="9"/>
      <c r="CQ508" s="9"/>
      <c r="CR508" s="9"/>
      <c r="CS508" s="9"/>
      <c r="CT508" s="9"/>
      <c r="CU508" s="9"/>
      <c r="CV508" s="9"/>
      <c r="CW508" s="9"/>
      <c r="CX508" s="9"/>
      <c r="CY508" s="9"/>
      <c r="CZ508" s="9"/>
      <c r="DA508" s="9"/>
      <c r="DB508" s="9"/>
      <c r="DC508" s="9"/>
      <c r="DD508" s="9"/>
      <c r="DE508" s="9"/>
      <c r="DF508" s="9"/>
      <c r="DG508" s="9"/>
      <c r="DH508" s="9"/>
      <c r="DI508" s="9"/>
      <c r="DJ508" s="9"/>
      <c r="DK508" s="9"/>
      <c r="DL508" s="9"/>
      <c r="DM508" s="9"/>
      <c r="DN508" s="9"/>
      <c r="DO508" s="9"/>
      <c r="DP508" s="9"/>
      <c r="DQ508" s="9"/>
      <c r="DR508" s="9"/>
      <c r="DS508" s="9"/>
      <c r="DT508" s="9"/>
      <c r="DU508" s="9"/>
      <c r="DV508" s="9"/>
      <c r="DW508" s="9"/>
      <c r="DX508" s="9"/>
      <c r="DY508" s="9"/>
      <c r="DZ508" s="9"/>
      <c r="EA508" s="9"/>
      <c r="EB508" s="9"/>
      <c r="EC508" s="9"/>
      <c r="ED508" s="9"/>
      <c r="EE508" s="9"/>
      <c r="EF508" s="9"/>
      <c r="EG508" s="9"/>
      <c r="EH508" s="9"/>
      <c r="EI508" s="9"/>
      <c r="EJ508" s="9"/>
      <c r="EK508" s="9"/>
      <c r="EL508" s="9"/>
      <c r="EM508" s="9"/>
      <c r="EN508" s="9"/>
      <c r="EO508" s="9"/>
      <c r="EP508" s="9"/>
      <c r="EQ508" s="9"/>
      <c r="ER508" s="9"/>
      <c r="ES508" s="9"/>
      <c r="ET508" s="9"/>
      <c r="EU508" s="9"/>
      <c r="EV508" s="9"/>
      <c r="EW508" s="9"/>
      <c r="EX508" s="9"/>
      <c r="EY508" s="9"/>
      <c r="EZ508" s="9"/>
      <c r="FA508" s="9"/>
      <c r="FB508" s="9"/>
      <c r="FC508" s="9"/>
      <c r="FD508" s="9"/>
      <c r="FE508" s="9"/>
      <c r="FF508" s="9"/>
      <c r="FG508" s="9"/>
      <c r="FH508" s="9"/>
      <c r="FI508" s="9"/>
      <c r="FJ508" s="9"/>
      <c r="FK508" s="9"/>
      <c r="FL508" s="9"/>
      <c r="FM508" s="9"/>
      <c r="FN508" s="9"/>
      <c r="FO508" s="9"/>
      <c r="FP508" s="9"/>
      <c r="FQ508" s="9"/>
      <c r="FR508" s="9"/>
      <c r="FS508" s="9"/>
      <c r="FT508" s="9"/>
      <c r="FU508" s="9"/>
      <c r="FV508" s="9"/>
      <c r="FW508" s="9"/>
      <c r="FX508" s="9"/>
      <c r="FY508" s="9"/>
      <c r="FZ508" s="9"/>
      <c r="GA508" s="9"/>
      <c r="GB508" s="9"/>
      <c r="GC508" s="9"/>
      <c r="GD508" s="9"/>
      <c r="GE508" s="9"/>
      <c r="GF508" s="9"/>
      <c r="GG508" s="9"/>
      <c r="GH508" s="9"/>
      <c r="GI508" s="9"/>
      <c r="GJ508" s="9"/>
      <c r="GK508" s="9"/>
      <c r="GL508" s="9"/>
      <c r="GM508" s="9"/>
      <c r="GN508" s="9"/>
      <c r="GO508" s="9"/>
      <c r="GP508" s="9"/>
      <c r="GQ508" s="9"/>
      <c r="GR508" s="9"/>
      <c r="GS508" s="9"/>
      <c r="GT508" s="9"/>
      <c r="GU508" s="9"/>
      <c r="GV508" s="9"/>
      <c r="GW508" s="9"/>
      <c r="GX508" s="9"/>
      <c r="GY508" s="9"/>
      <c r="GZ508" s="9"/>
      <c r="HA508" s="9"/>
      <c r="HB508" s="9"/>
      <c r="HC508" s="9"/>
      <c r="HD508" s="9"/>
      <c r="HE508" s="9"/>
      <c r="HF508" s="9"/>
      <c r="HG508" s="9"/>
      <c r="HH508" s="9"/>
      <c r="HI508" s="9"/>
      <c r="HJ508" s="9"/>
      <c r="HK508" s="9"/>
      <c r="HL508" s="9"/>
      <c r="HM508" s="9"/>
      <c r="HN508" s="9"/>
      <c r="HO508" s="9"/>
      <c r="HP508" s="9"/>
      <c r="HQ508" s="9"/>
      <c r="HR508" s="9"/>
      <c r="HS508" s="9"/>
      <c r="HT508" s="9"/>
      <c r="HU508" s="9"/>
      <c r="HV508" s="9"/>
      <c r="HW508" s="9"/>
      <c r="HX508" s="9"/>
      <c r="HY508" s="9"/>
      <c r="HZ508" s="9"/>
      <c r="IA508" s="9"/>
      <c r="IB508" s="9"/>
      <c r="IC508" s="9"/>
      <c r="ID508" s="9"/>
      <c r="IE508" s="9"/>
      <c r="IF508" s="9"/>
      <c r="IG508" s="9"/>
      <c r="IH508" s="9"/>
      <c r="II508" s="9"/>
      <c r="IJ508" s="9"/>
      <c r="IK508" s="9"/>
      <c r="IL508" s="9"/>
      <c r="IM508" s="9"/>
      <c r="IN508" s="9"/>
      <c r="IO508" s="9"/>
      <c r="IP508" s="9"/>
      <c r="IQ508" s="9"/>
      <c r="IR508" s="9"/>
      <c r="IS508" s="9"/>
      <c r="IT508" s="9"/>
      <c r="IU508" s="9"/>
      <c r="IV508" s="9"/>
    </row>
    <row r="509" spans="1:256" ht="26.4">
      <c r="A509" s="685">
        <v>9</v>
      </c>
      <c r="B509" s="961" t="s">
        <v>45</v>
      </c>
      <c r="C509" s="683"/>
      <c r="D509" s="684"/>
      <c r="E509" s="1106"/>
      <c r="F509" s="1228">
        <f t="shared" si="11"/>
        <v>0</v>
      </c>
      <c r="G509" s="393"/>
      <c r="H509" s="174"/>
      <c r="I509" s="246"/>
      <c r="J509" s="95"/>
      <c r="K509" s="123"/>
      <c r="L509" s="123"/>
      <c r="M509" s="123"/>
      <c r="N509" s="123"/>
      <c r="O509" s="123"/>
      <c r="P509" s="123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  <c r="CH509" s="9"/>
      <c r="CI509" s="9"/>
      <c r="CJ509" s="9"/>
      <c r="CK509" s="9"/>
      <c r="CL509" s="9"/>
      <c r="CM509" s="9"/>
      <c r="CN509" s="9"/>
      <c r="CO509" s="9"/>
      <c r="CP509" s="9"/>
      <c r="CQ509" s="9"/>
      <c r="CR509" s="9"/>
      <c r="CS509" s="9"/>
      <c r="CT509" s="9"/>
      <c r="CU509" s="9"/>
      <c r="CV509" s="9"/>
      <c r="CW509" s="9"/>
      <c r="CX509" s="9"/>
      <c r="CY509" s="9"/>
      <c r="CZ509" s="9"/>
      <c r="DA509" s="9"/>
      <c r="DB509" s="9"/>
      <c r="DC509" s="9"/>
      <c r="DD509" s="9"/>
      <c r="DE509" s="9"/>
      <c r="DF509" s="9"/>
      <c r="DG509" s="9"/>
      <c r="DH509" s="9"/>
      <c r="DI509" s="9"/>
      <c r="DJ509" s="9"/>
      <c r="DK509" s="9"/>
      <c r="DL509" s="9"/>
      <c r="DM509" s="9"/>
      <c r="DN509" s="9"/>
      <c r="DO509" s="9"/>
      <c r="DP509" s="9"/>
      <c r="DQ509" s="9"/>
      <c r="DR509" s="9"/>
      <c r="DS509" s="9"/>
      <c r="DT509" s="9"/>
      <c r="DU509" s="9"/>
      <c r="DV509" s="9"/>
      <c r="DW509" s="9"/>
      <c r="DX509" s="9"/>
      <c r="DY509" s="9"/>
      <c r="DZ509" s="9"/>
      <c r="EA509" s="9"/>
      <c r="EB509" s="9"/>
      <c r="EC509" s="9"/>
      <c r="ED509" s="9"/>
      <c r="EE509" s="9"/>
      <c r="EF509" s="9"/>
      <c r="EG509" s="9"/>
      <c r="EH509" s="9"/>
      <c r="EI509" s="9"/>
      <c r="EJ509" s="9"/>
      <c r="EK509" s="9"/>
      <c r="EL509" s="9"/>
      <c r="EM509" s="9"/>
      <c r="EN509" s="9"/>
      <c r="EO509" s="9"/>
      <c r="EP509" s="9"/>
      <c r="EQ509" s="9"/>
      <c r="ER509" s="9"/>
      <c r="ES509" s="9"/>
      <c r="ET509" s="9"/>
      <c r="EU509" s="9"/>
      <c r="EV509" s="9"/>
      <c r="EW509" s="9"/>
      <c r="EX509" s="9"/>
      <c r="EY509" s="9"/>
      <c r="EZ509" s="9"/>
      <c r="FA509" s="9"/>
      <c r="FB509" s="9"/>
      <c r="FC509" s="9"/>
      <c r="FD509" s="9"/>
      <c r="FE509" s="9"/>
      <c r="FF509" s="9"/>
      <c r="FG509" s="9"/>
      <c r="FH509" s="9"/>
      <c r="FI509" s="9"/>
      <c r="FJ509" s="9"/>
      <c r="FK509" s="9"/>
      <c r="FL509" s="9"/>
      <c r="FM509" s="9"/>
      <c r="FN509" s="9"/>
      <c r="FO509" s="9"/>
      <c r="FP509" s="9"/>
      <c r="FQ509" s="9"/>
      <c r="FR509" s="9"/>
      <c r="FS509" s="9"/>
      <c r="FT509" s="9"/>
      <c r="FU509" s="9"/>
      <c r="FV509" s="9"/>
      <c r="FW509" s="9"/>
      <c r="FX509" s="9"/>
      <c r="FY509" s="9"/>
      <c r="FZ509" s="9"/>
      <c r="GA509" s="9"/>
      <c r="GB509" s="9"/>
      <c r="GC509" s="9"/>
      <c r="GD509" s="9"/>
      <c r="GE509" s="9"/>
      <c r="GF509" s="9"/>
      <c r="GG509" s="9"/>
      <c r="GH509" s="9"/>
      <c r="GI509" s="9"/>
      <c r="GJ509" s="9"/>
      <c r="GK509" s="9"/>
      <c r="GL509" s="9"/>
      <c r="GM509" s="9"/>
      <c r="GN509" s="9"/>
      <c r="GO509" s="9"/>
      <c r="GP509" s="9"/>
      <c r="GQ509" s="9"/>
      <c r="GR509" s="9"/>
      <c r="GS509" s="9"/>
      <c r="GT509" s="9"/>
      <c r="GU509" s="9"/>
      <c r="GV509" s="9"/>
      <c r="GW509" s="9"/>
      <c r="GX509" s="9"/>
      <c r="GY509" s="9"/>
      <c r="GZ509" s="9"/>
      <c r="HA509" s="9"/>
      <c r="HB509" s="9"/>
      <c r="HC509" s="9"/>
      <c r="HD509" s="9"/>
      <c r="HE509" s="9"/>
      <c r="HF509" s="9"/>
      <c r="HG509" s="9"/>
      <c r="HH509" s="9"/>
      <c r="HI509" s="9"/>
      <c r="HJ509" s="9"/>
      <c r="HK509" s="9"/>
      <c r="HL509" s="9"/>
      <c r="HM509" s="9"/>
      <c r="HN509" s="9"/>
      <c r="HO509" s="9"/>
      <c r="HP509" s="9"/>
      <c r="HQ509" s="9"/>
      <c r="HR509" s="9"/>
      <c r="HS509" s="9"/>
      <c r="HT509" s="9"/>
      <c r="HU509" s="9"/>
      <c r="HV509" s="9"/>
      <c r="HW509" s="9"/>
      <c r="HX509" s="9"/>
      <c r="HY509" s="9"/>
      <c r="HZ509" s="9"/>
      <c r="IA509" s="9"/>
      <c r="IB509" s="9"/>
      <c r="IC509" s="9"/>
      <c r="ID509" s="9"/>
      <c r="IE509" s="9"/>
      <c r="IF509" s="9"/>
      <c r="IG509" s="9"/>
      <c r="IH509" s="9"/>
      <c r="II509" s="9"/>
      <c r="IJ509" s="9"/>
      <c r="IK509" s="9"/>
      <c r="IL509" s="9"/>
      <c r="IM509" s="9"/>
      <c r="IN509" s="9"/>
      <c r="IO509" s="9"/>
      <c r="IP509" s="9"/>
      <c r="IQ509" s="9"/>
      <c r="IR509" s="9"/>
      <c r="IS509" s="9"/>
      <c r="IT509" s="9"/>
      <c r="IU509" s="9"/>
      <c r="IV509" s="9"/>
    </row>
    <row r="510" spans="1:256" s="145" customFormat="1">
      <c r="A510" s="351">
        <v>9.1</v>
      </c>
      <c r="B510" s="669" t="s">
        <v>46</v>
      </c>
      <c r="C510" s="686">
        <v>2</v>
      </c>
      <c r="D510" s="687" t="s">
        <v>4</v>
      </c>
      <c r="E510" s="1107"/>
      <c r="F510" s="1228">
        <f t="shared" si="11"/>
        <v>0</v>
      </c>
      <c r="G510" s="393"/>
      <c r="H510" s="174"/>
      <c r="I510" s="123"/>
      <c r="J510" s="95"/>
      <c r="K510" s="123"/>
      <c r="L510" s="123"/>
      <c r="M510" s="123"/>
      <c r="N510" s="123"/>
      <c r="O510" s="123"/>
      <c r="P510" s="123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  <c r="CH510" s="9"/>
      <c r="CI510" s="9"/>
      <c r="CJ510" s="9"/>
      <c r="CK510" s="9"/>
      <c r="CL510" s="9"/>
      <c r="CM510" s="9"/>
      <c r="CN510" s="9"/>
      <c r="CO510" s="9"/>
      <c r="CP510" s="9"/>
      <c r="CQ510" s="9"/>
      <c r="CR510" s="9"/>
      <c r="CS510" s="9"/>
      <c r="CT510" s="9"/>
      <c r="CU510" s="9"/>
      <c r="CV510" s="9"/>
      <c r="CW510" s="9"/>
      <c r="CX510" s="9"/>
      <c r="CY510" s="9"/>
      <c r="CZ510" s="9"/>
      <c r="DA510" s="9"/>
      <c r="DB510" s="9"/>
      <c r="DC510" s="9"/>
      <c r="DD510" s="9"/>
      <c r="DE510" s="9"/>
      <c r="DF510" s="9"/>
      <c r="DG510" s="9"/>
      <c r="DH510" s="9"/>
      <c r="DI510" s="9"/>
      <c r="DJ510" s="9"/>
      <c r="DK510" s="9"/>
      <c r="DL510" s="9"/>
      <c r="DM510" s="9"/>
      <c r="DN510" s="9"/>
      <c r="DO510" s="9"/>
      <c r="DP510" s="9"/>
      <c r="DQ510" s="9"/>
      <c r="DR510" s="9"/>
      <c r="DS510" s="9"/>
      <c r="DT510" s="9"/>
      <c r="DU510" s="9"/>
      <c r="DV510" s="9"/>
      <c r="DW510" s="9"/>
      <c r="DX510" s="9"/>
      <c r="DY510" s="9"/>
      <c r="DZ510" s="9"/>
      <c r="EA510" s="9"/>
      <c r="EB510" s="9"/>
      <c r="EC510" s="9"/>
      <c r="ED510" s="9"/>
      <c r="EE510" s="9"/>
      <c r="EF510" s="9"/>
      <c r="EG510" s="9"/>
      <c r="EH510" s="9"/>
      <c r="EI510" s="9"/>
      <c r="EJ510" s="9"/>
      <c r="EK510" s="9"/>
      <c r="EL510" s="9"/>
      <c r="EM510" s="9"/>
      <c r="EN510" s="9"/>
      <c r="EO510" s="9"/>
      <c r="EP510" s="9"/>
      <c r="EQ510" s="9"/>
      <c r="ER510" s="9"/>
      <c r="ES510" s="9"/>
      <c r="ET510" s="9"/>
      <c r="EU510" s="9"/>
      <c r="EV510" s="9"/>
      <c r="EW510" s="9"/>
      <c r="EX510" s="9"/>
      <c r="EY510" s="9"/>
      <c r="EZ510" s="9"/>
      <c r="FA510" s="9"/>
      <c r="FB510" s="9"/>
      <c r="FC510" s="9"/>
      <c r="FD510" s="9"/>
      <c r="FE510" s="9"/>
      <c r="FF510" s="9"/>
      <c r="FG510" s="9"/>
      <c r="FH510" s="9"/>
      <c r="FI510" s="9"/>
      <c r="FJ510" s="9"/>
      <c r="FK510" s="9"/>
      <c r="FL510" s="9"/>
      <c r="FM510" s="9"/>
      <c r="FN510" s="9"/>
      <c r="FO510" s="9"/>
      <c r="FP510" s="9"/>
      <c r="FQ510" s="9"/>
      <c r="FR510" s="9"/>
      <c r="FS510" s="9"/>
      <c r="FT510" s="9"/>
      <c r="FU510" s="9"/>
      <c r="FV510" s="9"/>
      <c r="FW510" s="9"/>
      <c r="FX510" s="9"/>
      <c r="FY510" s="9"/>
      <c r="FZ510" s="9"/>
      <c r="GA510" s="9"/>
      <c r="GB510" s="9"/>
      <c r="GC510" s="9"/>
      <c r="GD510" s="9"/>
      <c r="GE510" s="9"/>
      <c r="GF510" s="9"/>
      <c r="GG510" s="9"/>
      <c r="GH510" s="9"/>
      <c r="GI510" s="9"/>
      <c r="GJ510" s="9"/>
      <c r="GK510" s="9"/>
      <c r="GL510" s="9"/>
      <c r="GM510" s="9"/>
      <c r="GN510" s="9"/>
      <c r="GO510" s="9"/>
      <c r="GP510" s="9"/>
      <c r="GQ510" s="9"/>
      <c r="GR510" s="9"/>
      <c r="GS510" s="9"/>
      <c r="GT510" s="9"/>
      <c r="GU510" s="9"/>
      <c r="GV510" s="9"/>
      <c r="GW510" s="9"/>
      <c r="GX510" s="9"/>
      <c r="GY510" s="9"/>
      <c r="GZ510" s="9"/>
      <c r="HA510" s="9"/>
      <c r="HB510" s="9"/>
      <c r="HC510" s="9"/>
      <c r="HD510" s="9"/>
      <c r="HE510" s="9"/>
      <c r="HF510" s="9"/>
      <c r="HG510" s="9"/>
      <c r="HH510" s="9"/>
      <c r="HI510" s="9"/>
      <c r="HJ510" s="9"/>
      <c r="HK510" s="9"/>
      <c r="HL510" s="9"/>
      <c r="HM510" s="9"/>
      <c r="HN510" s="9"/>
      <c r="HO510" s="9"/>
      <c r="HP510" s="9"/>
      <c r="HQ510" s="9"/>
      <c r="HR510" s="9"/>
      <c r="HS510" s="9"/>
      <c r="HT510" s="9"/>
      <c r="HU510" s="9"/>
      <c r="HV510" s="9"/>
      <c r="HW510" s="9"/>
      <c r="HX510" s="9"/>
      <c r="HY510" s="9"/>
      <c r="HZ510" s="9"/>
      <c r="IA510" s="9"/>
      <c r="IB510" s="9"/>
      <c r="IC510" s="9"/>
      <c r="ID510" s="9"/>
      <c r="IE510" s="9"/>
      <c r="IF510" s="9"/>
      <c r="IG510" s="9"/>
      <c r="IH510" s="9"/>
      <c r="II510" s="9"/>
      <c r="IJ510" s="9"/>
      <c r="IK510" s="9"/>
      <c r="IL510" s="9"/>
      <c r="IM510" s="9"/>
      <c r="IN510" s="9"/>
      <c r="IO510" s="9"/>
      <c r="IP510" s="9"/>
      <c r="IQ510" s="9"/>
      <c r="IR510" s="9"/>
      <c r="IS510" s="9"/>
      <c r="IT510" s="9"/>
      <c r="IU510" s="9"/>
      <c r="IV510" s="9"/>
    </row>
    <row r="511" spans="1:256">
      <c r="A511" s="351">
        <v>9.1999999999999993</v>
      </c>
      <c r="B511" s="669" t="s">
        <v>464</v>
      </c>
      <c r="C511" s="686">
        <v>2</v>
      </c>
      <c r="D511" s="687" t="s">
        <v>4</v>
      </c>
      <c r="E511" s="1107"/>
      <c r="F511" s="1228">
        <f t="shared" si="11"/>
        <v>0</v>
      </c>
      <c r="G511" s="393"/>
      <c r="H511" s="174"/>
      <c r="I511" s="246"/>
      <c r="J511" s="95"/>
      <c r="K511" s="123"/>
      <c r="L511" s="123"/>
      <c r="M511" s="123"/>
      <c r="N511" s="123"/>
      <c r="O511" s="123"/>
      <c r="P511" s="123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  <c r="CH511" s="9"/>
      <c r="CI511" s="9"/>
      <c r="CJ511" s="9"/>
      <c r="CK511" s="9"/>
      <c r="CL511" s="9"/>
      <c r="CM511" s="9"/>
      <c r="CN511" s="9"/>
      <c r="CO511" s="9"/>
      <c r="CP511" s="9"/>
      <c r="CQ511" s="9"/>
      <c r="CR511" s="9"/>
      <c r="CS511" s="9"/>
      <c r="CT511" s="9"/>
      <c r="CU511" s="9"/>
      <c r="CV511" s="9"/>
      <c r="CW511" s="9"/>
      <c r="CX511" s="9"/>
      <c r="CY511" s="9"/>
      <c r="CZ511" s="9"/>
      <c r="DA511" s="9"/>
      <c r="DB511" s="9"/>
      <c r="DC511" s="9"/>
      <c r="DD511" s="9"/>
      <c r="DE511" s="9"/>
      <c r="DF511" s="9"/>
      <c r="DG511" s="9"/>
      <c r="DH511" s="9"/>
      <c r="DI511" s="9"/>
      <c r="DJ511" s="9"/>
      <c r="DK511" s="9"/>
      <c r="DL511" s="9"/>
      <c r="DM511" s="9"/>
      <c r="DN511" s="9"/>
      <c r="DO511" s="9"/>
      <c r="DP511" s="9"/>
      <c r="DQ511" s="9"/>
      <c r="DR511" s="9"/>
      <c r="DS511" s="9"/>
      <c r="DT511" s="9"/>
      <c r="DU511" s="9"/>
      <c r="DV511" s="9"/>
      <c r="DW511" s="9"/>
      <c r="DX511" s="9"/>
      <c r="DY511" s="9"/>
      <c r="DZ511" s="9"/>
      <c r="EA511" s="9"/>
      <c r="EB511" s="9"/>
      <c r="EC511" s="9"/>
      <c r="ED511" s="9"/>
      <c r="EE511" s="9"/>
      <c r="EF511" s="9"/>
      <c r="EG511" s="9"/>
      <c r="EH511" s="9"/>
      <c r="EI511" s="9"/>
      <c r="EJ511" s="9"/>
      <c r="EK511" s="9"/>
      <c r="EL511" s="9"/>
      <c r="EM511" s="9"/>
      <c r="EN511" s="9"/>
      <c r="EO511" s="9"/>
      <c r="EP511" s="9"/>
      <c r="EQ511" s="9"/>
      <c r="ER511" s="9"/>
      <c r="ES511" s="9"/>
      <c r="ET511" s="9"/>
      <c r="EU511" s="9"/>
      <c r="EV511" s="9"/>
      <c r="EW511" s="9"/>
      <c r="EX511" s="9"/>
      <c r="EY511" s="9"/>
      <c r="EZ511" s="9"/>
      <c r="FA511" s="9"/>
      <c r="FB511" s="9"/>
      <c r="FC511" s="9"/>
      <c r="FD511" s="9"/>
      <c r="FE511" s="9"/>
      <c r="FF511" s="9"/>
      <c r="FG511" s="9"/>
      <c r="FH511" s="9"/>
      <c r="FI511" s="9"/>
      <c r="FJ511" s="9"/>
      <c r="FK511" s="9"/>
      <c r="FL511" s="9"/>
      <c r="FM511" s="9"/>
      <c r="FN511" s="9"/>
      <c r="FO511" s="9"/>
      <c r="FP511" s="9"/>
      <c r="FQ511" s="9"/>
      <c r="FR511" s="9"/>
      <c r="FS511" s="9"/>
      <c r="FT511" s="9"/>
      <c r="FU511" s="9"/>
      <c r="FV511" s="9"/>
      <c r="FW511" s="9"/>
      <c r="FX511" s="9"/>
      <c r="FY511" s="9"/>
      <c r="FZ511" s="9"/>
      <c r="GA511" s="9"/>
      <c r="GB511" s="9"/>
      <c r="GC511" s="9"/>
      <c r="GD511" s="9"/>
      <c r="GE511" s="9"/>
      <c r="GF511" s="9"/>
      <c r="GG511" s="9"/>
      <c r="GH511" s="9"/>
      <c r="GI511" s="9"/>
      <c r="GJ511" s="9"/>
      <c r="GK511" s="9"/>
      <c r="GL511" s="9"/>
      <c r="GM511" s="9"/>
      <c r="GN511" s="9"/>
      <c r="GO511" s="9"/>
      <c r="GP511" s="9"/>
      <c r="GQ511" s="9"/>
      <c r="GR511" s="9"/>
      <c r="GS511" s="9"/>
      <c r="GT511" s="9"/>
      <c r="GU511" s="9"/>
      <c r="GV511" s="9"/>
      <c r="GW511" s="9"/>
      <c r="GX511" s="9"/>
      <c r="GY511" s="9"/>
      <c r="GZ511" s="9"/>
      <c r="HA511" s="9"/>
      <c r="HB511" s="9"/>
      <c r="HC511" s="9"/>
      <c r="HD511" s="9"/>
      <c r="HE511" s="9"/>
      <c r="HF511" s="9"/>
      <c r="HG511" s="9"/>
      <c r="HH511" s="9"/>
      <c r="HI511" s="9"/>
      <c r="HJ511" s="9"/>
      <c r="HK511" s="9"/>
      <c r="HL511" s="9"/>
      <c r="HM511" s="9"/>
      <c r="HN511" s="9"/>
      <c r="HO511" s="9"/>
      <c r="HP511" s="9"/>
      <c r="HQ511" s="9"/>
      <c r="HR511" s="9"/>
      <c r="HS511" s="9"/>
      <c r="HT511" s="9"/>
      <c r="HU511" s="9"/>
      <c r="HV511" s="9"/>
      <c r="HW511" s="9"/>
      <c r="HX511" s="9"/>
      <c r="HY511" s="9"/>
      <c r="HZ511" s="9"/>
      <c r="IA511" s="9"/>
      <c r="IB511" s="9"/>
      <c r="IC511" s="9"/>
      <c r="ID511" s="9"/>
      <c r="IE511" s="9"/>
      <c r="IF511" s="9"/>
      <c r="IG511" s="9"/>
      <c r="IH511" s="9"/>
      <c r="II511" s="9"/>
      <c r="IJ511" s="9"/>
      <c r="IK511" s="9"/>
      <c r="IL511" s="9"/>
      <c r="IM511" s="9"/>
      <c r="IN511" s="9"/>
      <c r="IO511" s="9"/>
      <c r="IP511" s="9"/>
      <c r="IQ511" s="9"/>
      <c r="IR511" s="9"/>
      <c r="IS511" s="9"/>
      <c r="IT511" s="9"/>
      <c r="IU511" s="9"/>
      <c r="IV511" s="9"/>
    </row>
    <row r="512" spans="1:256">
      <c r="A512" s="351">
        <v>9.3000000000000007</v>
      </c>
      <c r="B512" s="669" t="s">
        <v>432</v>
      </c>
      <c r="C512" s="686">
        <v>2</v>
      </c>
      <c r="D512" s="687" t="s">
        <v>4</v>
      </c>
      <c r="E512" s="1107"/>
      <c r="F512" s="1228">
        <f t="shared" si="11"/>
        <v>0</v>
      </c>
      <c r="G512" s="393"/>
      <c r="H512" s="174"/>
      <c r="I512" s="127"/>
      <c r="J512" s="95"/>
      <c r="K512" s="123"/>
      <c r="L512" s="123"/>
      <c r="M512" s="123"/>
      <c r="N512" s="123"/>
      <c r="O512" s="123"/>
      <c r="P512" s="123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  <c r="CH512" s="9"/>
      <c r="CI512" s="9"/>
      <c r="CJ512" s="9"/>
      <c r="CK512" s="9"/>
      <c r="CL512" s="9"/>
      <c r="CM512" s="9"/>
      <c r="CN512" s="9"/>
      <c r="CO512" s="9"/>
      <c r="CP512" s="9"/>
      <c r="CQ512" s="9"/>
      <c r="CR512" s="9"/>
      <c r="CS512" s="9"/>
      <c r="CT512" s="9"/>
      <c r="CU512" s="9"/>
      <c r="CV512" s="9"/>
      <c r="CW512" s="9"/>
      <c r="CX512" s="9"/>
      <c r="CY512" s="9"/>
      <c r="CZ512" s="9"/>
      <c r="DA512" s="9"/>
      <c r="DB512" s="9"/>
      <c r="DC512" s="9"/>
      <c r="DD512" s="9"/>
      <c r="DE512" s="9"/>
      <c r="DF512" s="9"/>
      <c r="DG512" s="9"/>
      <c r="DH512" s="9"/>
      <c r="DI512" s="9"/>
      <c r="DJ512" s="9"/>
      <c r="DK512" s="9"/>
      <c r="DL512" s="9"/>
      <c r="DM512" s="9"/>
      <c r="DN512" s="9"/>
      <c r="DO512" s="9"/>
      <c r="DP512" s="9"/>
      <c r="DQ512" s="9"/>
      <c r="DR512" s="9"/>
      <c r="DS512" s="9"/>
      <c r="DT512" s="9"/>
      <c r="DU512" s="9"/>
      <c r="DV512" s="9"/>
      <c r="DW512" s="9"/>
      <c r="DX512" s="9"/>
      <c r="DY512" s="9"/>
      <c r="DZ512" s="9"/>
      <c r="EA512" s="9"/>
      <c r="EB512" s="9"/>
      <c r="EC512" s="9"/>
      <c r="ED512" s="9"/>
      <c r="EE512" s="9"/>
      <c r="EF512" s="9"/>
      <c r="EG512" s="9"/>
      <c r="EH512" s="9"/>
      <c r="EI512" s="9"/>
      <c r="EJ512" s="9"/>
      <c r="EK512" s="9"/>
      <c r="EL512" s="9"/>
      <c r="EM512" s="9"/>
      <c r="EN512" s="9"/>
      <c r="EO512" s="9"/>
      <c r="EP512" s="9"/>
      <c r="EQ512" s="9"/>
      <c r="ER512" s="9"/>
      <c r="ES512" s="9"/>
      <c r="ET512" s="9"/>
      <c r="EU512" s="9"/>
      <c r="EV512" s="9"/>
      <c r="EW512" s="9"/>
      <c r="EX512" s="9"/>
      <c r="EY512" s="9"/>
      <c r="EZ512" s="9"/>
      <c r="FA512" s="9"/>
      <c r="FB512" s="9"/>
      <c r="FC512" s="9"/>
      <c r="FD512" s="9"/>
      <c r="FE512" s="9"/>
      <c r="FF512" s="9"/>
      <c r="FG512" s="9"/>
      <c r="FH512" s="9"/>
      <c r="FI512" s="9"/>
      <c r="FJ512" s="9"/>
      <c r="FK512" s="9"/>
      <c r="FL512" s="9"/>
      <c r="FM512" s="9"/>
      <c r="FN512" s="9"/>
      <c r="FO512" s="9"/>
      <c r="FP512" s="9"/>
      <c r="FQ512" s="9"/>
      <c r="FR512" s="9"/>
      <c r="FS512" s="9"/>
      <c r="FT512" s="9"/>
      <c r="FU512" s="9"/>
      <c r="FV512" s="9"/>
      <c r="FW512" s="9"/>
      <c r="FX512" s="9"/>
      <c r="FY512" s="9"/>
      <c r="FZ512" s="9"/>
      <c r="GA512" s="9"/>
      <c r="GB512" s="9"/>
      <c r="GC512" s="9"/>
      <c r="GD512" s="9"/>
      <c r="GE512" s="9"/>
      <c r="GF512" s="9"/>
      <c r="GG512" s="9"/>
      <c r="GH512" s="9"/>
      <c r="GI512" s="9"/>
      <c r="GJ512" s="9"/>
      <c r="GK512" s="9"/>
      <c r="GL512" s="9"/>
      <c r="GM512" s="9"/>
      <c r="GN512" s="9"/>
      <c r="GO512" s="9"/>
      <c r="GP512" s="9"/>
      <c r="GQ512" s="9"/>
      <c r="GR512" s="9"/>
      <c r="GS512" s="9"/>
      <c r="GT512" s="9"/>
      <c r="GU512" s="9"/>
      <c r="GV512" s="9"/>
      <c r="GW512" s="9"/>
      <c r="GX512" s="9"/>
      <c r="GY512" s="9"/>
      <c r="GZ512" s="9"/>
      <c r="HA512" s="9"/>
      <c r="HB512" s="9"/>
      <c r="HC512" s="9"/>
      <c r="HD512" s="9"/>
      <c r="HE512" s="9"/>
      <c r="HF512" s="9"/>
      <c r="HG512" s="9"/>
      <c r="HH512" s="9"/>
      <c r="HI512" s="9"/>
      <c r="HJ512" s="9"/>
      <c r="HK512" s="9"/>
      <c r="HL512" s="9"/>
      <c r="HM512" s="9"/>
      <c r="HN512" s="9"/>
      <c r="HO512" s="9"/>
      <c r="HP512" s="9"/>
      <c r="HQ512" s="9"/>
      <c r="HR512" s="9"/>
      <c r="HS512" s="9"/>
      <c r="HT512" s="9"/>
      <c r="HU512" s="9"/>
      <c r="HV512" s="9"/>
      <c r="HW512" s="9"/>
      <c r="HX512" s="9"/>
      <c r="HY512" s="9"/>
      <c r="HZ512" s="9"/>
      <c r="IA512" s="9"/>
      <c r="IB512" s="9"/>
      <c r="IC512" s="9"/>
      <c r="ID512" s="9"/>
      <c r="IE512" s="9"/>
      <c r="IF512" s="9"/>
      <c r="IG512" s="9"/>
      <c r="IH512" s="9"/>
      <c r="II512" s="9"/>
      <c r="IJ512" s="9"/>
      <c r="IK512" s="9"/>
      <c r="IL512" s="9"/>
      <c r="IM512" s="9"/>
      <c r="IN512" s="9"/>
      <c r="IO512" s="9"/>
      <c r="IP512" s="9"/>
      <c r="IQ512" s="9"/>
      <c r="IR512" s="9"/>
      <c r="IS512" s="9"/>
      <c r="IT512" s="9"/>
      <c r="IU512" s="9"/>
      <c r="IV512" s="9"/>
    </row>
    <row r="513" spans="1:256">
      <c r="A513" s="351">
        <v>9.4</v>
      </c>
      <c r="B513" s="661" t="s">
        <v>33</v>
      </c>
      <c r="C513" s="683">
        <v>2</v>
      </c>
      <c r="D513" s="684" t="s">
        <v>4</v>
      </c>
      <c r="E513" s="1106"/>
      <c r="F513" s="1228">
        <f t="shared" si="11"/>
        <v>0</v>
      </c>
      <c r="G513" s="393"/>
      <c r="H513" s="174"/>
      <c r="I513" s="246"/>
      <c r="J513" s="203"/>
      <c r="K513" s="123"/>
      <c r="L513" s="123"/>
      <c r="M513" s="123"/>
      <c r="N513" s="123"/>
      <c r="O513" s="123"/>
      <c r="P513" s="123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  <c r="CH513" s="9"/>
      <c r="CI513" s="9"/>
      <c r="CJ513" s="9"/>
      <c r="CK513" s="9"/>
      <c r="CL513" s="9"/>
      <c r="CM513" s="9"/>
      <c r="CN513" s="9"/>
      <c r="CO513" s="9"/>
      <c r="CP513" s="9"/>
      <c r="CQ513" s="9"/>
      <c r="CR513" s="9"/>
      <c r="CS513" s="9"/>
      <c r="CT513" s="9"/>
      <c r="CU513" s="9"/>
      <c r="CV513" s="9"/>
      <c r="CW513" s="9"/>
      <c r="CX513" s="9"/>
      <c r="CY513" s="9"/>
      <c r="CZ513" s="9"/>
      <c r="DA513" s="9"/>
      <c r="DB513" s="9"/>
      <c r="DC513" s="9"/>
      <c r="DD513" s="9"/>
      <c r="DE513" s="9"/>
      <c r="DF513" s="9"/>
      <c r="DG513" s="9"/>
      <c r="DH513" s="9"/>
      <c r="DI513" s="9"/>
      <c r="DJ513" s="9"/>
      <c r="DK513" s="9"/>
      <c r="DL513" s="9"/>
      <c r="DM513" s="9"/>
      <c r="DN513" s="9"/>
      <c r="DO513" s="9"/>
      <c r="DP513" s="9"/>
      <c r="DQ513" s="9"/>
      <c r="DR513" s="9"/>
      <c r="DS513" s="9"/>
      <c r="DT513" s="9"/>
      <c r="DU513" s="9"/>
      <c r="DV513" s="9"/>
      <c r="DW513" s="9"/>
      <c r="DX513" s="9"/>
      <c r="DY513" s="9"/>
      <c r="DZ513" s="9"/>
      <c r="EA513" s="9"/>
      <c r="EB513" s="9"/>
      <c r="EC513" s="9"/>
      <c r="ED513" s="9"/>
      <c r="EE513" s="9"/>
      <c r="EF513" s="9"/>
      <c r="EG513" s="9"/>
      <c r="EH513" s="9"/>
      <c r="EI513" s="9"/>
      <c r="EJ513" s="9"/>
      <c r="EK513" s="9"/>
      <c r="EL513" s="9"/>
      <c r="EM513" s="9"/>
      <c r="EN513" s="9"/>
      <c r="EO513" s="9"/>
      <c r="EP513" s="9"/>
      <c r="EQ513" s="9"/>
      <c r="ER513" s="9"/>
      <c r="ES513" s="9"/>
      <c r="ET513" s="9"/>
      <c r="EU513" s="9"/>
      <c r="EV513" s="9"/>
      <c r="EW513" s="9"/>
      <c r="EX513" s="9"/>
      <c r="EY513" s="9"/>
      <c r="EZ513" s="9"/>
      <c r="FA513" s="9"/>
      <c r="FB513" s="9"/>
      <c r="FC513" s="9"/>
      <c r="FD513" s="9"/>
      <c r="FE513" s="9"/>
      <c r="FF513" s="9"/>
      <c r="FG513" s="9"/>
      <c r="FH513" s="9"/>
      <c r="FI513" s="9"/>
      <c r="FJ513" s="9"/>
      <c r="FK513" s="9"/>
      <c r="FL513" s="9"/>
      <c r="FM513" s="9"/>
      <c r="FN513" s="9"/>
      <c r="FO513" s="9"/>
      <c r="FP513" s="9"/>
      <c r="FQ513" s="9"/>
      <c r="FR513" s="9"/>
      <c r="FS513" s="9"/>
      <c r="FT513" s="9"/>
      <c r="FU513" s="9"/>
      <c r="FV513" s="9"/>
      <c r="FW513" s="9"/>
      <c r="FX513" s="9"/>
      <c r="FY513" s="9"/>
      <c r="FZ513" s="9"/>
      <c r="GA513" s="9"/>
      <c r="GB513" s="9"/>
      <c r="GC513" s="9"/>
      <c r="GD513" s="9"/>
      <c r="GE513" s="9"/>
      <c r="GF513" s="9"/>
      <c r="GG513" s="9"/>
      <c r="GH513" s="9"/>
      <c r="GI513" s="9"/>
      <c r="GJ513" s="9"/>
      <c r="GK513" s="9"/>
      <c r="GL513" s="9"/>
      <c r="GM513" s="9"/>
      <c r="GN513" s="9"/>
      <c r="GO513" s="9"/>
      <c r="GP513" s="9"/>
      <c r="GQ513" s="9"/>
      <c r="GR513" s="9"/>
      <c r="GS513" s="9"/>
      <c r="GT513" s="9"/>
      <c r="GU513" s="9"/>
      <c r="GV513" s="9"/>
      <c r="GW513" s="9"/>
      <c r="GX513" s="9"/>
      <c r="GY513" s="9"/>
      <c r="GZ513" s="9"/>
      <c r="HA513" s="9"/>
      <c r="HB513" s="9"/>
      <c r="HC513" s="9"/>
      <c r="HD513" s="9"/>
      <c r="HE513" s="9"/>
      <c r="HF513" s="9"/>
      <c r="HG513" s="9"/>
      <c r="HH513" s="9"/>
      <c r="HI513" s="9"/>
      <c r="HJ513" s="9"/>
      <c r="HK513" s="9"/>
      <c r="HL513" s="9"/>
      <c r="HM513" s="9"/>
      <c r="HN513" s="9"/>
      <c r="HO513" s="9"/>
      <c r="HP513" s="9"/>
      <c r="HQ513" s="9"/>
      <c r="HR513" s="9"/>
      <c r="HS513" s="9"/>
      <c r="HT513" s="9"/>
      <c r="HU513" s="9"/>
      <c r="HV513" s="9"/>
      <c r="HW513" s="9"/>
      <c r="HX513" s="9"/>
      <c r="HY513" s="9"/>
      <c r="HZ513" s="9"/>
      <c r="IA513" s="9"/>
      <c r="IB513" s="9"/>
      <c r="IC513" s="9"/>
      <c r="ID513" s="9"/>
      <c r="IE513" s="9"/>
      <c r="IF513" s="9"/>
      <c r="IG513" s="9"/>
      <c r="IH513" s="9"/>
      <c r="II513" s="9"/>
      <c r="IJ513" s="9"/>
      <c r="IK513" s="9"/>
      <c r="IL513" s="9"/>
      <c r="IM513" s="9"/>
      <c r="IN513" s="9"/>
      <c r="IO513" s="9"/>
      <c r="IP513" s="9"/>
      <c r="IQ513" s="9"/>
      <c r="IR513" s="9"/>
      <c r="IS513" s="9"/>
      <c r="IT513" s="9"/>
      <c r="IU513" s="9"/>
      <c r="IV513" s="9"/>
    </row>
    <row r="514" spans="1:256" ht="6.75" customHeight="1">
      <c r="A514" s="750"/>
      <c r="B514" s="920"/>
      <c r="C514" s="688"/>
      <c r="D514" s="689"/>
      <c r="E514" s="1108"/>
      <c r="F514" s="1228">
        <f t="shared" si="11"/>
        <v>0</v>
      </c>
      <c r="G514" s="393"/>
      <c r="H514" s="174"/>
      <c r="I514" s="246"/>
      <c r="J514" s="95"/>
      <c r="K514" s="123"/>
      <c r="L514" s="123"/>
      <c r="M514" s="123"/>
      <c r="N514" s="123"/>
      <c r="O514" s="123"/>
      <c r="P514" s="123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  <c r="CH514" s="9"/>
      <c r="CI514" s="9"/>
      <c r="CJ514" s="9"/>
      <c r="CK514" s="9"/>
      <c r="CL514" s="9"/>
      <c r="CM514" s="9"/>
      <c r="CN514" s="9"/>
      <c r="CO514" s="9"/>
      <c r="CP514" s="9"/>
      <c r="CQ514" s="9"/>
      <c r="CR514" s="9"/>
      <c r="CS514" s="9"/>
      <c r="CT514" s="9"/>
      <c r="CU514" s="9"/>
      <c r="CV514" s="9"/>
      <c r="CW514" s="9"/>
      <c r="CX514" s="9"/>
      <c r="CY514" s="9"/>
      <c r="CZ514" s="9"/>
      <c r="DA514" s="9"/>
      <c r="DB514" s="9"/>
      <c r="DC514" s="9"/>
      <c r="DD514" s="9"/>
      <c r="DE514" s="9"/>
      <c r="DF514" s="9"/>
      <c r="DG514" s="9"/>
      <c r="DH514" s="9"/>
      <c r="DI514" s="9"/>
      <c r="DJ514" s="9"/>
      <c r="DK514" s="9"/>
      <c r="DL514" s="9"/>
      <c r="DM514" s="9"/>
      <c r="DN514" s="9"/>
      <c r="DO514" s="9"/>
      <c r="DP514" s="9"/>
      <c r="DQ514" s="9"/>
      <c r="DR514" s="9"/>
      <c r="DS514" s="9"/>
      <c r="DT514" s="9"/>
      <c r="DU514" s="9"/>
      <c r="DV514" s="9"/>
      <c r="DW514" s="9"/>
      <c r="DX514" s="9"/>
      <c r="DY514" s="9"/>
      <c r="DZ514" s="9"/>
      <c r="EA514" s="9"/>
      <c r="EB514" s="9"/>
      <c r="EC514" s="9"/>
      <c r="ED514" s="9"/>
      <c r="EE514" s="9"/>
      <c r="EF514" s="9"/>
      <c r="EG514" s="9"/>
      <c r="EH514" s="9"/>
      <c r="EI514" s="9"/>
      <c r="EJ514" s="9"/>
      <c r="EK514" s="9"/>
      <c r="EL514" s="9"/>
      <c r="EM514" s="9"/>
      <c r="EN514" s="9"/>
      <c r="EO514" s="9"/>
      <c r="EP514" s="9"/>
      <c r="EQ514" s="9"/>
      <c r="ER514" s="9"/>
      <c r="ES514" s="9"/>
      <c r="ET514" s="9"/>
      <c r="EU514" s="9"/>
      <c r="EV514" s="9"/>
      <c r="EW514" s="9"/>
      <c r="EX514" s="9"/>
      <c r="EY514" s="9"/>
      <c r="EZ514" s="9"/>
      <c r="FA514" s="9"/>
      <c r="FB514" s="9"/>
      <c r="FC514" s="9"/>
      <c r="FD514" s="9"/>
      <c r="FE514" s="9"/>
      <c r="FF514" s="9"/>
      <c r="FG514" s="9"/>
      <c r="FH514" s="9"/>
      <c r="FI514" s="9"/>
      <c r="FJ514" s="9"/>
      <c r="FK514" s="9"/>
      <c r="FL514" s="9"/>
      <c r="FM514" s="9"/>
      <c r="FN514" s="9"/>
      <c r="FO514" s="9"/>
      <c r="FP514" s="9"/>
      <c r="FQ514" s="9"/>
      <c r="FR514" s="9"/>
      <c r="FS514" s="9"/>
      <c r="FT514" s="9"/>
      <c r="FU514" s="9"/>
      <c r="FV514" s="9"/>
      <c r="FW514" s="9"/>
      <c r="FX514" s="9"/>
      <c r="FY514" s="9"/>
      <c r="FZ514" s="9"/>
      <c r="GA514" s="9"/>
      <c r="GB514" s="9"/>
      <c r="GC514" s="9"/>
      <c r="GD514" s="9"/>
      <c r="GE514" s="9"/>
      <c r="GF514" s="9"/>
      <c r="GG514" s="9"/>
      <c r="GH514" s="9"/>
      <c r="GI514" s="9"/>
      <c r="GJ514" s="9"/>
      <c r="GK514" s="9"/>
      <c r="GL514" s="9"/>
      <c r="GM514" s="9"/>
      <c r="GN514" s="9"/>
      <c r="GO514" s="9"/>
      <c r="GP514" s="9"/>
      <c r="GQ514" s="9"/>
      <c r="GR514" s="9"/>
      <c r="GS514" s="9"/>
      <c r="GT514" s="9"/>
      <c r="GU514" s="9"/>
      <c r="GV514" s="9"/>
      <c r="GW514" s="9"/>
      <c r="GX514" s="9"/>
      <c r="GY514" s="9"/>
      <c r="GZ514" s="9"/>
      <c r="HA514" s="9"/>
      <c r="HB514" s="9"/>
      <c r="HC514" s="9"/>
      <c r="HD514" s="9"/>
      <c r="HE514" s="9"/>
      <c r="HF514" s="9"/>
      <c r="HG514" s="9"/>
      <c r="HH514" s="9"/>
      <c r="HI514" s="9"/>
      <c r="HJ514" s="9"/>
      <c r="HK514" s="9"/>
      <c r="HL514" s="9"/>
      <c r="HM514" s="9"/>
      <c r="HN514" s="9"/>
      <c r="HO514" s="9"/>
      <c r="HP514" s="9"/>
      <c r="HQ514" s="9"/>
      <c r="HR514" s="9"/>
      <c r="HS514" s="9"/>
      <c r="HT514" s="9"/>
      <c r="HU514" s="9"/>
      <c r="HV514" s="9"/>
      <c r="HW514" s="9"/>
      <c r="HX514" s="9"/>
      <c r="HY514" s="9"/>
      <c r="HZ514" s="9"/>
      <c r="IA514" s="9"/>
      <c r="IB514" s="9"/>
      <c r="IC514" s="9"/>
      <c r="ID514" s="9"/>
      <c r="IE514" s="9"/>
      <c r="IF514" s="9"/>
      <c r="IG514" s="9"/>
      <c r="IH514" s="9"/>
      <c r="II514" s="9"/>
      <c r="IJ514" s="9"/>
      <c r="IK514" s="9"/>
      <c r="IL514" s="9"/>
      <c r="IM514" s="9"/>
      <c r="IN514" s="9"/>
      <c r="IO514" s="9"/>
      <c r="IP514" s="9"/>
      <c r="IQ514" s="9"/>
      <c r="IR514" s="9"/>
      <c r="IS514" s="9"/>
      <c r="IT514" s="9"/>
      <c r="IU514" s="9"/>
      <c r="IV514" s="9"/>
    </row>
    <row r="515" spans="1:256" s="169" customFormat="1" ht="39.6">
      <c r="A515" s="690">
        <v>10</v>
      </c>
      <c r="B515" s="691" t="s">
        <v>444</v>
      </c>
      <c r="C515" s="942"/>
      <c r="D515" s="943"/>
      <c r="E515" s="1173"/>
      <c r="F515" s="1228">
        <f t="shared" si="11"/>
        <v>0</v>
      </c>
      <c r="G515" s="393"/>
      <c r="H515" s="174"/>
      <c r="I515" s="10"/>
      <c r="J515" s="95"/>
      <c r="K515" s="123"/>
      <c r="L515" s="123"/>
      <c r="M515" s="123"/>
      <c r="N515" s="123"/>
      <c r="O515" s="123"/>
      <c r="P515" s="123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  <c r="CH515" s="9"/>
      <c r="CI515" s="9"/>
      <c r="CJ515" s="9"/>
      <c r="CK515" s="9"/>
      <c r="CL515" s="9"/>
      <c r="CM515" s="9"/>
      <c r="CN515" s="9"/>
      <c r="CO515" s="9"/>
      <c r="CP515" s="9"/>
      <c r="CQ515" s="9"/>
      <c r="CR515" s="9"/>
      <c r="CS515" s="9"/>
      <c r="CT515" s="9"/>
      <c r="CU515" s="9"/>
      <c r="CV515" s="9"/>
      <c r="CW515" s="9"/>
      <c r="CX515" s="9"/>
      <c r="CY515" s="9"/>
      <c r="CZ515" s="9"/>
      <c r="DA515" s="9"/>
      <c r="DB515" s="9"/>
      <c r="DC515" s="9"/>
      <c r="DD515" s="9"/>
      <c r="DE515" s="9"/>
      <c r="DF515" s="9"/>
      <c r="DG515" s="9"/>
      <c r="DH515" s="9"/>
      <c r="DI515" s="9"/>
      <c r="DJ515" s="9"/>
      <c r="DK515" s="9"/>
      <c r="DL515" s="9"/>
      <c r="DM515" s="9"/>
      <c r="DN515" s="9"/>
      <c r="DO515" s="9"/>
      <c r="DP515" s="9"/>
      <c r="DQ515" s="9"/>
      <c r="DR515" s="9"/>
      <c r="DS515" s="9"/>
      <c r="DT515" s="9"/>
      <c r="DU515" s="9"/>
      <c r="DV515" s="9"/>
      <c r="DW515" s="9"/>
      <c r="DX515" s="9"/>
      <c r="DY515" s="9"/>
      <c r="DZ515" s="9"/>
      <c r="EA515" s="9"/>
      <c r="EB515" s="9"/>
      <c r="EC515" s="9"/>
      <c r="ED515" s="9"/>
      <c r="EE515" s="9"/>
      <c r="EF515" s="9"/>
      <c r="EG515" s="9"/>
      <c r="EH515" s="9"/>
      <c r="EI515" s="9"/>
      <c r="EJ515" s="9"/>
      <c r="EK515" s="9"/>
      <c r="EL515" s="9"/>
      <c r="EM515" s="9"/>
      <c r="EN515" s="9"/>
      <c r="EO515" s="9"/>
      <c r="EP515" s="9"/>
      <c r="EQ515" s="9"/>
      <c r="ER515" s="9"/>
      <c r="ES515" s="9"/>
      <c r="ET515" s="9"/>
      <c r="EU515" s="9"/>
      <c r="EV515" s="9"/>
      <c r="EW515" s="9"/>
      <c r="EX515" s="9"/>
      <c r="EY515" s="9"/>
      <c r="EZ515" s="9"/>
      <c r="FA515" s="9"/>
      <c r="FB515" s="9"/>
      <c r="FC515" s="9"/>
      <c r="FD515" s="9"/>
      <c r="FE515" s="9"/>
      <c r="FF515" s="9"/>
      <c r="FG515" s="9"/>
      <c r="FH515" s="9"/>
      <c r="FI515" s="9"/>
      <c r="FJ515" s="9"/>
      <c r="FK515" s="9"/>
      <c r="FL515" s="9"/>
      <c r="FM515" s="9"/>
      <c r="FN515" s="9"/>
      <c r="FO515" s="9"/>
      <c r="FP515" s="9"/>
      <c r="FQ515" s="9"/>
      <c r="FR515" s="9"/>
      <c r="FS515" s="9"/>
      <c r="FT515" s="9"/>
      <c r="FU515" s="9"/>
      <c r="FV515" s="9"/>
      <c r="FW515" s="9"/>
      <c r="FX515" s="9"/>
      <c r="FY515" s="9"/>
      <c r="FZ515" s="9"/>
      <c r="GA515" s="9"/>
      <c r="GB515" s="9"/>
      <c r="GC515" s="9"/>
      <c r="GD515" s="9"/>
      <c r="GE515" s="9"/>
      <c r="GF515" s="9"/>
      <c r="GG515" s="9"/>
      <c r="GH515" s="9"/>
      <c r="GI515" s="9"/>
      <c r="GJ515" s="9"/>
      <c r="GK515" s="9"/>
      <c r="GL515" s="9"/>
      <c r="GM515" s="9"/>
      <c r="GN515" s="9"/>
      <c r="GO515" s="9"/>
      <c r="GP515" s="9"/>
      <c r="GQ515" s="9"/>
      <c r="GR515" s="9"/>
      <c r="GS515" s="9"/>
      <c r="GT515" s="9"/>
      <c r="GU515" s="9"/>
      <c r="GV515" s="9"/>
      <c r="GW515" s="9"/>
      <c r="GX515" s="9"/>
      <c r="GY515" s="9"/>
      <c r="GZ515" s="9"/>
      <c r="HA515" s="9"/>
      <c r="HB515" s="9"/>
      <c r="HC515" s="9"/>
      <c r="HD515" s="9"/>
      <c r="HE515" s="9"/>
      <c r="HF515" s="9"/>
      <c r="HG515" s="9"/>
      <c r="HH515" s="9"/>
      <c r="HI515" s="9"/>
      <c r="HJ515" s="9"/>
      <c r="HK515" s="9"/>
      <c r="HL515" s="9"/>
      <c r="HM515" s="9"/>
      <c r="HN515" s="9"/>
      <c r="HO515" s="9"/>
      <c r="HP515" s="9"/>
      <c r="HQ515" s="9"/>
      <c r="HR515" s="9"/>
      <c r="HS515" s="9"/>
      <c r="HT515" s="9"/>
      <c r="HU515" s="9"/>
      <c r="HV515" s="9"/>
      <c r="HW515" s="9"/>
      <c r="HX515" s="9"/>
      <c r="HY515" s="9"/>
      <c r="HZ515" s="9"/>
      <c r="IA515" s="9"/>
      <c r="IB515" s="9"/>
      <c r="IC515" s="9"/>
      <c r="ID515" s="9"/>
      <c r="IE515" s="9"/>
      <c r="IF515" s="9"/>
      <c r="IG515" s="9"/>
      <c r="IH515" s="9"/>
      <c r="II515" s="9"/>
      <c r="IJ515" s="9"/>
      <c r="IK515" s="9"/>
      <c r="IL515" s="9"/>
      <c r="IM515" s="9"/>
      <c r="IN515" s="9"/>
      <c r="IO515" s="9"/>
      <c r="IP515" s="9"/>
      <c r="IQ515" s="9"/>
      <c r="IR515" s="9"/>
      <c r="IS515" s="9"/>
      <c r="IT515" s="9"/>
      <c r="IU515" s="9"/>
      <c r="IV515" s="9"/>
    </row>
    <row r="516" spans="1:256" s="169" customFormat="1" ht="13.8">
      <c r="A516" s="351">
        <v>10.1</v>
      </c>
      <c r="B516" s="694" t="s">
        <v>9</v>
      </c>
      <c r="C516" s="695">
        <v>2</v>
      </c>
      <c r="D516" s="696" t="s">
        <v>4</v>
      </c>
      <c r="E516" s="1110"/>
      <c r="F516" s="1228">
        <f t="shared" si="11"/>
        <v>0</v>
      </c>
      <c r="G516" s="393"/>
      <c r="H516" s="174"/>
      <c r="I516" s="10"/>
      <c r="J516" s="95"/>
      <c r="K516" s="391"/>
      <c r="L516" s="391"/>
      <c r="M516" s="391"/>
      <c r="N516" s="391"/>
      <c r="O516" s="391"/>
      <c r="P516" s="123"/>
      <c r="Q516" s="9"/>
      <c r="R516" s="123"/>
      <c r="S516" s="123"/>
      <c r="T516" s="123"/>
      <c r="U516" s="123"/>
      <c r="V516" s="123"/>
      <c r="W516" s="123"/>
      <c r="X516" s="123"/>
      <c r="Y516" s="123"/>
      <c r="Z516" s="123"/>
      <c r="AA516" s="123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  <c r="CH516" s="9"/>
      <c r="CI516" s="9"/>
      <c r="CJ516" s="9"/>
      <c r="CK516" s="9"/>
      <c r="CL516" s="9"/>
      <c r="CM516" s="9"/>
      <c r="CN516" s="9"/>
      <c r="CO516" s="9"/>
      <c r="CP516" s="9"/>
      <c r="CQ516" s="9"/>
      <c r="CR516" s="9"/>
      <c r="CS516" s="9"/>
      <c r="CT516" s="9"/>
      <c r="CU516" s="9"/>
      <c r="CV516" s="9"/>
      <c r="CW516" s="9"/>
      <c r="CX516" s="9"/>
      <c r="CY516" s="9"/>
      <c r="CZ516" s="9"/>
      <c r="DA516" s="9"/>
      <c r="DB516" s="9"/>
      <c r="DC516" s="9"/>
      <c r="DD516" s="9"/>
      <c r="DE516" s="9"/>
      <c r="DF516" s="9"/>
      <c r="DG516" s="9"/>
      <c r="DH516" s="9"/>
      <c r="DI516" s="9"/>
      <c r="DJ516" s="9"/>
      <c r="DK516" s="9"/>
      <c r="DL516" s="9"/>
      <c r="DM516" s="9"/>
      <c r="DN516" s="9"/>
      <c r="DO516" s="9"/>
      <c r="DP516" s="9"/>
      <c r="DQ516" s="9"/>
      <c r="DR516" s="9"/>
      <c r="DS516" s="9"/>
      <c r="DT516" s="9"/>
      <c r="DU516" s="9"/>
      <c r="DV516" s="9"/>
      <c r="DW516" s="9"/>
      <c r="DX516" s="9"/>
      <c r="DY516" s="9"/>
      <c r="DZ516" s="9"/>
      <c r="EA516" s="9"/>
      <c r="EB516" s="9"/>
      <c r="EC516" s="9"/>
      <c r="ED516" s="9"/>
      <c r="EE516" s="9"/>
      <c r="EF516" s="9"/>
      <c r="EG516" s="9"/>
      <c r="EH516" s="9"/>
      <c r="EI516" s="9"/>
      <c r="EJ516" s="9"/>
      <c r="EK516" s="9"/>
      <c r="EL516" s="9"/>
      <c r="EM516" s="9"/>
      <c r="EN516" s="9"/>
      <c r="EO516" s="9"/>
      <c r="EP516" s="9"/>
      <c r="EQ516" s="9"/>
      <c r="ER516" s="9"/>
      <c r="ES516" s="9"/>
      <c r="ET516" s="9"/>
      <c r="EU516" s="9"/>
      <c r="EV516" s="9"/>
      <c r="EW516" s="9"/>
      <c r="EX516" s="9"/>
      <c r="EY516" s="9"/>
      <c r="EZ516" s="9"/>
      <c r="FA516" s="9"/>
      <c r="FB516" s="9"/>
      <c r="FC516" s="9"/>
      <c r="FD516" s="9"/>
      <c r="FE516" s="9"/>
      <c r="FF516" s="9"/>
      <c r="FG516" s="9"/>
      <c r="FH516" s="9"/>
      <c r="FI516" s="9"/>
      <c r="FJ516" s="9"/>
      <c r="FK516" s="9"/>
      <c r="FL516" s="9"/>
      <c r="FM516" s="9"/>
      <c r="FN516" s="9"/>
      <c r="FO516" s="9"/>
      <c r="FP516" s="9"/>
      <c r="FQ516" s="9"/>
      <c r="FR516" s="9"/>
      <c r="FS516" s="9"/>
      <c r="FT516" s="9"/>
      <c r="FU516" s="9"/>
      <c r="FV516" s="9"/>
      <c r="FW516" s="9"/>
      <c r="FX516" s="9"/>
      <c r="FY516" s="9"/>
      <c r="FZ516" s="9"/>
      <c r="GA516" s="9"/>
      <c r="GB516" s="9"/>
      <c r="GC516" s="9"/>
      <c r="GD516" s="9"/>
      <c r="GE516" s="9"/>
      <c r="GF516" s="9"/>
      <c r="GG516" s="9"/>
      <c r="GH516" s="9"/>
      <c r="GI516" s="9"/>
      <c r="GJ516" s="9"/>
      <c r="GK516" s="9"/>
      <c r="GL516" s="9"/>
      <c r="GM516" s="9"/>
      <c r="GN516" s="9"/>
      <c r="GO516" s="9"/>
      <c r="GP516" s="9"/>
      <c r="GQ516" s="9"/>
      <c r="GR516" s="9"/>
      <c r="GS516" s="9"/>
      <c r="GT516" s="9"/>
      <c r="GU516" s="9"/>
      <c r="GV516" s="9"/>
      <c r="GW516" s="9"/>
      <c r="GX516" s="9"/>
      <c r="GY516" s="9"/>
      <c r="GZ516" s="9"/>
      <c r="HA516" s="9"/>
      <c r="HB516" s="9"/>
      <c r="HC516" s="9"/>
      <c r="HD516" s="9"/>
      <c r="HE516" s="9"/>
      <c r="HF516" s="9"/>
      <c r="HG516" s="9"/>
      <c r="HH516" s="9"/>
      <c r="HI516" s="9"/>
      <c r="HJ516" s="9"/>
      <c r="HK516" s="9"/>
      <c r="HL516" s="9"/>
      <c r="HM516" s="9"/>
      <c r="HN516" s="9"/>
      <c r="HO516" s="9"/>
      <c r="HP516" s="9"/>
      <c r="HQ516" s="9"/>
      <c r="HR516" s="9"/>
      <c r="HS516" s="9"/>
      <c r="HT516" s="9"/>
      <c r="HU516" s="9"/>
      <c r="HV516" s="9"/>
      <c r="HW516" s="9"/>
      <c r="HX516" s="9"/>
      <c r="HY516" s="9"/>
      <c r="HZ516" s="9"/>
      <c r="IA516" s="9"/>
      <c r="IB516" s="9"/>
      <c r="IC516" s="9"/>
      <c r="ID516" s="9"/>
      <c r="IE516" s="9"/>
      <c r="IF516" s="9"/>
      <c r="IG516" s="9"/>
      <c r="IH516" s="9"/>
      <c r="II516" s="9"/>
      <c r="IJ516" s="9"/>
      <c r="IK516" s="9"/>
      <c r="IL516" s="9"/>
      <c r="IM516" s="9"/>
      <c r="IN516" s="9"/>
      <c r="IO516" s="9"/>
      <c r="IP516" s="9"/>
      <c r="IQ516" s="9"/>
      <c r="IR516" s="9"/>
      <c r="IS516" s="9"/>
      <c r="IT516" s="9"/>
      <c r="IU516" s="9"/>
      <c r="IV516" s="9"/>
    </row>
    <row r="517" spans="1:256" s="169" customFormat="1" ht="26.25" customHeight="1">
      <c r="A517" s="767">
        <v>10.199999999999999</v>
      </c>
      <c r="B517" s="663" t="s">
        <v>296</v>
      </c>
      <c r="C517" s="695">
        <v>12</v>
      </c>
      <c r="D517" s="696" t="s">
        <v>10</v>
      </c>
      <c r="E517" s="1110"/>
      <c r="F517" s="1228">
        <f t="shared" si="11"/>
        <v>0</v>
      </c>
      <c r="G517" s="393"/>
      <c r="H517" s="174"/>
      <c r="I517" s="10"/>
      <c r="J517" s="95"/>
      <c r="K517" s="470"/>
      <c r="L517" s="391"/>
      <c r="M517" s="370"/>
      <c r="N517" s="492"/>
      <c r="O517" s="391"/>
      <c r="P517" s="123"/>
      <c r="Q517" s="9"/>
      <c r="R517" s="123"/>
      <c r="S517" s="127"/>
      <c r="T517" s="127"/>
      <c r="U517" s="127"/>
      <c r="V517" s="127"/>
      <c r="W517" s="127"/>
      <c r="X517" s="123"/>
      <c r="Y517" s="123"/>
      <c r="Z517" s="123"/>
      <c r="AA517" s="123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  <c r="CH517" s="9"/>
      <c r="CI517" s="9"/>
      <c r="CJ517" s="9"/>
      <c r="CK517" s="9"/>
      <c r="CL517" s="9"/>
      <c r="CM517" s="9"/>
      <c r="CN517" s="9"/>
      <c r="CO517" s="9"/>
      <c r="CP517" s="9"/>
      <c r="CQ517" s="9"/>
      <c r="CR517" s="9"/>
      <c r="CS517" s="9"/>
      <c r="CT517" s="9"/>
      <c r="CU517" s="9"/>
      <c r="CV517" s="9"/>
      <c r="CW517" s="9"/>
      <c r="CX517" s="9"/>
      <c r="CY517" s="9"/>
      <c r="CZ517" s="9"/>
      <c r="DA517" s="9"/>
      <c r="DB517" s="9"/>
      <c r="DC517" s="9"/>
      <c r="DD517" s="9"/>
      <c r="DE517" s="9"/>
      <c r="DF517" s="9"/>
      <c r="DG517" s="9"/>
      <c r="DH517" s="9"/>
      <c r="DI517" s="9"/>
      <c r="DJ517" s="9"/>
      <c r="DK517" s="9"/>
      <c r="DL517" s="9"/>
      <c r="DM517" s="9"/>
      <c r="DN517" s="9"/>
      <c r="DO517" s="9"/>
      <c r="DP517" s="9"/>
      <c r="DQ517" s="9"/>
      <c r="DR517" s="9"/>
      <c r="DS517" s="9"/>
      <c r="DT517" s="9"/>
      <c r="DU517" s="9"/>
      <c r="DV517" s="9"/>
      <c r="DW517" s="9"/>
      <c r="DX517" s="9"/>
      <c r="DY517" s="9"/>
      <c r="DZ517" s="9"/>
      <c r="EA517" s="9"/>
      <c r="EB517" s="9"/>
      <c r="EC517" s="9"/>
      <c r="ED517" s="9"/>
      <c r="EE517" s="9"/>
      <c r="EF517" s="9"/>
      <c r="EG517" s="9"/>
      <c r="EH517" s="9"/>
      <c r="EI517" s="9"/>
      <c r="EJ517" s="9"/>
      <c r="EK517" s="9"/>
      <c r="EL517" s="9"/>
      <c r="EM517" s="9"/>
      <c r="EN517" s="9"/>
      <c r="EO517" s="9"/>
      <c r="EP517" s="9"/>
      <c r="EQ517" s="9"/>
      <c r="ER517" s="9"/>
      <c r="ES517" s="9"/>
      <c r="ET517" s="9"/>
      <c r="EU517" s="9"/>
      <c r="EV517" s="9"/>
      <c r="EW517" s="9"/>
      <c r="EX517" s="9"/>
      <c r="EY517" s="9"/>
      <c r="EZ517" s="9"/>
      <c r="FA517" s="9"/>
      <c r="FB517" s="9"/>
      <c r="FC517" s="9"/>
      <c r="FD517" s="9"/>
      <c r="FE517" s="9"/>
      <c r="FF517" s="9"/>
      <c r="FG517" s="9"/>
      <c r="FH517" s="9"/>
      <c r="FI517" s="9"/>
      <c r="FJ517" s="9"/>
      <c r="FK517" s="9"/>
      <c r="FL517" s="9"/>
      <c r="FM517" s="9"/>
      <c r="FN517" s="9"/>
      <c r="FO517" s="9"/>
      <c r="FP517" s="9"/>
      <c r="FQ517" s="9"/>
      <c r="FR517" s="9"/>
      <c r="FS517" s="9"/>
      <c r="FT517" s="9"/>
      <c r="FU517" s="9"/>
      <c r="FV517" s="9"/>
      <c r="FW517" s="9"/>
      <c r="FX517" s="9"/>
      <c r="FY517" s="9"/>
      <c r="FZ517" s="9"/>
      <c r="GA517" s="9"/>
      <c r="GB517" s="9"/>
      <c r="GC517" s="9"/>
      <c r="GD517" s="9"/>
      <c r="GE517" s="9"/>
      <c r="GF517" s="9"/>
      <c r="GG517" s="9"/>
      <c r="GH517" s="9"/>
      <c r="GI517" s="9"/>
      <c r="GJ517" s="9"/>
      <c r="GK517" s="9"/>
      <c r="GL517" s="9"/>
      <c r="GM517" s="9"/>
      <c r="GN517" s="9"/>
      <c r="GO517" s="9"/>
      <c r="GP517" s="9"/>
      <c r="GQ517" s="9"/>
      <c r="GR517" s="9"/>
      <c r="GS517" s="9"/>
      <c r="GT517" s="9"/>
      <c r="GU517" s="9"/>
      <c r="GV517" s="9"/>
      <c r="GW517" s="9"/>
      <c r="GX517" s="9"/>
      <c r="GY517" s="9"/>
      <c r="GZ517" s="9"/>
      <c r="HA517" s="9"/>
      <c r="HB517" s="9"/>
      <c r="HC517" s="9"/>
      <c r="HD517" s="9"/>
      <c r="HE517" s="9"/>
      <c r="HF517" s="9"/>
      <c r="HG517" s="9"/>
      <c r="HH517" s="9"/>
      <c r="HI517" s="9"/>
      <c r="HJ517" s="9"/>
      <c r="HK517" s="9"/>
      <c r="HL517" s="9"/>
      <c r="HM517" s="9"/>
      <c r="HN517" s="9"/>
      <c r="HO517" s="9"/>
      <c r="HP517" s="9"/>
      <c r="HQ517" s="9"/>
      <c r="HR517" s="9"/>
      <c r="HS517" s="9"/>
      <c r="HT517" s="9"/>
      <c r="HU517" s="9"/>
      <c r="HV517" s="9"/>
      <c r="HW517" s="9"/>
      <c r="HX517" s="9"/>
      <c r="HY517" s="9"/>
      <c r="HZ517" s="9"/>
      <c r="IA517" s="9"/>
      <c r="IB517" s="9"/>
      <c r="IC517" s="9"/>
      <c r="ID517" s="9"/>
      <c r="IE517" s="9"/>
      <c r="IF517" s="9"/>
      <c r="IG517" s="9"/>
      <c r="IH517" s="9"/>
      <c r="II517" s="9"/>
      <c r="IJ517" s="9"/>
      <c r="IK517" s="9"/>
      <c r="IL517" s="9"/>
      <c r="IM517" s="9"/>
      <c r="IN517" s="9"/>
      <c r="IO517" s="9"/>
      <c r="IP517" s="9"/>
      <c r="IQ517" s="9"/>
      <c r="IR517" s="9"/>
      <c r="IS517" s="9"/>
      <c r="IT517" s="9"/>
      <c r="IU517" s="9"/>
      <c r="IV517" s="9"/>
    </row>
    <row r="518" spans="1:256" s="169" customFormat="1" ht="24.75" customHeight="1">
      <c r="A518" s="351">
        <v>10.3</v>
      </c>
      <c r="B518" s="694" t="s">
        <v>313</v>
      </c>
      <c r="C518" s="697">
        <v>8</v>
      </c>
      <c r="D518" s="698" t="s">
        <v>4</v>
      </c>
      <c r="E518" s="1111"/>
      <c r="F518" s="1228">
        <f t="shared" si="11"/>
        <v>0</v>
      </c>
      <c r="G518" s="393"/>
      <c r="H518" s="174"/>
      <c r="I518" s="123"/>
      <c r="J518" s="95"/>
      <c r="K518" s="470"/>
      <c r="L518" s="391"/>
      <c r="M518" s="370"/>
      <c r="N518" s="391"/>
      <c r="O518" s="391"/>
      <c r="P518" s="123"/>
      <c r="Q518" s="9"/>
      <c r="R518" s="123"/>
      <c r="S518" s="378"/>
      <c r="T518" s="378"/>
      <c r="U518" s="378"/>
      <c r="V518" s="1232"/>
      <c r="W518" s="1232"/>
      <c r="X518" s="123"/>
      <c r="Y518" s="123"/>
      <c r="Z518" s="123"/>
      <c r="AA518" s="123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  <c r="CH518" s="9"/>
      <c r="CI518" s="9"/>
      <c r="CJ518" s="9"/>
      <c r="CK518" s="9"/>
      <c r="CL518" s="9"/>
      <c r="CM518" s="9"/>
      <c r="CN518" s="9"/>
      <c r="CO518" s="9"/>
      <c r="CP518" s="9"/>
      <c r="CQ518" s="9"/>
      <c r="CR518" s="9"/>
      <c r="CS518" s="9"/>
      <c r="CT518" s="9"/>
      <c r="CU518" s="9"/>
      <c r="CV518" s="9"/>
      <c r="CW518" s="9"/>
      <c r="CX518" s="9"/>
      <c r="CY518" s="9"/>
      <c r="CZ518" s="9"/>
      <c r="DA518" s="9"/>
      <c r="DB518" s="9"/>
      <c r="DC518" s="9"/>
      <c r="DD518" s="9"/>
      <c r="DE518" s="9"/>
      <c r="DF518" s="9"/>
      <c r="DG518" s="9"/>
      <c r="DH518" s="9"/>
      <c r="DI518" s="9"/>
      <c r="DJ518" s="9"/>
      <c r="DK518" s="9"/>
      <c r="DL518" s="9"/>
      <c r="DM518" s="9"/>
      <c r="DN518" s="9"/>
      <c r="DO518" s="9"/>
      <c r="DP518" s="9"/>
      <c r="DQ518" s="9"/>
      <c r="DR518" s="9"/>
      <c r="DS518" s="9"/>
      <c r="DT518" s="9"/>
      <c r="DU518" s="9"/>
      <c r="DV518" s="9"/>
      <c r="DW518" s="9"/>
      <c r="DX518" s="9"/>
      <c r="DY518" s="9"/>
      <c r="DZ518" s="9"/>
      <c r="EA518" s="9"/>
      <c r="EB518" s="9"/>
      <c r="EC518" s="9"/>
      <c r="ED518" s="9"/>
      <c r="EE518" s="9"/>
      <c r="EF518" s="9"/>
      <c r="EG518" s="9"/>
      <c r="EH518" s="9"/>
      <c r="EI518" s="9"/>
      <c r="EJ518" s="9"/>
      <c r="EK518" s="9"/>
      <c r="EL518" s="9"/>
      <c r="EM518" s="9"/>
      <c r="EN518" s="9"/>
      <c r="EO518" s="9"/>
      <c r="EP518" s="9"/>
      <c r="EQ518" s="9"/>
      <c r="ER518" s="9"/>
      <c r="ES518" s="9"/>
      <c r="ET518" s="9"/>
      <c r="EU518" s="9"/>
      <c r="EV518" s="9"/>
      <c r="EW518" s="9"/>
      <c r="EX518" s="9"/>
      <c r="EY518" s="9"/>
      <c r="EZ518" s="9"/>
      <c r="FA518" s="9"/>
      <c r="FB518" s="9"/>
      <c r="FC518" s="9"/>
      <c r="FD518" s="9"/>
      <c r="FE518" s="9"/>
      <c r="FF518" s="9"/>
      <c r="FG518" s="9"/>
      <c r="FH518" s="9"/>
      <c r="FI518" s="9"/>
      <c r="FJ518" s="9"/>
      <c r="FK518" s="9"/>
      <c r="FL518" s="9"/>
      <c r="FM518" s="9"/>
      <c r="FN518" s="9"/>
      <c r="FO518" s="9"/>
      <c r="FP518" s="9"/>
      <c r="FQ518" s="9"/>
      <c r="FR518" s="9"/>
      <c r="FS518" s="9"/>
      <c r="FT518" s="9"/>
      <c r="FU518" s="9"/>
      <c r="FV518" s="9"/>
      <c r="FW518" s="9"/>
      <c r="FX518" s="9"/>
      <c r="FY518" s="9"/>
      <c r="FZ518" s="9"/>
      <c r="GA518" s="9"/>
      <c r="GB518" s="9"/>
      <c r="GC518" s="9"/>
      <c r="GD518" s="9"/>
      <c r="GE518" s="9"/>
      <c r="GF518" s="9"/>
      <c r="GG518" s="9"/>
      <c r="GH518" s="9"/>
      <c r="GI518" s="9"/>
      <c r="GJ518" s="9"/>
      <c r="GK518" s="9"/>
      <c r="GL518" s="9"/>
      <c r="GM518" s="9"/>
      <c r="GN518" s="9"/>
      <c r="GO518" s="9"/>
      <c r="GP518" s="9"/>
      <c r="GQ518" s="9"/>
      <c r="GR518" s="9"/>
      <c r="GS518" s="9"/>
      <c r="GT518" s="9"/>
      <c r="GU518" s="9"/>
      <c r="GV518" s="9"/>
      <c r="GW518" s="9"/>
      <c r="GX518" s="9"/>
      <c r="GY518" s="9"/>
      <c r="GZ518" s="9"/>
      <c r="HA518" s="9"/>
      <c r="HB518" s="9"/>
      <c r="HC518" s="9"/>
      <c r="HD518" s="9"/>
      <c r="HE518" s="9"/>
      <c r="HF518" s="9"/>
      <c r="HG518" s="9"/>
      <c r="HH518" s="9"/>
      <c r="HI518" s="9"/>
      <c r="HJ518" s="9"/>
      <c r="HK518" s="9"/>
      <c r="HL518" s="9"/>
      <c r="HM518" s="9"/>
      <c r="HN518" s="9"/>
      <c r="HO518" s="9"/>
      <c r="HP518" s="9"/>
      <c r="HQ518" s="9"/>
      <c r="HR518" s="9"/>
      <c r="HS518" s="9"/>
      <c r="HT518" s="9"/>
      <c r="HU518" s="9"/>
      <c r="HV518" s="9"/>
      <c r="HW518" s="9"/>
      <c r="HX518" s="9"/>
      <c r="HY518" s="9"/>
      <c r="HZ518" s="9"/>
      <c r="IA518" s="9"/>
      <c r="IB518" s="9"/>
      <c r="IC518" s="9"/>
      <c r="ID518" s="9"/>
      <c r="IE518" s="9"/>
      <c r="IF518" s="9"/>
      <c r="IG518" s="9"/>
      <c r="IH518" s="9"/>
      <c r="II518" s="9"/>
      <c r="IJ518" s="9"/>
      <c r="IK518" s="9"/>
      <c r="IL518" s="9"/>
      <c r="IM518" s="9"/>
      <c r="IN518" s="9"/>
      <c r="IO518" s="9"/>
      <c r="IP518" s="9"/>
      <c r="IQ518" s="9"/>
      <c r="IR518" s="9"/>
      <c r="IS518" s="9"/>
      <c r="IT518" s="9"/>
      <c r="IU518" s="9"/>
      <c r="IV518" s="9"/>
    </row>
    <row r="519" spans="1:256" s="169" customFormat="1" ht="12.9" customHeight="1">
      <c r="A519" s="767">
        <v>10.4</v>
      </c>
      <c r="B519" s="661" t="s">
        <v>105</v>
      </c>
      <c r="C519" s="697">
        <v>4</v>
      </c>
      <c r="D519" s="698" t="s">
        <v>4</v>
      </c>
      <c r="E519" s="1111"/>
      <c r="F519" s="1228">
        <f t="shared" si="11"/>
        <v>0</v>
      </c>
      <c r="G519" s="393"/>
      <c r="H519" s="174"/>
      <c r="I519" s="123"/>
      <c r="J519" s="491"/>
      <c r="K519" s="470"/>
      <c r="L519" s="391"/>
      <c r="M519" s="370"/>
      <c r="N519" s="391"/>
      <c r="O519" s="391"/>
      <c r="P519" s="123"/>
      <c r="Q519" s="9"/>
      <c r="R519" s="123"/>
      <c r="S519" s="378"/>
      <c r="T519" s="378"/>
      <c r="U519" s="378"/>
      <c r="V519" s="127"/>
      <c r="W519" s="127"/>
      <c r="X519" s="123"/>
      <c r="Y519" s="123"/>
      <c r="Z519" s="123"/>
      <c r="AA519" s="123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  <c r="CH519" s="9"/>
      <c r="CI519" s="9"/>
      <c r="CJ519" s="9"/>
      <c r="CK519" s="9"/>
      <c r="CL519" s="9"/>
      <c r="CM519" s="9"/>
      <c r="CN519" s="9"/>
      <c r="CO519" s="9"/>
      <c r="CP519" s="9"/>
      <c r="CQ519" s="9"/>
      <c r="CR519" s="9"/>
      <c r="CS519" s="9"/>
      <c r="CT519" s="9"/>
      <c r="CU519" s="9"/>
      <c r="CV519" s="9"/>
      <c r="CW519" s="9"/>
      <c r="CX519" s="9"/>
      <c r="CY519" s="9"/>
      <c r="CZ519" s="9"/>
      <c r="DA519" s="9"/>
      <c r="DB519" s="9"/>
      <c r="DC519" s="9"/>
      <c r="DD519" s="9"/>
      <c r="DE519" s="9"/>
      <c r="DF519" s="9"/>
      <c r="DG519" s="9"/>
      <c r="DH519" s="9"/>
      <c r="DI519" s="9"/>
      <c r="DJ519" s="9"/>
      <c r="DK519" s="9"/>
      <c r="DL519" s="9"/>
      <c r="DM519" s="9"/>
      <c r="DN519" s="9"/>
      <c r="DO519" s="9"/>
      <c r="DP519" s="9"/>
      <c r="DQ519" s="9"/>
      <c r="DR519" s="9"/>
      <c r="DS519" s="9"/>
      <c r="DT519" s="9"/>
      <c r="DU519" s="9"/>
      <c r="DV519" s="9"/>
      <c r="DW519" s="9"/>
      <c r="DX519" s="9"/>
      <c r="DY519" s="9"/>
      <c r="DZ519" s="9"/>
      <c r="EA519" s="9"/>
      <c r="EB519" s="9"/>
      <c r="EC519" s="9"/>
      <c r="ED519" s="9"/>
      <c r="EE519" s="9"/>
      <c r="EF519" s="9"/>
      <c r="EG519" s="9"/>
      <c r="EH519" s="9"/>
      <c r="EI519" s="9"/>
      <c r="EJ519" s="9"/>
      <c r="EK519" s="9"/>
      <c r="EL519" s="9"/>
      <c r="EM519" s="9"/>
      <c r="EN519" s="9"/>
      <c r="EO519" s="9"/>
      <c r="EP519" s="9"/>
      <c r="EQ519" s="9"/>
      <c r="ER519" s="9"/>
      <c r="ES519" s="9"/>
      <c r="ET519" s="9"/>
      <c r="EU519" s="9"/>
      <c r="EV519" s="9"/>
      <c r="EW519" s="9"/>
      <c r="EX519" s="9"/>
      <c r="EY519" s="9"/>
      <c r="EZ519" s="9"/>
      <c r="FA519" s="9"/>
      <c r="FB519" s="9"/>
      <c r="FC519" s="9"/>
      <c r="FD519" s="9"/>
      <c r="FE519" s="9"/>
      <c r="FF519" s="9"/>
      <c r="FG519" s="9"/>
      <c r="FH519" s="9"/>
      <c r="FI519" s="9"/>
      <c r="FJ519" s="9"/>
      <c r="FK519" s="9"/>
      <c r="FL519" s="9"/>
      <c r="FM519" s="9"/>
      <c r="FN519" s="9"/>
      <c r="FO519" s="9"/>
      <c r="FP519" s="9"/>
      <c r="FQ519" s="9"/>
      <c r="FR519" s="9"/>
      <c r="FS519" s="9"/>
      <c r="FT519" s="9"/>
      <c r="FU519" s="9"/>
      <c r="FV519" s="9"/>
      <c r="FW519" s="9"/>
      <c r="FX519" s="9"/>
      <c r="FY519" s="9"/>
      <c r="FZ519" s="9"/>
      <c r="GA519" s="9"/>
      <c r="GB519" s="9"/>
      <c r="GC519" s="9"/>
      <c r="GD519" s="9"/>
      <c r="GE519" s="9"/>
      <c r="GF519" s="9"/>
      <c r="GG519" s="9"/>
      <c r="GH519" s="9"/>
      <c r="GI519" s="9"/>
      <c r="GJ519" s="9"/>
      <c r="GK519" s="9"/>
      <c r="GL519" s="9"/>
      <c r="GM519" s="9"/>
      <c r="GN519" s="9"/>
      <c r="GO519" s="9"/>
      <c r="GP519" s="9"/>
      <c r="GQ519" s="9"/>
      <c r="GR519" s="9"/>
      <c r="GS519" s="9"/>
      <c r="GT519" s="9"/>
      <c r="GU519" s="9"/>
      <c r="GV519" s="9"/>
      <c r="GW519" s="9"/>
      <c r="GX519" s="9"/>
      <c r="GY519" s="9"/>
      <c r="GZ519" s="9"/>
      <c r="HA519" s="9"/>
      <c r="HB519" s="9"/>
      <c r="HC519" s="9"/>
      <c r="HD519" s="9"/>
      <c r="HE519" s="9"/>
      <c r="HF519" s="9"/>
      <c r="HG519" s="9"/>
      <c r="HH519" s="9"/>
      <c r="HI519" s="9"/>
      <c r="HJ519" s="9"/>
      <c r="HK519" s="9"/>
      <c r="HL519" s="9"/>
      <c r="HM519" s="9"/>
      <c r="HN519" s="9"/>
      <c r="HO519" s="9"/>
      <c r="HP519" s="9"/>
      <c r="HQ519" s="9"/>
      <c r="HR519" s="9"/>
      <c r="HS519" s="9"/>
      <c r="HT519" s="9"/>
      <c r="HU519" s="9"/>
      <c r="HV519" s="9"/>
      <c r="HW519" s="9"/>
      <c r="HX519" s="9"/>
      <c r="HY519" s="9"/>
      <c r="HZ519" s="9"/>
      <c r="IA519" s="9"/>
      <c r="IB519" s="9"/>
      <c r="IC519" s="9"/>
      <c r="ID519" s="9"/>
      <c r="IE519" s="9"/>
      <c r="IF519" s="9"/>
      <c r="IG519" s="9"/>
      <c r="IH519" s="9"/>
      <c r="II519" s="9"/>
      <c r="IJ519" s="9"/>
      <c r="IK519" s="9"/>
      <c r="IL519" s="9"/>
      <c r="IM519" s="9"/>
      <c r="IN519" s="9"/>
      <c r="IO519" s="9"/>
      <c r="IP519" s="9"/>
      <c r="IQ519" s="9"/>
      <c r="IR519" s="9"/>
      <c r="IS519" s="9"/>
      <c r="IT519" s="9"/>
      <c r="IU519" s="9"/>
      <c r="IV519" s="9"/>
    </row>
    <row r="520" spans="1:256" s="170" customFormat="1" ht="12.9" customHeight="1">
      <c r="A520" s="351">
        <v>10.5</v>
      </c>
      <c r="B520" s="702" t="s">
        <v>518</v>
      </c>
      <c r="C520" s="697">
        <v>4</v>
      </c>
      <c r="D520" s="698" t="s">
        <v>4</v>
      </c>
      <c r="E520" s="1111"/>
      <c r="F520" s="1228">
        <f t="shared" si="11"/>
        <v>0</v>
      </c>
      <c r="G520" s="393"/>
      <c r="H520" s="174"/>
      <c r="I520" s="123"/>
      <c r="J520" s="95"/>
      <c r="K520" s="391"/>
      <c r="L520" s="391"/>
      <c r="M520" s="370"/>
      <c r="N520" s="391"/>
      <c r="O520" s="391"/>
      <c r="P520" s="123"/>
      <c r="Q520" s="9"/>
      <c r="R520" s="123"/>
      <c r="S520" s="378"/>
      <c r="T520" s="378"/>
      <c r="U520" s="378"/>
      <c r="V520" s="127"/>
      <c r="W520" s="127"/>
      <c r="X520" s="123"/>
      <c r="Y520" s="123"/>
      <c r="Z520" s="123"/>
      <c r="AA520" s="123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  <c r="CH520" s="9"/>
      <c r="CI520" s="9"/>
      <c r="CJ520" s="9"/>
      <c r="CK520" s="9"/>
      <c r="CL520" s="9"/>
      <c r="CM520" s="9"/>
      <c r="CN520" s="9"/>
      <c r="CO520" s="9"/>
      <c r="CP520" s="9"/>
      <c r="CQ520" s="9"/>
      <c r="CR520" s="9"/>
      <c r="CS520" s="9"/>
      <c r="CT520" s="9"/>
      <c r="CU520" s="9"/>
      <c r="CV520" s="9"/>
      <c r="CW520" s="9"/>
      <c r="CX520" s="9"/>
      <c r="CY520" s="9"/>
      <c r="CZ520" s="9"/>
      <c r="DA520" s="9"/>
      <c r="DB520" s="9"/>
      <c r="DC520" s="9"/>
      <c r="DD520" s="9"/>
      <c r="DE520" s="9"/>
      <c r="DF520" s="9"/>
      <c r="DG520" s="9"/>
      <c r="DH520" s="9"/>
      <c r="DI520" s="9"/>
      <c r="DJ520" s="9"/>
      <c r="DK520" s="9"/>
      <c r="DL520" s="9"/>
      <c r="DM520" s="9"/>
      <c r="DN520" s="9"/>
      <c r="DO520" s="9"/>
      <c r="DP520" s="9"/>
      <c r="DQ520" s="9"/>
      <c r="DR520" s="9"/>
      <c r="DS520" s="9"/>
      <c r="DT520" s="9"/>
      <c r="DU520" s="9"/>
      <c r="DV520" s="9"/>
      <c r="DW520" s="9"/>
      <c r="DX520" s="9"/>
      <c r="DY520" s="9"/>
      <c r="DZ520" s="9"/>
      <c r="EA520" s="9"/>
      <c r="EB520" s="9"/>
      <c r="EC520" s="9"/>
      <c r="ED520" s="9"/>
      <c r="EE520" s="9"/>
      <c r="EF520" s="9"/>
      <c r="EG520" s="9"/>
      <c r="EH520" s="9"/>
      <c r="EI520" s="9"/>
      <c r="EJ520" s="9"/>
      <c r="EK520" s="9"/>
      <c r="EL520" s="9"/>
      <c r="EM520" s="9"/>
      <c r="EN520" s="9"/>
      <c r="EO520" s="9"/>
      <c r="EP520" s="9"/>
      <c r="EQ520" s="9"/>
      <c r="ER520" s="9"/>
      <c r="ES520" s="9"/>
      <c r="ET520" s="9"/>
      <c r="EU520" s="9"/>
      <c r="EV520" s="9"/>
      <c r="EW520" s="9"/>
      <c r="EX520" s="9"/>
      <c r="EY520" s="9"/>
      <c r="EZ520" s="9"/>
      <c r="FA520" s="9"/>
      <c r="FB520" s="9"/>
      <c r="FC520" s="9"/>
      <c r="FD520" s="9"/>
      <c r="FE520" s="9"/>
      <c r="FF520" s="9"/>
      <c r="FG520" s="9"/>
      <c r="FH520" s="9"/>
      <c r="FI520" s="9"/>
      <c r="FJ520" s="9"/>
      <c r="FK520" s="9"/>
      <c r="FL520" s="9"/>
      <c r="FM520" s="9"/>
      <c r="FN520" s="9"/>
      <c r="FO520" s="9"/>
      <c r="FP520" s="9"/>
      <c r="FQ520" s="9"/>
      <c r="FR520" s="9"/>
      <c r="FS520" s="9"/>
      <c r="FT520" s="9"/>
      <c r="FU520" s="9"/>
      <c r="FV520" s="9"/>
      <c r="FW520" s="9"/>
      <c r="FX520" s="9"/>
      <c r="FY520" s="9"/>
      <c r="FZ520" s="9"/>
      <c r="GA520" s="9"/>
      <c r="GB520" s="9"/>
      <c r="GC520" s="9"/>
      <c r="GD520" s="9"/>
      <c r="GE520" s="9"/>
      <c r="GF520" s="9"/>
      <c r="GG520" s="9"/>
      <c r="GH520" s="9"/>
      <c r="GI520" s="9"/>
      <c r="GJ520" s="9"/>
      <c r="GK520" s="9"/>
      <c r="GL520" s="9"/>
      <c r="GM520" s="9"/>
      <c r="GN520" s="9"/>
      <c r="GO520" s="9"/>
      <c r="GP520" s="9"/>
      <c r="GQ520" s="9"/>
      <c r="GR520" s="9"/>
      <c r="GS520" s="9"/>
      <c r="GT520" s="9"/>
      <c r="GU520" s="9"/>
      <c r="GV520" s="9"/>
      <c r="GW520" s="9"/>
      <c r="GX520" s="9"/>
      <c r="GY520" s="9"/>
      <c r="GZ520" s="9"/>
      <c r="HA520" s="9"/>
      <c r="HB520" s="9"/>
      <c r="HC520" s="9"/>
      <c r="HD520" s="9"/>
      <c r="HE520" s="9"/>
      <c r="HF520" s="9"/>
      <c r="HG520" s="9"/>
      <c r="HH520" s="9"/>
      <c r="HI520" s="9"/>
      <c r="HJ520" s="9"/>
      <c r="HK520" s="9"/>
      <c r="HL520" s="9"/>
      <c r="HM520" s="9"/>
      <c r="HN520" s="9"/>
      <c r="HO520" s="9"/>
      <c r="HP520" s="9"/>
      <c r="HQ520" s="9"/>
      <c r="HR520" s="9"/>
      <c r="HS520" s="9"/>
      <c r="HT520" s="9"/>
      <c r="HU520" s="9"/>
      <c r="HV520" s="9"/>
      <c r="HW520" s="9"/>
      <c r="HX520" s="9"/>
      <c r="HY520" s="9"/>
      <c r="HZ520" s="9"/>
      <c r="IA520" s="9"/>
      <c r="IB520" s="9"/>
      <c r="IC520" s="9"/>
      <c r="ID520" s="9"/>
      <c r="IE520" s="9"/>
      <c r="IF520" s="9"/>
      <c r="IG520" s="9"/>
      <c r="IH520" s="9"/>
      <c r="II520" s="9"/>
      <c r="IJ520" s="9"/>
      <c r="IK520" s="9"/>
      <c r="IL520" s="9"/>
      <c r="IM520" s="9"/>
      <c r="IN520" s="9"/>
      <c r="IO520" s="9"/>
      <c r="IP520" s="9"/>
      <c r="IQ520" s="9"/>
      <c r="IR520" s="9"/>
      <c r="IS520" s="9"/>
      <c r="IT520" s="9"/>
      <c r="IU520" s="9"/>
      <c r="IV520" s="9"/>
    </row>
    <row r="521" spans="1:256" s="294" customFormat="1" ht="51" customHeight="1">
      <c r="A521" s="767">
        <v>10.6</v>
      </c>
      <c r="B521" s="699" t="s">
        <v>362</v>
      </c>
      <c r="C521" s="700">
        <v>16</v>
      </c>
      <c r="D521" s="701" t="s">
        <v>43</v>
      </c>
      <c r="E521" s="345"/>
      <c r="F521" s="1228">
        <f t="shared" si="11"/>
        <v>0</v>
      </c>
      <c r="G521" s="393"/>
    </row>
    <row r="522" spans="1:256" s="389" customFormat="1">
      <c r="A522" s="351">
        <v>10.7</v>
      </c>
      <c r="B522" s="702" t="s">
        <v>210</v>
      </c>
      <c r="C522" s="697">
        <v>2.87</v>
      </c>
      <c r="D522" s="698" t="s">
        <v>15</v>
      </c>
      <c r="E522" s="1111"/>
      <c r="F522" s="1228">
        <f t="shared" si="11"/>
        <v>0</v>
      </c>
      <c r="G522" s="393"/>
      <c r="H522" s="245"/>
      <c r="I522" s="607"/>
      <c r="J522" s="371"/>
      <c r="K522" s="391"/>
      <c r="L522" s="391"/>
      <c r="M522" s="370"/>
      <c r="N522" s="391"/>
      <c r="O522" s="391"/>
      <c r="P522" s="391"/>
      <c r="R522" s="618"/>
      <c r="S522" s="618"/>
      <c r="T522" s="618"/>
      <c r="U522" s="618"/>
      <c r="V522" s="618"/>
      <c r="W522" s="618"/>
      <c r="X522" s="618"/>
      <c r="Y522" s="618"/>
      <c r="Z522" s="618"/>
      <c r="AA522" s="618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  <c r="AN522" s="62"/>
      <c r="AO522" s="62"/>
      <c r="AP522" s="62"/>
      <c r="AQ522" s="62"/>
      <c r="AR522" s="62"/>
      <c r="AS522" s="62"/>
      <c r="AT522" s="62"/>
      <c r="AU522" s="62"/>
      <c r="AV522" s="62"/>
      <c r="AW522" s="62"/>
      <c r="AX522" s="62"/>
      <c r="AY522" s="62"/>
      <c r="AZ522" s="62"/>
      <c r="BA522" s="62"/>
      <c r="BB522" s="62"/>
      <c r="BC522" s="62"/>
      <c r="BD522" s="62"/>
      <c r="BE522" s="62"/>
      <c r="BF522" s="62"/>
      <c r="BG522" s="62"/>
      <c r="BH522" s="62"/>
      <c r="BI522" s="62"/>
      <c r="BJ522" s="62"/>
      <c r="BK522" s="62"/>
      <c r="BL522" s="62"/>
      <c r="BM522" s="62"/>
      <c r="BN522" s="62"/>
      <c r="BO522" s="62"/>
      <c r="BP522" s="62"/>
      <c r="BQ522" s="62"/>
      <c r="BR522" s="62"/>
      <c r="BS522" s="62"/>
      <c r="BT522" s="62"/>
      <c r="BU522" s="62"/>
      <c r="BV522" s="62"/>
      <c r="BW522" s="62"/>
      <c r="BX522" s="62"/>
      <c r="BY522" s="62"/>
      <c r="BZ522" s="62"/>
      <c r="CA522" s="62"/>
      <c r="CB522" s="62"/>
      <c r="CC522" s="62"/>
      <c r="CD522" s="62"/>
      <c r="CE522" s="62"/>
      <c r="CF522" s="62"/>
      <c r="CG522" s="62"/>
      <c r="CH522" s="62"/>
      <c r="CI522" s="62"/>
      <c r="CJ522" s="62"/>
      <c r="CK522" s="62"/>
      <c r="CL522" s="62"/>
      <c r="CM522" s="62"/>
      <c r="CN522" s="62"/>
      <c r="CO522" s="62"/>
      <c r="CP522" s="62"/>
      <c r="CQ522" s="62"/>
      <c r="CR522" s="62"/>
      <c r="CS522" s="62"/>
      <c r="CT522" s="62"/>
      <c r="CU522" s="62"/>
      <c r="CV522" s="62"/>
      <c r="CW522" s="62"/>
      <c r="CX522" s="62"/>
      <c r="CY522" s="62"/>
      <c r="CZ522" s="62"/>
      <c r="DA522" s="62"/>
      <c r="DB522" s="62"/>
      <c r="DC522" s="62"/>
      <c r="DD522" s="62"/>
      <c r="DE522" s="62"/>
      <c r="DF522" s="62"/>
      <c r="DG522" s="62"/>
      <c r="DH522" s="62"/>
      <c r="DI522" s="62"/>
      <c r="DJ522" s="62"/>
      <c r="DK522" s="62"/>
      <c r="DL522" s="62"/>
      <c r="DM522" s="62"/>
      <c r="DN522" s="62"/>
      <c r="DO522" s="62"/>
      <c r="DP522" s="62"/>
      <c r="DQ522" s="62"/>
      <c r="DR522" s="62"/>
      <c r="DS522" s="62"/>
      <c r="DT522" s="62"/>
      <c r="DU522" s="62"/>
      <c r="DV522" s="62"/>
      <c r="DW522" s="62"/>
      <c r="DX522" s="62"/>
      <c r="DY522" s="62"/>
      <c r="DZ522" s="62"/>
      <c r="EA522" s="62"/>
      <c r="EB522" s="62"/>
      <c r="EC522" s="62"/>
      <c r="ED522" s="62"/>
      <c r="EE522" s="62"/>
      <c r="EF522" s="62"/>
      <c r="EG522" s="62"/>
      <c r="EH522" s="62"/>
      <c r="EI522" s="62"/>
      <c r="EJ522" s="62"/>
      <c r="EK522" s="62"/>
      <c r="EL522" s="62"/>
      <c r="EM522" s="62"/>
      <c r="EN522" s="62"/>
      <c r="EO522" s="62"/>
      <c r="EP522" s="62"/>
      <c r="EQ522" s="62"/>
      <c r="ER522" s="62"/>
      <c r="ES522" s="62"/>
      <c r="ET522" s="62"/>
      <c r="EU522" s="62"/>
      <c r="EV522" s="62"/>
      <c r="EW522" s="62"/>
      <c r="EX522" s="62"/>
      <c r="EY522" s="62"/>
      <c r="EZ522" s="62"/>
      <c r="FA522" s="62"/>
      <c r="FB522" s="62"/>
      <c r="FC522" s="62"/>
      <c r="FD522" s="62"/>
      <c r="FE522" s="62"/>
      <c r="FF522" s="62"/>
      <c r="FG522" s="62"/>
      <c r="FH522" s="62"/>
      <c r="FI522" s="62"/>
      <c r="FJ522" s="62"/>
      <c r="FK522" s="62"/>
      <c r="FL522" s="62"/>
      <c r="FM522" s="62"/>
      <c r="FN522" s="62"/>
      <c r="FO522" s="62"/>
      <c r="FP522" s="62"/>
      <c r="FQ522" s="62"/>
      <c r="FR522" s="62"/>
      <c r="FS522" s="62"/>
      <c r="FT522" s="62"/>
      <c r="FU522" s="62"/>
      <c r="FV522" s="62"/>
      <c r="FW522" s="62"/>
      <c r="FX522" s="62"/>
      <c r="FY522" s="62"/>
      <c r="FZ522" s="62"/>
      <c r="GA522" s="62"/>
      <c r="GB522" s="62"/>
      <c r="GC522" s="62"/>
      <c r="GD522" s="62"/>
      <c r="GE522" s="62"/>
      <c r="GF522" s="62"/>
      <c r="GG522" s="62"/>
      <c r="GH522" s="62"/>
      <c r="GI522" s="62"/>
      <c r="GJ522" s="62"/>
      <c r="GK522" s="62"/>
      <c r="GL522" s="62"/>
      <c r="GM522" s="62"/>
      <c r="GN522" s="62"/>
      <c r="GO522" s="62"/>
      <c r="GP522" s="62"/>
      <c r="GQ522" s="62"/>
      <c r="GR522" s="62"/>
      <c r="GS522" s="62"/>
      <c r="GT522" s="62"/>
      <c r="GU522" s="62"/>
      <c r="GV522" s="62"/>
      <c r="GW522" s="62"/>
      <c r="GX522" s="62"/>
      <c r="GY522" s="62"/>
      <c r="GZ522" s="62"/>
      <c r="HA522" s="62"/>
      <c r="HB522" s="62"/>
      <c r="HC522" s="62"/>
      <c r="HD522" s="62"/>
      <c r="HE522" s="62"/>
      <c r="HF522" s="62"/>
      <c r="HG522" s="62"/>
      <c r="HH522" s="62"/>
      <c r="HI522" s="62"/>
      <c r="HJ522" s="62"/>
      <c r="HK522" s="62"/>
      <c r="HL522" s="62"/>
      <c r="HM522" s="62"/>
      <c r="HN522" s="62"/>
      <c r="HO522" s="62"/>
      <c r="HP522" s="62"/>
      <c r="HQ522" s="62"/>
      <c r="HR522" s="62"/>
      <c r="HS522" s="62"/>
      <c r="HT522" s="62"/>
      <c r="HU522" s="62"/>
      <c r="HV522" s="62"/>
      <c r="HW522" s="62"/>
      <c r="HX522" s="62"/>
      <c r="HY522" s="62"/>
      <c r="HZ522" s="62"/>
      <c r="IA522" s="62"/>
      <c r="IB522" s="62"/>
      <c r="IC522" s="62"/>
      <c r="ID522" s="62"/>
      <c r="IE522" s="62"/>
      <c r="IF522" s="62"/>
      <c r="IG522" s="62"/>
      <c r="IH522" s="62"/>
      <c r="II522" s="62"/>
      <c r="IJ522" s="62"/>
      <c r="IK522" s="62"/>
      <c r="IL522" s="62"/>
      <c r="IM522" s="62"/>
      <c r="IN522" s="62"/>
      <c r="IO522" s="62"/>
      <c r="IP522" s="62"/>
      <c r="IQ522" s="62"/>
      <c r="IR522" s="62"/>
      <c r="IS522" s="62"/>
      <c r="IT522" s="62"/>
    </row>
    <row r="523" spans="1:256" s="76" customFormat="1" ht="12" customHeight="1">
      <c r="A523" s="767">
        <v>10.8</v>
      </c>
      <c r="B523" s="694" t="s">
        <v>36</v>
      </c>
      <c r="C523" s="697">
        <v>2</v>
      </c>
      <c r="D523" s="698" t="s">
        <v>4</v>
      </c>
      <c r="E523" s="1168"/>
      <c r="F523" s="1228">
        <f t="shared" ref="F523:F560" si="12">ROUND(C523*E523,2)</f>
        <v>0</v>
      </c>
      <c r="G523" s="393"/>
      <c r="H523" s="49"/>
      <c r="I523" s="379"/>
      <c r="J523" s="380"/>
      <c r="K523" s="391"/>
      <c r="L523" s="391"/>
      <c r="M523" s="391"/>
      <c r="N523" s="391"/>
      <c r="O523" s="391"/>
      <c r="P523" s="294"/>
      <c r="Q523" s="294"/>
      <c r="R523" s="294"/>
      <c r="S523" s="378"/>
      <c r="T523" s="378"/>
      <c r="U523" s="127"/>
      <c r="V523" s="127"/>
      <c r="W523" s="378"/>
      <c r="X523" s="294"/>
      <c r="Y523" s="294"/>
      <c r="Z523" s="294"/>
      <c r="AA523" s="294"/>
      <c r="AB523" s="294"/>
      <c r="AC523" s="294"/>
      <c r="AD523" s="294"/>
      <c r="AE523" s="294"/>
      <c r="AF523" s="294"/>
      <c r="AG523" s="294"/>
      <c r="AH523" s="294"/>
      <c r="AI523" s="294"/>
      <c r="AJ523" s="294"/>
      <c r="AK523" s="294"/>
      <c r="AL523" s="294"/>
      <c r="AM523" s="294"/>
      <c r="AN523" s="294"/>
      <c r="AO523" s="294"/>
      <c r="AP523" s="294"/>
      <c r="AQ523" s="294"/>
      <c r="AR523" s="294"/>
      <c r="AS523" s="294"/>
      <c r="AT523" s="294"/>
      <c r="AU523" s="294"/>
      <c r="AV523" s="294"/>
      <c r="AW523" s="294"/>
      <c r="AX523" s="294"/>
      <c r="AY523" s="294"/>
      <c r="AZ523" s="294"/>
      <c r="BA523" s="294"/>
      <c r="BB523" s="294"/>
      <c r="BC523" s="294"/>
      <c r="BD523" s="294"/>
      <c r="BE523" s="294"/>
      <c r="BF523" s="294"/>
      <c r="BG523" s="294"/>
      <c r="BH523" s="294"/>
      <c r="BI523" s="294"/>
      <c r="BJ523" s="294"/>
      <c r="BK523" s="294"/>
      <c r="BL523" s="294"/>
      <c r="BM523" s="294"/>
      <c r="BN523" s="294"/>
      <c r="BO523" s="294"/>
      <c r="BP523" s="294"/>
      <c r="BQ523" s="294"/>
      <c r="BR523" s="294"/>
      <c r="BS523" s="294"/>
      <c r="BT523" s="294"/>
      <c r="BU523" s="294"/>
      <c r="BV523" s="294"/>
      <c r="BW523" s="294"/>
      <c r="BX523" s="294"/>
      <c r="BY523" s="294"/>
      <c r="BZ523" s="294"/>
      <c r="CA523" s="294"/>
      <c r="CB523" s="294"/>
      <c r="CC523" s="294"/>
      <c r="CD523" s="294"/>
      <c r="CE523" s="294"/>
      <c r="CF523" s="294"/>
      <c r="CG523" s="294"/>
      <c r="CH523" s="294"/>
      <c r="CI523" s="294"/>
      <c r="CJ523" s="294"/>
      <c r="CK523" s="294"/>
      <c r="CL523" s="294"/>
      <c r="CM523" s="294"/>
      <c r="CN523" s="294"/>
      <c r="CO523" s="294"/>
      <c r="CP523" s="294"/>
      <c r="CQ523" s="294"/>
      <c r="CR523" s="294"/>
      <c r="CS523" s="294"/>
      <c r="CT523" s="294"/>
      <c r="CU523" s="294"/>
      <c r="CV523" s="294"/>
      <c r="CW523" s="294"/>
      <c r="CX523" s="294"/>
      <c r="CY523" s="294"/>
      <c r="CZ523" s="294"/>
      <c r="DA523" s="294"/>
      <c r="DB523" s="294"/>
      <c r="DC523" s="294"/>
      <c r="DD523" s="294"/>
      <c r="DE523" s="294"/>
      <c r="DF523" s="294"/>
      <c r="DG523" s="294"/>
      <c r="DH523" s="294"/>
      <c r="DI523" s="294"/>
      <c r="DJ523" s="294"/>
      <c r="DK523" s="294"/>
      <c r="DL523" s="294"/>
      <c r="DM523" s="294"/>
      <c r="DN523" s="294"/>
      <c r="DO523" s="294"/>
      <c r="DP523" s="294"/>
      <c r="DQ523" s="294"/>
      <c r="DR523" s="294"/>
      <c r="DS523" s="294"/>
      <c r="DT523" s="294"/>
      <c r="DU523" s="294"/>
      <c r="DV523" s="294"/>
      <c r="DW523" s="294"/>
      <c r="DX523" s="294"/>
      <c r="DY523" s="294"/>
      <c r="DZ523" s="294"/>
      <c r="EA523" s="294"/>
      <c r="EB523" s="294"/>
      <c r="EC523" s="294"/>
      <c r="ED523" s="294"/>
      <c r="EE523" s="294"/>
      <c r="EF523" s="294"/>
      <c r="EG523" s="294"/>
      <c r="EH523" s="294"/>
      <c r="EI523" s="294"/>
      <c r="EJ523" s="294"/>
      <c r="EK523" s="294"/>
      <c r="EL523" s="294"/>
      <c r="EM523" s="294"/>
      <c r="EN523" s="294"/>
      <c r="EO523" s="294"/>
      <c r="EP523" s="294"/>
      <c r="EQ523" s="294"/>
      <c r="ER523" s="294"/>
      <c r="ES523" s="294"/>
      <c r="ET523" s="294"/>
      <c r="EU523" s="294"/>
      <c r="EV523" s="294"/>
      <c r="EW523" s="294"/>
      <c r="EX523" s="294"/>
      <c r="EY523" s="294"/>
      <c r="EZ523" s="294"/>
      <c r="FA523" s="294"/>
      <c r="FB523" s="294"/>
      <c r="FC523" s="294"/>
      <c r="FD523" s="294"/>
      <c r="FE523" s="294"/>
      <c r="FF523" s="294"/>
      <c r="FG523" s="294"/>
      <c r="FH523" s="294"/>
      <c r="FI523" s="294"/>
      <c r="FJ523" s="294"/>
      <c r="FK523" s="294"/>
      <c r="FL523" s="294"/>
      <c r="FM523" s="294"/>
      <c r="FN523" s="294"/>
      <c r="FO523" s="294"/>
      <c r="FP523" s="294"/>
      <c r="FQ523" s="294"/>
      <c r="FR523" s="294"/>
      <c r="FS523" s="294"/>
      <c r="FT523" s="294"/>
      <c r="FU523" s="294"/>
      <c r="FV523" s="294"/>
      <c r="FW523" s="294"/>
      <c r="FX523" s="294"/>
      <c r="FY523" s="294"/>
      <c r="FZ523" s="294"/>
      <c r="GA523" s="294"/>
      <c r="GB523" s="294"/>
      <c r="GC523" s="294"/>
      <c r="GD523" s="294"/>
      <c r="GE523" s="294"/>
      <c r="GF523" s="294"/>
      <c r="GG523" s="294"/>
      <c r="GH523" s="294"/>
      <c r="GI523" s="294"/>
      <c r="GJ523" s="294"/>
      <c r="GK523" s="294"/>
      <c r="GL523" s="294"/>
      <c r="GM523" s="294"/>
      <c r="GN523" s="294"/>
      <c r="GO523" s="294"/>
      <c r="GP523" s="294"/>
      <c r="GQ523" s="294"/>
      <c r="GR523" s="294"/>
      <c r="GS523" s="294"/>
      <c r="GT523" s="294"/>
      <c r="GU523" s="294"/>
      <c r="GV523" s="294"/>
      <c r="GW523" s="294"/>
      <c r="GX523" s="294"/>
      <c r="GY523" s="294"/>
      <c r="GZ523" s="294"/>
      <c r="HA523" s="294"/>
      <c r="HB523" s="294"/>
      <c r="HC523" s="294"/>
      <c r="HD523" s="294"/>
      <c r="HE523" s="294"/>
      <c r="HF523" s="294"/>
      <c r="HG523" s="294"/>
      <c r="HH523" s="294"/>
      <c r="HI523" s="294"/>
      <c r="HJ523" s="294"/>
      <c r="HK523" s="294"/>
      <c r="HL523" s="294"/>
      <c r="HM523" s="294"/>
      <c r="HN523" s="294"/>
      <c r="HO523" s="294"/>
      <c r="HP523" s="294"/>
      <c r="HQ523" s="294"/>
      <c r="HR523" s="294"/>
      <c r="HS523" s="294"/>
      <c r="HT523" s="294"/>
      <c r="HU523" s="294"/>
      <c r="HV523" s="294"/>
      <c r="HW523" s="294"/>
      <c r="HX523" s="294"/>
      <c r="HY523" s="294"/>
      <c r="HZ523" s="294"/>
      <c r="IA523" s="294"/>
      <c r="IB523" s="294"/>
      <c r="IC523" s="294"/>
      <c r="ID523" s="294"/>
      <c r="IE523" s="294"/>
      <c r="IF523" s="294"/>
      <c r="IG523" s="294"/>
      <c r="IH523" s="294"/>
      <c r="II523" s="294"/>
      <c r="IJ523" s="294"/>
      <c r="IK523" s="294"/>
      <c r="IL523" s="294"/>
      <c r="IM523" s="294"/>
      <c r="IN523" s="294"/>
      <c r="IO523" s="294"/>
      <c r="IP523" s="294"/>
      <c r="IQ523" s="294"/>
      <c r="IR523" s="294"/>
      <c r="IS523" s="294"/>
      <c r="IT523" s="294"/>
      <c r="IU523" s="294"/>
      <c r="IV523" s="294"/>
    </row>
    <row r="524" spans="1:256" s="76" customFormat="1" ht="6.75" customHeight="1">
      <c r="A524" s="351"/>
      <c r="B524" s="663"/>
      <c r="C524" s="697"/>
      <c r="D524" s="698"/>
      <c r="E524" s="1168"/>
      <c r="F524" s="1228">
        <f t="shared" si="12"/>
        <v>0</v>
      </c>
      <c r="G524" s="393"/>
      <c r="H524" s="49"/>
      <c r="I524" s="379"/>
      <c r="J524" s="380"/>
      <c r="K524" s="391"/>
      <c r="L524" s="391"/>
      <c r="M524" s="391"/>
      <c r="N524" s="391"/>
      <c r="O524" s="391"/>
      <c r="P524" s="294"/>
      <c r="Q524" s="294"/>
      <c r="R524" s="294"/>
      <c r="S524" s="378"/>
      <c r="T524" s="378"/>
      <c r="U524" s="127"/>
      <c r="V524" s="127"/>
      <c r="W524" s="378"/>
      <c r="X524" s="294"/>
      <c r="Y524" s="294"/>
      <c r="Z524" s="294"/>
      <c r="AA524" s="294"/>
      <c r="AB524" s="294"/>
      <c r="AC524" s="294"/>
      <c r="AD524" s="294"/>
      <c r="AE524" s="294"/>
      <c r="AF524" s="294"/>
      <c r="AG524" s="294"/>
      <c r="AH524" s="294"/>
      <c r="AI524" s="294"/>
      <c r="AJ524" s="294"/>
      <c r="AK524" s="294"/>
      <c r="AL524" s="294"/>
      <c r="AM524" s="294"/>
      <c r="AN524" s="294"/>
      <c r="AO524" s="294"/>
      <c r="AP524" s="294"/>
      <c r="AQ524" s="294"/>
      <c r="AR524" s="294"/>
      <c r="AS524" s="294"/>
      <c r="AT524" s="294"/>
      <c r="AU524" s="294"/>
      <c r="AV524" s="294"/>
      <c r="AW524" s="294"/>
      <c r="AX524" s="294"/>
      <c r="AY524" s="294"/>
      <c r="AZ524" s="294"/>
      <c r="BA524" s="294"/>
      <c r="BB524" s="294"/>
      <c r="BC524" s="294"/>
      <c r="BD524" s="294"/>
      <c r="BE524" s="294"/>
      <c r="BF524" s="294"/>
      <c r="BG524" s="294"/>
      <c r="BH524" s="294"/>
      <c r="BI524" s="294"/>
      <c r="BJ524" s="294"/>
      <c r="BK524" s="294"/>
      <c r="BL524" s="294"/>
      <c r="BM524" s="294"/>
      <c r="BN524" s="294"/>
      <c r="BO524" s="294"/>
      <c r="BP524" s="294"/>
      <c r="BQ524" s="294"/>
      <c r="BR524" s="294"/>
      <c r="BS524" s="294"/>
      <c r="BT524" s="294"/>
      <c r="BU524" s="294"/>
      <c r="BV524" s="294"/>
      <c r="BW524" s="294"/>
      <c r="BX524" s="294"/>
      <c r="BY524" s="294"/>
      <c r="BZ524" s="294"/>
      <c r="CA524" s="294"/>
      <c r="CB524" s="294"/>
      <c r="CC524" s="294"/>
      <c r="CD524" s="294"/>
      <c r="CE524" s="294"/>
      <c r="CF524" s="294"/>
      <c r="CG524" s="294"/>
      <c r="CH524" s="294"/>
      <c r="CI524" s="294"/>
      <c r="CJ524" s="294"/>
      <c r="CK524" s="294"/>
      <c r="CL524" s="294"/>
      <c r="CM524" s="294"/>
      <c r="CN524" s="294"/>
      <c r="CO524" s="294"/>
      <c r="CP524" s="294"/>
      <c r="CQ524" s="294"/>
      <c r="CR524" s="294"/>
      <c r="CS524" s="294"/>
      <c r="CT524" s="294"/>
      <c r="CU524" s="294"/>
      <c r="CV524" s="294"/>
      <c r="CW524" s="294"/>
      <c r="CX524" s="294"/>
      <c r="CY524" s="294"/>
      <c r="CZ524" s="294"/>
      <c r="DA524" s="294"/>
      <c r="DB524" s="294"/>
      <c r="DC524" s="294"/>
      <c r="DD524" s="294"/>
      <c r="DE524" s="294"/>
      <c r="DF524" s="294"/>
      <c r="DG524" s="294"/>
      <c r="DH524" s="294"/>
      <c r="DI524" s="294"/>
      <c r="DJ524" s="294"/>
      <c r="DK524" s="294"/>
      <c r="DL524" s="294"/>
      <c r="DM524" s="294"/>
      <c r="DN524" s="294"/>
      <c r="DO524" s="294"/>
      <c r="DP524" s="294"/>
      <c r="DQ524" s="294"/>
      <c r="DR524" s="294"/>
      <c r="DS524" s="294"/>
      <c r="DT524" s="294"/>
      <c r="DU524" s="294"/>
      <c r="DV524" s="294"/>
      <c r="DW524" s="294"/>
      <c r="DX524" s="294"/>
      <c r="DY524" s="294"/>
      <c r="DZ524" s="294"/>
      <c r="EA524" s="294"/>
      <c r="EB524" s="294"/>
      <c r="EC524" s="294"/>
      <c r="ED524" s="294"/>
      <c r="EE524" s="294"/>
      <c r="EF524" s="294"/>
      <c r="EG524" s="294"/>
      <c r="EH524" s="294"/>
      <c r="EI524" s="294"/>
      <c r="EJ524" s="294"/>
      <c r="EK524" s="294"/>
      <c r="EL524" s="294"/>
      <c r="EM524" s="294"/>
      <c r="EN524" s="294"/>
      <c r="EO524" s="294"/>
      <c r="EP524" s="294"/>
      <c r="EQ524" s="294"/>
      <c r="ER524" s="294"/>
      <c r="ES524" s="294"/>
      <c r="ET524" s="294"/>
      <c r="EU524" s="294"/>
      <c r="EV524" s="294"/>
      <c r="EW524" s="294"/>
      <c r="EX524" s="294"/>
      <c r="EY524" s="294"/>
      <c r="EZ524" s="294"/>
      <c r="FA524" s="294"/>
      <c r="FB524" s="294"/>
      <c r="FC524" s="294"/>
      <c r="FD524" s="294"/>
      <c r="FE524" s="294"/>
      <c r="FF524" s="294"/>
      <c r="FG524" s="294"/>
      <c r="FH524" s="294"/>
      <c r="FI524" s="294"/>
      <c r="FJ524" s="294"/>
      <c r="FK524" s="294"/>
      <c r="FL524" s="294"/>
      <c r="FM524" s="294"/>
      <c r="FN524" s="294"/>
      <c r="FO524" s="294"/>
      <c r="FP524" s="294"/>
      <c r="FQ524" s="294"/>
      <c r="FR524" s="294"/>
      <c r="FS524" s="294"/>
      <c r="FT524" s="294"/>
      <c r="FU524" s="294"/>
      <c r="FV524" s="294"/>
      <c r="FW524" s="294"/>
      <c r="FX524" s="294"/>
      <c r="FY524" s="294"/>
      <c r="FZ524" s="294"/>
      <c r="GA524" s="294"/>
      <c r="GB524" s="294"/>
      <c r="GC524" s="294"/>
      <c r="GD524" s="294"/>
      <c r="GE524" s="294"/>
      <c r="GF524" s="294"/>
      <c r="GG524" s="294"/>
      <c r="GH524" s="294"/>
      <c r="GI524" s="294"/>
      <c r="GJ524" s="294"/>
      <c r="GK524" s="294"/>
      <c r="GL524" s="294"/>
      <c r="GM524" s="294"/>
      <c r="GN524" s="294"/>
      <c r="GO524" s="294"/>
      <c r="GP524" s="294"/>
      <c r="GQ524" s="294"/>
      <c r="GR524" s="294"/>
      <c r="GS524" s="294"/>
      <c r="GT524" s="294"/>
      <c r="GU524" s="294"/>
      <c r="GV524" s="294"/>
      <c r="GW524" s="294"/>
      <c r="GX524" s="294"/>
      <c r="GY524" s="294"/>
      <c r="GZ524" s="294"/>
      <c r="HA524" s="294"/>
      <c r="HB524" s="294"/>
      <c r="HC524" s="294"/>
      <c r="HD524" s="294"/>
      <c r="HE524" s="294"/>
      <c r="HF524" s="294"/>
      <c r="HG524" s="294"/>
      <c r="HH524" s="294"/>
      <c r="HI524" s="294"/>
      <c r="HJ524" s="294"/>
      <c r="HK524" s="294"/>
      <c r="HL524" s="294"/>
      <c r="HM524" s="294"/>
      <c r="HN524" s="294"/>
      <c r="HO524" s="294"/>
      <c r="HP524" s="294"/>
      <c r="HQ524" s="294"/>
      <c r="HR524" s="294"/>
      <c r="HS524" s="294"/>
      <c r="HT524" s="294"/>
      <c r="HU524" s="294"/>
      <c r="HV524" s="294"/>
      <c r="HW524" s="294"/>
      <c r="HX524" s="294"/>
      <c r="HY524" s="294"/>
      <c r="HZ524" s="294"/>
      <c r="IA524" s="294"/>
      <c r="IB524" s="294"/>
      <c r="IC524" s="294"/>
      <c r="ID524" s="294"/>
      <c r="IE524" s="294"/>
      <c r="IF524" s="294"/>
      <c r="IG524" s="294"/>
      <c r="IH524" s="294"/>
      <c r="II524" s="294"/>
      <c r="IJ524" s="294"/>
      <c r="IK524" s="294"/>
      <c r="IL524" s="294"/>
      <c r="IM524" s="294"/>
      <c r="IN524" s="294"/>
      <c r="IO524" s="294"/>
      <c r="IP524" s="294"/>
      <c r="IQ524" s="294"/>
      <c r="IR524" s="294"/>
      <c r="IS524" s="294"/>
      <c r="IT524" s="294"/>
      <c r="IU524" s="294"/>
      <c r="IV524" s="294"/>
    </row>
    <row r="525" spans="1:256" s="170" customFormat="1" ht="41.25" customHeight="1">
      <c r="A525" s="719">
        <v>11</v>
      </c>
      <c r="B525" s="691" t="s">
        <v>198</v>
      </c>
      <c r="C525" s="692"/>
      <c r="D525" s="693"/>
      <c r="E525" s="1109"/>
      <c r="F525" s="1228">
        <f t="shared" si="12"/>
        <v>0</v>
      </c>
      <c r="G525" s="393"/>
      <c r="H525" s="401"/>
      <c r="I525" s="10"/>
      <c r="J525" s="95"/>
      <c r="K525" s="123"/>
      <c r="L525" s="123"/>
      <c r="M525" s="123"/>
      <c r="N525" s="123"/>
      <c r="O525" s="123"/>
      <c r="P525" s="123"/>
      <c r="Q525" s="9"/>
      <c r="R525" s="123"/>
      <c r="X525" s="123"/>
      <c r="Y525" s="123"/>
      <c r="Z525" s="123"/>
      <c r="AA525" s="123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  <c r="CH525" s="9"/>
      <c r="CI525" s="9"/>
      <c r="CJ525" s="9"/>
      <c r="CK525" s="9"/>
      <c r="CL525" s="9"/>
      <c r="CM525" s="9"/>
      <c r="CN525" s="9"/>
      <c r="CO525" s="9"/>
      <c r="CP525" s="9"/>
      <c r="CQ525" s="9"/>
      <c r="CR525" s="9"/>
      <c r="CS525" s="9"/>
      <c r="CT525" s="9"/>
      <c r="CU525" s="9"/>
      <c r="CV525" s="9"/>
      <c r="CW525" s="9"/>
      <c r="CX525" s="9"/>
      <c r="CY525" s="9"/>
      <c r="CZ525" s="9"/>
      <c r="DA525" s="9"/>
      <c r="DB525" s="9"/>
      <c r="DC525" s="9"/>
      <c r="DD525" s="9"/>
      <c r="DE525" s="9"/>
      <c r="DF525" s="9"/>
      <c r="DG525" s="9"/>
      <c r="DH525" s="9"/>
      <c r="DI525" s="9"/>
      <c r="DJ525" s="9"/>
      <c r="DK525" s="9"/>
      <c r="DL525" s="9"/>
      <c r="DM525" s="9"/>
      <c r="DN525" s="9"/>
      <c r="DO525" s="9"/>
      <c r="DP525" s="9"/>
      <c r="DQ525" s="9"/>
      <c r="DR525" s="9"/>
      <c r="DS525" s="9"/>
      <c r="DT525" s="9"/>
      <c r="DU525" s="9"/>
      <c r="DV525" s="9"/>
      <c r="DW525" s="9"/>
      <c r="DX525" s="9"/>
      <c r="DY525" s="9"/>
      <c r="DZ525" s="9"/>
      <c r="EA525" s="9"/>
      <c r="EB525" s="9"/>
      <c r="EC525" s="9"/>
      <c r="ED525" s="9"/>
      <c r="EE525" s="9"/>
      <c r="EF525" s="9"/>
      <c r="EG525" s="9"/>
      <c r="EH525" s="9"/>
      <c r="EI525" s="9"/>
      <c r="EJ525" s="9"/>
      <c r="EK525" s="9"/>
      <c r="EL525" s="9"/>
      <c r="EM525" s="9"/>
      <c r="EN525" s="9"/>
      <c r="EO525" s="9"/>
      <c r="EP525" s="9"/>
      <c r="EQ525" s="9"/>
      <c r="ER525" s="9"/>
      <c r="ES525" s="9"/>
      <c r="ET525" s="9"/>
      <c r="EU525" s="9"/>
      <c r="EV525" s="9"/>
      <c r="EW525" s="9"/>
      <c r="EX525" s="9"/>
      <c r="EY525" s="9"/>
      <c r="EZ525" s="9"/>
      <c r="FA525" s="9"/>
      <c r="FB525" s="9"/>
      <c r="FC525" s="9"/>
      <c r="FD525" s="9"/>
      <c r="FE525" s="9"/>
      <c r="FF525" s="9"/>
      <c r="FG525" s="9"/>
      <c r="FH525" s="9"/>
      <c r="FI525" s="9"/>
      <c r="FJ525" s="9"/>
      <c r="FK525" s="9"/>
      <c r="FL525" s="9"/>
      <c r="FM525" s="9"/>
      <c r="FN525" s="9"/>
      <c r="FO525" s="9"/>
      <c r="FP525" s="9"/>
      <c r="FQ525" s="9"/>
      <c r="FR525" s="9"/>
      <c r="FS525" s="9"/>
      <c r="FT525" s="9"/>
      <c r="FU525" s="9"/>
      <c r="FV525" s="9"/>
      <c r="FW525" s="9"/>
      <c r="FX525" s="9"/>
      <c r="FY525" s="9"/>
      <c r="FZ525" s="9"/>
      <c r="GA525" s="9"/>
      <c r="GB525" s="9"/>
      <c r="GC525" s="9"/>
      <c r="GD525" s="9"/>
      <c r="GE525" s="9"/>
      <c r="GF525" s="9"/>
      <c r="GG525" s="9"/>
      <c r="GH525" s="9"/>
      <c r="GI525" s="9"/>
      <c r="GJ525" s="9"/>
      <c r="GK525" s="9"/>
      <c r="GL525" s="9"/>
      <c r="GM525" s="9"/>
      <c r="GN525" s="9"/>
      <c r="GO525" s="9"/>
      <c r="GP525" s="9"/>
      <c r="GQ525" s="9"/>
      <c r="GR525" s="9"/>
      <c r="GS525" s="9"/>
      <c r="GT525" s="9"/>
      <c r="GU525" s="9"/>
      <c r="GV525" s="9"/>
      <c r="GW525" s="9"/>
      <c r="GX525" s="9"/>
      <c r="GY525" s="9"/>
      <c r="GZ525" s="9"/>
      <c r="HA525" s="9"/>
      <c r="HB525" s="9"/>
      <c r="HC525" s="9"/>
      <c r="HD525" s="9"/>
      <c r="HE525" s="9"/>
      <c r="HF525" s="9"/>
      <c r="HG525" s="9"/>
      <c r="HH525" s="9"/>
      <c r="HI525" s="9"/>
      <c r="HJ525" s="9"/>
      <c r="HK525" s="9"/>
      <c r="HL525" s="9"/>
      <c r="HM525" s="9"/>
      <c r="HN525" s="9"/>
      <c r="HO525" s="9"/>
      <c r="HP525" s="9"/>
      <c r="HQ525" s="9"/>
      <c r="HR525" s="9"/>
      <c r="HS525" s="9"/>
      <c r="HT525" s="9"/>
      <c r="HU525" s="9"/>
      <c r="HV525" s="9"/>
      <c r="HW525" s="9"/>
      <c r="HX525" s="9"/>
      <c r="HY525" s="9"/>
      <c r="HZ525" s="9"/>
      <c r="IA525" s="9"/>
      <c r="IB525" s="9"/>
      <c r="IC525" s="9"/>
      <c r="ID525" s="9"/>
      <c r="IE525" s="9"/>
      <c r="IF525" s="9"/>
      <c r="IG525" s="9"/>
      <c r="IH525" s="9"/>
      <c r="II525" s="9"/>
      <c r="IJ525" s="9"/>
      <c r="IK525" s="9"/>
      <c r="IL525" s="9"/>
      <c r="IM525" s="9"/>
      <c r="IN525" s="9"/>
      <c r="IO525" s="9"/>
      <c r="IP525" s="9"/>
      <c r="IQ525" s="9"/>
      <c r="IR525" s="9"/>
      <c r="IS525" s="9"/>
      <c r="IT525" s="9"/>
      <c r="IU525" s="9"/>
      <c r="IV525" s="9"/>
    </row>
    <row r="526" spans="1:256" s="76" customFormat="1" ht="12.9" customHeight="1">
      <c r="A526" s="351">
        <v>11.1</v>
      </c>
      <c r="B526" s="694" t="s">
        <v>9</v>
      </c>
      <c r="C526" s="695">
        <v>2</v>
      </c>
      <c r="D526" s="696" t="s">
        <v>4</v>
      </c>
      <c r="E526" s="1110"/>
      <c r="F526" s="1228">
        <f t="shared" si="12"/>
        <v>0</v>
      </c>
      <c r="G526" s="393"/>
      <c r="H526" s="174"/>
      <c r="I526" s="436"/>
      <c r="J526" s="95"/>
      <c r="K526" s="391"/>
      <c r="L526" s="391"/>
      <c r="M526" s="391"/>
      <c r="N526" s="391"/>
      <c r="O526" s="391"/>
      <c r="P526" s="123"/>
      <c r="Q526" s="294"/>
      <c r="R526" s="294"/>
      <c r="X526" s="294"/>
      <c r="Y526" s="294"/>
      <c r="Z526" s="294"/>
      <c r="AA526" s="294"/>
      <c r="AB526" s="294"/>
      <c r="AC526" s="294"/>
      <c r="AD526" s="294"/>
      <c r="AE526" s="294"/>
      <c r="AF526" s="294"/>
      <c r="AG526" s="294"/>
      <c r="AH526" s="294"/>
      <c r="AI526" s="294"/>
      <c r="AJ526" s="294"/>
      <c r="AK526" s="294"/>
      <c r="AL526" s="294"/>
      <c r="AM526" s="294"/>
      <c r="AN526" s="294"/>
      <c r="AO526" s="294"/>
      <c r="AP526" s="294"/>
      <c r="AQ526" s="294"/>
      <c r="AR526" s="294"/>
      <c r="AS526" s="294"/>
      <c r="AT526" s="294"/>
      <c r="AU526" s="294"/>
      <c r="AV526" s="294"/>
      <c r="AW526" s="294"/>
      <c r="AX526" s="294"/>
      <c r="AY526" s="294"/>
      <c r="AZ526" s="294"/>
      <c r="BA526" s="294"/>
      <c r="BB526" s="294"/>
      <c r="BC526" s="294"/>
      <c r="BD526" s="294"/>
      <c r="BE526" s="294"/>
      <c r="BF526" s="294"/>
      <c r="BG526" s="294"/>
      <c r="BH526" s="294"/>
      <c r="BI526" s="294"/>
      <c r="BJ526" s="294"/>
      <c r="BK526" s="294"/>
      <c r="BL526" s="294"/>
      <c r="BM526" s="294"/>
      <c r="BN526" s="294"/>
      <c r="BO526" s="294"/>
      <c r="BP526" s="294"/>
      <c r="BQ526" s="294"/>
      <c r="BR526" s="294"/>
      <c r="BS526" s="294"/>
      <c r="BT526" s="294"/>
      <c r="BU526" s="294"/>
      <c r="BV526" s="294"/>
      <c r="BW526" s="294"/>
      <c r="BX526" s="294"/>
      <c r="BY526" s="294"/>
      <c r="BZ526" s="294"/>
      <c r="CA526" s="294"/>
      <c r="CB526" s="294"/>
      <c r="CC526" s="294"/>
      <c r="CD526" s="294"/>
      <c r="CE526" s="294"/>
      <c r="CF526" s="294"/>
      <c r="CG526" s="294"/>
      <c r="CH526" s="294"/>
      <c r="CI526" s="294"/>
      <c r="CJ526" s="294"/>
      <c r="CK526" s="294"/>
      <c r="CL526" s="294"/>
      <c r="CM526" s="294"/>
      <c r="CN526" s="294"/>
      <c r="CO526" s="294"/>
      <c r="CP526" s="294"/>
      <c r="CQ526" s="294"/>
      <c r="CR526" s="294"/>
      <c r="CS526" s="294"/>
      <c r="CT526" s="294"/>
      <c r="CU526" s="294"/>
      <c r="CV526" s="294"/>
      <c r="CW526" s="294"/>
      <c r="CX526" s="294"/>
      <c r="CY526" s="294"/>
      <c r="CZ526" s="294"/>
      <c r="DA526" s="294"/>
      <c r="DB526" s="294"/>
      <c r="DC526" s="294"/>
      <c r="DD526" s="294"/>
      <c r="DE526" s="294"/>
      <c r="DF526" s="294"/>
      <c r="DG526" s="294"/>
      <c r="DH526" s="294"/>
      <c r="DI526" s="294"/>
      <c r="DJ526" s="294"/>
      <c r="DK526" s="294"/>
      <c r="DL526" s="294"/>
      <c r="DM526" s="294"/>
      <c r="DN526" s="294"/>
      <c r="DO526" s="294"/>
      <c r="DP526" s="294"/>
      <c r="DQ526" s="294"/>
      <c r="DR526" s="294"/>
      <c r="DS526" s="294"/>
      <c r="DT526" s="294"/>
      <c r="DU526" s="294"/>
      <c r="DV526" s="294"/>
      <c r="DW526" s="294"/>
      <c r="DX526" s="294"/>
      <c r="DY526" s="294"/>
      <c r="DZ526" s="294"/>
      <c r="EA526" s="294"/>
      <c r="EB526" s="294"/>
      <c r="EC526" s="294"/>
      <c r="ED526" s="294"/>
      <c r="EE526" s="294"/>
      <c r="EF526" s="294"/>
      <c r="EG526" s="294"/>
      <c r="EH526" s="294"/>
      <c r="EI526" s="294"/>
      <c r="EJ526" s="294"/>
      <c r="EK526" s="294"/>
      <c r="EL526" s="294"/>
      <c r="EM526" s="294"/>
      <c r="EN526" s="294"/>
      <c r="EO526" s="294"/>
      <c r="EP526" s="294"/>
      <c r="EQ526" s="294"/>
      <c r="ER526" s="294"/>
      <c r="ES526" s="294"/>
      <c r="ET526" s="294"/>
      <c r="EU526" s="294"/>
      <c r="EV526" s="294"/>
      <c r="EW526" s="294"/>
      <c r="EX526" s="294"/>
      <c r="EY526" s="294"/>
      <c r="EZ526" s="294"/>
      <c r="FA526" s="294"/>
      <c r="FB526" s="294"/>
      <c r="FC526" s="294"/>
      <c r="FD526" s="294"/>
      <c r="FE526" s="294"/>
      <c r="FF526" s="294"/>
      <c r="FG526" s="294"/>
      <c r="FH526" s="294"/>
      <c r="FI526" s="294"/>
      <c r="FJ526" s="294"/>
      <c r="FK526" s="294"/>
      <c r="FL526" s="294"/>
      <c r="FM526" s="294"/>
      <c r="FN526" s="294"/>
      <c r="FO526" s="294"/>
      <c r="FP526" s="294"/>
      <c r="FQ526" s="294"/>
      <c r="FR526" s="294"/>
      <c r="FS526" s="294"/>
      <c r="FT526" s="294"/>
      <c r="FU526" s="294"/>
      <c r="FV526" s="294"/>
      <c r="FW526" s="294"/>
      <c r="FX526" s="294"/>
      <c r="FY526" s="294"/>
      <c r="FZ526" s="294"/>
      <c r="GA526" s="294"/>
      <c r="GB526" s="294"/>
      <c r="GC526" s="294"/>
      <c r="GD526" s="294"/>
      <c r="GE526" s="294"/>
      <c r="GF526" s="294"/>
      <c r="GG526" s="294"/>
      <c r="GH526" s="294"/>
      <c r="GI526" s="294"/>
      <c r="GJ526" s="294"/>
      <c r="GK526" s="294"/>
      <c r="GL526" s="294"/>
      <c r="GM526" s="294"/>
      <c r="GN526" s="294"/>
      <c r="GO526" s="294"/>
      <c r="GP526" s="294"/>
      <c r="GQ526" s="294"/>
      <c r="GR526" s="294"/>
      <c r="GS526" s="294"/>
      <c r="GT526" s="294"/>
      <c r="GU526" s="294"/>
      <c r="GV526" s="294"/>
      <c r="GW526" s="294"/>
      <c r="GX526" s="294"/>
      <c r="GY526" s="294"/>
      <c r="GZ526" s="294"/>
      <c r="HA526" s="294"/>
      <c r="HB526" s="294"/>
      <c r="HC526" s="294"/>
      <c r="HD526" s="294"/>
      <c r="HE526" s="294"/>
      <c r="HF526" s="294"/>
      <c r="HG526" s="294"/>
      <c r="HH526" s="294"/>
      <c r="HI526" s="294"/>
      <c r="HJ526" s="294"/>
      <c r="HK526" s="294"/>
      <c r="HL526" s="294"/>
      <c r="HM526" s="294"/>
      <c r="HN526" s="294"/>
      <c r="HO526" s="294"/>
      <c r="HP526" s="294"/>
      <c r="HQ526" s="294"/>
      <c r="HR526" s="294"/>
      <c r="HS526" s="294"/>
      <c r="HT526" s="294"/>
      <c r="HU526" s="294"/>
      <c r="HV526" s="294"/>
      <c r="HW526" s="294"/>
      <c r="HX526" s="294"/>
      <c r="HY526" s="294"/>
      <c r="HZ526" s="294"/>
      <c r="IA526" s="294"/>
      <c r="IB526" s="294"/>
      <c r="IC526" s="294"/>
      <c r="ID526" s="294"/>
      <c r="IE526" s="294"/>
      <c r="IF526" s="294"/>
      <c r="IG526" s="294"/>
      <c r="IH526" s="294"/>
      <c r="II526" s="294"/>
      <c r="IJ526" s="294"/>
      <c r="IK526" s="294"/>
      <c r="IL526" s="294"/>
      <c r="IM526" s="294"/>
      <c r="IN526" s="294"/>
      <c r="IO526" s="294"/>
      <c r="IP526" s="294"/>
      <c r="IQ526" s="294"/>
      <c r="IR526" s="294"/>
      <c r="IS526" s="294"/>
      <c r="IT526" s="294"/>
      <c r="IU526" s="294"/>
      <c r="IV526" s="294"/>
    </row>
    <row r="527" spans="1:256" s="76" customFormat="1" ht="26.25" customHeight="1">
      <c r="A527" s="662">
        <v>11.2</v>
      </c>
      <c r="B527" s="663" t="s">
        <v>215</v>
      </c>
      <c r="C527" s="695">
        <v>12.8</v>
      </c>
      <c r="D527" s="696" t="s">
        <v>10</v>
      </c>
      <c r="E527" s="1110"/>
      <c r="F527" s="1228">
        <f t="shared" si="12"/>
        <v>0</v>
      </c>
      <c r="G527" s="393"/>
      <c r="H527" s="174"/>
      <c r="I527" s="436"/>
      <c r="J527" s="95"/>
      <c r="K527" s="470"/>
      <c r="L527" s="391"/>
      <c r="M527" s="506"/>
      <c r="N527" s="492"/>
      <c r="O527" s="391"/>
      <c r="P527" s="123"/>
      <c r="Q527" s="294"/>
      <c r="R527" s="294"/>
      <c r="S527" s="127"/>
      <c r="T527" s="127"/>
      <c r="U527" s="127"/>
      <c r="V527" s="127"/>
      <c r="W527" s="127"/>
      <c r="X527" s="294"/>
      <c r="Y527" s="294"/>
      <c r="Z527" s="294"/>
      <c r="AA527" s="294"/>
      <c r="AB527" s="294"/>
      <c r="AC527" s="294"/>
      <c r="AD527" s="294"/>
      <c r="AE527" s="294"/>
      <c r="AF527" s="294"/>
      <c r="AG527" s="294"/>
      <c r="AH527" s="294"/>
      <c r="AI527" s="294"/>
      <c r="AJ527" s="294"/>
      <c r="AK527" s="294"/>
      <c r="AL527" s="294"/>
      <c r="AM527" s="294"/>
      <c r="AN527" s="294"/>
      <c r="AO527" s="294"/>
      <c r="AP527" s="294"/>
      <c r="AQ527" s="294"/>
      <c r="AR527" s="294"/>
      <c r="AS527" s="294"/>
      <c r="AT527" s="294"/>
      <c r="AU527" s="294"/>
      <c r="AV527" s="294"/>
      <c r="AW527" s="294"/>
      <c r="AX527" s="294"/>
      <c r="AY527" s="294"/>
      <c r="AZ527" s="294"/>
      <c r="BA527" s="294"/>
      <c r="BB527" s="294"/>
      <c r="BC527" s="294"/>
      <c r="BD527" s="294"/>
      <c r="BE527" s="294"/>
      <c r="BF527" s="294"/>
      <c r="BG527" s="294"/>
      <c r="BH527" s="294"/>
      <c r="BI527" s="294"/>
      <c r="BJ527" s="294"/>
      <c r="BK527" s="294"/>
      <c r="BL527" s="294"/>
      <c r="BM527" s="294"/>
      <c r="BN527" s="294"/>
      <c r="BO527" s="294"/>
      <c r="BP527" s="294"/>
      <c r="BQ527" s="294"/>
      <c r="BR527" s="294"/>
      <c r="BS527" s="294"/>
      <c r="BT527" s="294"/>
      <c r="BU527" s="294"/>
      <c r="BV527" s="294"/>
      <c r="BW527" s="294"/>
      <c r="BX527" s="294"/>
      <c r="BY527" s="294"/>
      <c r="BZ527" s="294"/>
      <c r="CA527" s="294"/>
      <c r="CB527" s="294"/>
      <c r="CC527" s="294"/>
      <c r="CD527" s="294"/>
      <c r="CE527" s="294"/>
      <c r="CF527" s="294"/>
      <c r="CG527" s="294"/>
      <c r="CH527" s="294"/>
      <c r="CI527" s="294"/>
      <c r="CJ527" s="294"/>
      <c r="CK527" s="294"/>
      <c r="CL527" s="294"/>
      <c r="CM527" s="294"/>
      <c r="CN527" s="294"/>
      <c r="CO527" s="294"/>
      <c r="CP527" s="294"/>
      <c r="CQ527" s="294"/>
      <c r="CR527" s="294"/>
      <c r="CS527" s="294"/>
      <c r="CT527" s="294"/>
      <c r="CU527" s="294"/>
      <c r="CV527" s="294"/>
      <c r="CW527" s="294"/>
      <c r="CX527" s="294"/>
      <c r="CY527" s="294"/>
      <c r="CZ527" s="294"/>
      <c r="DA527" s="294"/>
      <c r="DB527" s="294"/>
      <c r="DC527" s="294"/>
      <c r="DD527" s="294"/>
      <c r="DE527" s="294"/>
      <c r="DF527" s="294"/>
      <c r="DG527" s="294"/>
      <c r="DH527" s="294"/>
      <c r="DI527" s="294"/>
      <c r="DJ527" s="294"/>
      <c r="DK527" s="294"/>
      <c r="DL527" s="294"/>
      <c r="DM527" s="294"/>
      <c r="DN527" s="294"/>
      <c r="DO527" s="294"/>
      <c r="DP527" s="294"/>
      <c r="DQ527" s="294"/>
      <c r="DR527" s="294"/>
      <c r="DS527" s="294"/>
      <c r="DT527" s="294"/>
      <c r="DU527" s="294"/>
      <c r="DV527" s="294"/>
      <c r="DW527" s="294"/>
      <c r="DX527" s="294"/>
      <c r="DY527" s="294"/>
      <c r="DZ527" s="294"/>
      <c r="EA527" s="294"/>
      <c r="EB527" s="294"/>
      <c r="EC527" s="294"/>
      <c r="ED527" s="294"/>
      <c r="EE527" s="294"/>
      <c r="EF527" s="294"/>
      <c r="EG527" s="294"/>
      <c r="EH527" s="294"/>
      <c r="EI527" s="294"/>
      <c r="EJ527" s="294"/>
      <c r="EK527" s="294"/>
      <c r="EL527" s="294"/>
      <c r="EM527" s="294"/>
      <c r="EN527" s="294"/>
      <c r="EO527" s="294"/>
      <c r="EP527" s="294"/>
      <c r="EQ527" s="294"/>
      <c r="ER527" s="294"/>
      <c r="ES527" s="294"/>
      <c r="ET527" s="294"/>
      <c r="EU527" s="294"/>
      <c r="EV527" s="294"/>
      <c r="EW527" s="294"/>
      <c r="EX527" s="294"/>
      <c r="EY527" s="294"/>
      <c r="EZ527" s="294"/>
      <c r="FA527" s="294"/>
      <c r="FB527" s="294"/>
      <c r="FC527" s="294"/>
      <c r="FD527" s="294"/>
      <c r="FE527" s="294"/>
      <c r="FF527" s="294"/>
      <c r="FG527" s="294"/>
      <c r="FH527" s="294"/>
      <c r="FI527" s="294"/>
      <c r="FJ527" s="294"/>
      <c r="FK527" s="294"/>
      <c r="FL527" s="294"/>
      <c r="FM527" s="294"/>
      <c r="FN527" s="294"/>
      <c r="FO527" s="294"/>
      <c r="FP527" s="294"/>
      <c r="FQ527" s="294"/>
      <c r="FR527" s="294"/>
      <c r="FS527" s="294"/>
      <c r="FT527" s="294"/>
      <c r="FU527" s="294"/>
      <c r="FV527" s="294"/>
      <c r="FW527" s="294"/>
      <c r="FX527" s="294"/>
      <c r="FY527" s="294"/>
      <c r="FZ527" s="294"/>
      <c r="GA527" s="294"/>
      <c r="GB527" s="294"/>
      <c r="GC527" s="294"/>
      <c r="GD527" s="294"/>
      <c r="GE527" s="294"/>
      <c r="GF527" s="294"/>
      <c r="GG527" s="294"/>
      <c r="GH527" s="294"/>
      <c r="GI527" s="294"/>
      <c r="GJ527" s="294"/>
      <c r="GK527" s="294"/>
      <c r="GL527" s="294"/>
      <c r="GM527" s="294"/>
      <c r="GN527" s="294"/>
      <c r="GO527" s="294"/>
      <c r="GP527" s="294"/>
      <c r="GQ527" s="294"/>
      <c r="GR527" s="294"/>
      <c r="GS527" s="294"/>
      <c r="GT527" s="294"/>
      <c r="GU527" s="294"/>
      <c r="GV527" s="294"/>
      <c r="GW527" s="294"/>
      <c r="GX527" s="294"/>
      <c r="GY527" s="294"/>
      <c r="GZ527" s="294"/>
      <c r="HA527" s="294"/>
      <c r="HB527" s="294"/>
      <c r="HC527" s="294"/>
      <c r="HD527" s="294"/>
      <c r="HE527" s="294"/>
      <c r="HF527" s="294"/>
      <c r="HG527" s="294"/>
      <c r="HH527" s="294"/>
      <c r="HI527" s="294"/>
      <c r="HJ527" s="294"/>
      <c r="HK527" s="294"/>
      <c r="HL527" s="294"/>
      <c r="HM527" s="294"/>
      <c r="HN527" s="294"/>
      <c r="HO527" s="294"/>
      <c r="HP527" s="294"/>
      <c r="HQ527" s="294"/>
      <c r="HR527" s="294"/>
      <c r="HS527" s="294"/>
      <c r="HT527" s="294"/>
      <c r="HU527" s="294"/>
      <c r="HV527" s="294"/>
      <c r="HW527" s="294"/>
      <c r="HX527" s="294"/>
      <c r="HY527" s="294"/>
      <c r="HZ527" s="294"/>
      <c r="IA527" s="294"/>
      <c r="IB527" s="294"/>
      <c r="IC527" s="294"/>
      <c r="ID527" s="294"/>
      <c r="IE527" s="294"/>
      <c r="IF527" s="294"/>
      <c r="IG527" s="294"/>
      <c r="IH527" s="294"/>
      <c r="II527" s="294"/>
      <c r="IJ527" s="294"/>
      <c r="IK527" s="294"/>
      <c r="IL527" s="294"/>
      <c r="IM527" s="294"/>
      <c r="IN527" s="294"/>
      <c r="IO527" s="294"/>
      <c r="IP527" s="294"/>
      <c r="IQ527" s="294"/>
      <c r="IR527" s="294"/>
      <c r="IS527" s="294"/>
      <c r="IT527" s="294"/>
      <c r="IU527" s="294"/>
      <c r="IV527" s="294"/>
    </row>
    <row r="528" spans="1:256" s="294" customFormat="1" ht="24" customHeight="1">
      <c r="A528" s="351">
        <v>11.3</v>
      </c>
      <c r="B528" s="694" t="s">
        <v>312</v>
      </c>
      <c r="C528" s="697">
        <v>8</v>
      </c>
      <c r="D528" s="698" t="s">
        <v>4</v>
      </c>
      <c r="E528" s="1111"/>
      <c r="F528" s="1228">
        <f t="shared" si="12"/>
        <v>0</v>
      </c>
      <c r="G528" s="393"/>
      <c r="H528" s="174"/>
      <c r="I528" s="402"/>
      <c r="J528" s="95"/>
      <c r="K528" s="470"/>
      <c r="L528" s="391"/>
      <c r="M528" s="506"/>
      <c r="N528" s="492"/>
      <c r="O528" s="391"/>
      <c r="P528" s="123"/>
      <c r="S528" s="378"/>
      <c r="T528" s="378"/>
      <c r="U528" s="378"/>
      <c r="V528" s="1232"/>
      <c r="W528" s="1232"/>
    </row>
    <row r="529" spans="1:256" s="294" customFormat="1" ht="12.75" customHeight="1">
      <c r="A529" s="662">
        <v>11.4</v>
      </c>
      <c r="B529" s="661" t="s">
        <v>104</v>
      </c>
      <c r="C529" s="697">
        <v>4</v>
      </c>
      <c r="D529" s="698" t="s">
        <v>4</v>
      </c>
      <c r="E529" s="1111"/>
      <c r="F529" s="1228">
        <f t="shared" si="12"/>
        <v>0</v>
      </c>
      <c r="G529" s="393"/>
      <c r="H529" s="174"/>
      <c r="I529" s="402"/>
      <c r="J529" s="491"/>
      <c r="K529" s="470"/>
      <c r="L529" s="391"/>
      <c r="M529" s="370"/>
      <c r="N529" s="492"/>
      <c r="O529" s="391"/>
      <c r="P529" s="123"/>
      <c r="S529" s="378"/>
      <c r="T529" s="378"/>
      <c r="U529" s="378"/>
      <c r="V529" s="127"/>
      <c r="W529" s="127"/>
    </row>
    <row r="530" spans="1:256" s="294" customFormat="1" ht="12.75" customHeight="1">
      <c r="A530" s="351">
        <v>11.5</v>
      </c>
      <c r="B530" s="702" t="s">
        <v>197</v>
      </c>
      <c r="C530" s="697">
        <v>4</v>
      </c>
      <c r="D530" s="698" t="s">
        <v>4</v>
      </c>
      <c r="E530" s="1111"/>
      <c r="F530" s="1228">
        <f t="shared" si="12"/>
        <v>0</v>
      </c>
      <c r="G530" s="393"/>
      <c r="H530" s="174"/>
      <c r="I530" s="493"/>
      <c r="J530" s="95"/>
      <c r="K530" s="391"/>
      <c r="L530" s="391"/>
      <c r="M530" s="370"/>
      <c r="N530" s="391"/>
      <c r="O530" s="391"/>
      <c r="P530" s="123"/>
      <c r="S530" s="378"/>
      <c r="T530" s="378"/>
      <c r="U530" s="378"/>
      <c r="V530" s="127"/>
      <c r="W530" s="127"/>
    </row>
    <row r="531" spans="1:256" s="294" customFormat="1" ht="52.5" customHeight="1">
      <c r="A531" s="662">
        <v>11.6</v>
      </c>
      <c r="B531" s="699" t="s">
        <v>362</v>
      </c>
      <c r="C531" s="700">
        <v>16</v>
      </c>
      <c r="D531" s="701" t="s">
        <v>43</v>
      </c>
      <c r="E531" s="345"/>
      <c r="F531" s="1228">
        <f t="shared" si="12"/>
        <v>0</v>
      </c>
      <c r="G531" s="393"/>
    </row>
    <row r="532" spans="1:256" s="389" customFormat="1">
      <c r="A532" s="351">
        <v>11.7</v>
      </c>
      <c r="B532" s="702" t="s">
        <v>210</v>
      </c>
      <c r="C532" s="697">
        <v>3.83</v>
      </c>
      <c r="D532" s="698" t="s">
        <v>15</v>
      </c>
      <c r="E532" s="1111"/>
      <c r="F532" s="1228">
        <f t="shared" si="12"/>
        <v>0</v>
      </c>
      <c r="G532" s="393"/>
      <c r="H532" s="245"/>
      <c r="I532" s="607"/>
      <c r="J532" s="371"/>
      <c r="K532" s="391"/>
      <c r="L532" s="391"/>
      <c r="M532" s="370"/>
      <c r="N532" s="391"/>
      <c r="O532" s="391"/>
      <c r="P532" s="391"/>
      <c r="R532" s="618"/>
      <c r="S532" s="618"/>
      <c r="T532" s="618"/>
      <c r="U532" s="618"/>
      <c r="V532" s="618"/>
      <c r="W532" s="618"/>
      <c r="X532" s="618"/>
      <c r="Y532" s="618"/>
      <c r="Z532" s="618"/>
      <c r="AA532" s="618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  <c r="AN532" s="62"/>
      <c r="AO532" s="62"/>
      <c r="AP532" s="62"/>
      <c r="AQ532" s="62"/>
      <c r="AR532" s="62"/>
      <c r="AS532" s="62"/>
      <c r="AT532" s="62"/>
      <c r="AU532" s="62"/>
      <c r="AV532" s="62"/>
      <c r="AW532" s="62"/>
      <c r="AX532" s="62"/>
      <c r="AY532" s="62"/>
      <c r="AZ532" s="62"/>
      <c r="BA532" s="62"/>
      <c r="BB532" s="62"/>
      <c r="BC532" s="62"/>
      <c r="BD532" s="62"/>
      <c r="BE532" s="62"/>
      <c r="BF532" s="62"/>
      <c r="BG532" s="62"/>
      <c r="BH532" s="62"/>
      <c r="BI532" s="62"/>
      <c r="BJ532" s="62"/>
      <c r="BK532" s="62"/>
      <c r="BL532" s="62"/>
      <c r="BM532" s="62"/>
      <c r="BN532" s="62"/>
      <c r="BO532" s="62"/>
      <c r="BP532" s="62"/>
      <c r="BQ532" s="62"/>
      <c r="BR532" s="62"/>
      <c r="BS532" s="62"/>
      <c r="BT532" s="62"/>
      <c r="BU532" s="62"/>
      <c r="BV532" s="62"/>
      <c r="BW532" s="62"/>
      <c r="BX532" s="62"/>
      <c r="BY532" s="62"/>
      <c r="BZ532" s="62"/>
      <c r="CA532" s="62"/>
      <c r="CB532" s="62"/>
      <c r="CC532" s="62"/>
      <c r="CD532" s="62"/>
      <c r="CE532" s="62"/>
      <c r="CF532" s="62"/>
      <c r="CG532" s="62"/>
      <c r="CH532" s="62"/>
      <c r="CI532" s="62"/>
      <c r="CJ532" s="62"/>
      <c r="CK532" s="62"/>
      <c r="CL532" s="62"/>
      <c r="CM532" s="62"/>
      <c r="CN532" s="62"/>
      <c r="CO532" s="62"/>
      <c r="CP532" s="62"/>
      <c r="CQ532" s="62"/>
      <c r="CR532" s="62"/>
      <c r="CS532" s="62"/>
      <c r="CT532" s="62"/>
      <c r="CU532" s="62"/>
      <c r="CV532" s="62"/>
      <c r="CW532" s="62"/>
      <c r="CX532" s="62"/>
      <c r="CY532" s="62"/>
      <c r="CZ532" s="62"/>
      <c r="DA532" s="62"/>
      <c r="DB532" s="62"/>
      <c r="DC532" s="62"/>
      <c r="DD532" s="62"/>
      <c r="DE532" s="62"/>
      <c r="DF532" s="62"/>
      <c r="DG532" s="62"/>
      <c r="DH532" s="62"/>
      <c r="DI532" s="62"/>
      <c r="DJ532" s="62"/>
      <c r="DK532" s="62"/>
      <c r="DL532" s="62"/>
      <c r="DM532" s="62"/>
      <c r="DN532" s="62"/>
      <c r="DO532" s="62"/>
      <c r="DP532" s="62"/>
      <c r="DQ532" s="62"/>
      <c r="DR532" s="62"/>
      <c r="DS532" s="62"/>
      <c r="DT532" s="62"/>
      <c r="DU532" s="62"/>
      <c r="DV532" s="62"/>
      <c r="DW532" s="62"/>
      <c r="DX532" s="62"/>
      <c r="DY532" s="62"/>
      <c r="DZ532" s="62"/>
      <c r="EA532" s="62"/>
      <c r="EB532" s="62"/>
      <c r="EC532" s="62"/>
      <c r="ED532" s="62"/>
      <c r="EE532" s="62"/>
      <c r="EF532" s="62"/>
      <c r="EG532" s="62"/>
      <c r="EH532" s="62"/>
      <c r="EI532" s="62"/>
      <c r="EJ532" s="62"/>
      <c r="EK532" s="62"/>
      <c r="EL532" s="62"/>
      <c r="EM532" s="62"/>
      <c r="EN532" s="62"/>
      <c r="EO532" s="62"/>
      <c r="EP532" s="62"/>
      <c r="EQ532" s="62"/>
      <c r="ER532" s="62"/>
      <c r="ES532" s="62"/>
      <c r="ET532" s="62"/>
      <c r="EU532" s="62"/>
      <c r="EV532" s="62"/>
      <c r="EW532" s="62"/>
      <c r="EX532" s="62"/>
      <c r="EY532" s="62"/>
      <c r="EZ532" s="62"/>
      <c r="FA532" s="62"/>
      <c r="FB532" s="62"/>
      <c r="FC532" s="62"/>
      <c r="FD532" s="62"/>
      <c r="FE532" s="62"/>
      <c r="FF532" s="62"/>
      <c r="FG532" s="62"/>
      <c r="FH532" s="62"/>
      <c r="FI532" s="62"/>
      <c r="FJ532" s="62"/>
      <c r="FK532" s="62"/>
      <c r="FL532" s="62"/>
      <c r="FM532" s="62"/>
      <c r="FN532" s="62"/>
      <c r="FO532" s="62"/>
      <c r="FP532" s="62"/>
      <c r="FQ532" s="62"/>
      <c r="FR532" s="62"/>
      <c r="FS532" s="62"/>
      <c r="FT532" s="62"/>
      <c r="FU532" s="62"/>
      <c r="FV532" s="62"/>
      <c r="FW532" s="62"/>
      <c r="FX532" s="62"/>
      <c r="FY532" s="62"/>
      <c r="FZ532" s="62"/>
      <c r="GA532" s="62"/>
      <c r="GB532" s="62"/>
      <c r="GC532" s="62"/>
      <c r="GD532" s="62"/>
      <c r="GE532" s="62"/>
      <c r="GF532" s="62"/>
      <c r="GG532" s="62"/>
      <c r="GH532" s="62"/>
      <c r="GI532" s="62"/>
      <c r="GJ532" s="62"/>
      <c r="GK532" s="62"/>
      <c r="GL532" s="62"/>
      <c r="GM532" s="62"/>
      <c r="GN532" s="62"/>
      <c r="GO532" s="62"/>
      <c r="GP532" s="62"/>
      <c r="GQ532" s="62"/>
      <c r="GR532" s="62"/>
      <c r="GS532" s="62"/>
      <c r="GT532" s="62"/>
      <c r="GU532" s="62"/>
      <c r="GV532" s="62"/>
      <c r="GW532" s="62"/>
      <c r="GX532" s="62"/>
      <c r="GY532" s="62"/>
      <c r="GZ532" s="62"/>
      <c r="HA532" s="62"/>
      <c r="HB532" s="62"/>
      <c r="HC532" s="62"/>
      <c r="HD532" s="62"/>
      <c r="HE532" s="62"/>
      <c r="HF532" s="62"/>
      <c r="HG532" s="62"/>
      <c r="HH532" s="62"/>
      <c r="HI532" s="62"/>
      <c r="HJ532" s="62"/>
      <c r="HK532" s="62"/>
      <c r="HL532" s="62"/>
      <c r="HM532" s="62"/>
      <c r="HN532" s="62"/>
      <c r="HO532" s="62"/>
      <c r="HP532" s="62"/>
      <c r="HQ532" s="62"/>
      <c r="HR532" s="62"/>
      <c r="HS532" s="62"/>
      <c r="HT532" s="62"/>
      <c r="HU532" s="62"/>
      <c r="HV532" s="62"/>
      <c r="HW532" s="62"/>
      <c r="HX532" s="62"/>
      <c r="HY532" s="62"/>
      <c r="HZ532" s="62"/>
      <c r="IA532" s="62"/>
      <c r="IB532" s="62"/>
      <c r="IC532" s="62"/>
      <c r="ID532" s="62"/>
      <c r="IE532" s="62"/>
      <c r="IF532" s="62"/>
      <c r="IG532" s="62"/>
      <c r="IH532" s="62"/>
      <c r="II532" s="62"/>
      <c r="IJ532" s="62"/>
      <c r="IK532" s="62"/>
      <c r="IL532" s="62"/>
      <c r="IM532" s="62"/>
      <c r="IN532" s="62"/>
      <c r="IO532" s="62"/>
      <c r="IP532" s="62"/>
      <c r="IQ532" s="62"/>
      <c r="IR532" s="62"/>
      <c r="IS532" s="62"/>
      <c r="IT532" s="62"/>
    </row>
    <row r="533" spans="1:256" s="294" customFormat="1" ht="12.75" customHeight="1">
      <c r="A533" s="662">
        <v>11.8</v>
      </c>
      <c r="B533" s="694" t="s">
        <v>36</v>
      </c>
      <c r="C533" s="697">
        <v>2</v>
      </c>
      <c r="D533" s="698" t="s">
        <v>4</v>
      </c>
      <c r="E533" s="1111"/>
      <c r="F533" s="1228">
        <f t="shared" si="12"/>
        <v>0</v>
      </c>
      <c r="G533" s="393"/>
      <c r="H533" s="49"/>
      <c r="I533" s="176"/>
      <c r="J533" s="380"/>
      <c r="K533" s="391"/>
      <c r="L533" s="391"/>
      <c r="M533" s="391"/>
      <c r="N533" s="391"/>
      <c r="O533" s="391"/>
      <c r="S533" s="378"/>
      <c r="T533" s="378"/>
      <c r="U533" s="127"/>
      <c r="V533" s="127"/>
      <c r="W533" s="378"/>
    </row>
    <row r="534" spans="1:256" s="382" customFormat="1" ht="9" customHeight="1">
      <c r="A534" s="963"/>
      <c r="B534" s="661"/>
      <c r="C534" s="964"/>
      <c r="D534" s="355"/>
      <c r="E534" s="1180"/>
      <c r="F534" s="1228">
        <f t="shared" si="12"/>
        <v>0</v>
      </c>
      <c r="G534" s="393"/>
      <c r="H534" s="174"/>
      <c r="I534" s="381"/>
      <c r="J534" s="381"/>
      <c r="K534" s="381"/>
      <c r="L534" s="381"/>
      <c r="M534" s="381"/>
      <c r="N534" s="381"/>
      <c r="O534" s="381"/>
      <c r="P534" s="381"/>
      <c r="Q534" s="8"/>
      <c r="R534" s="381"/>
      <c r="S534" s="381"/>
      <c r="T534" s="381"/>
      <c r="U534" s="381"/>
      <c r="V534" s="381"/>
      <c r="W534" s="381"/>
      <c r="X534" s="381"/>
      <c r="Y534" s="381"/>
      <c r="Z534" s="381"/>
      <c r="AA534" s="381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/>
      <c r="CT534" s="8"/>
      <c r="CU534" s="8"/>
      <c r="CV534" s="8"/>
      <c r="CW534" s="8"/>
      <c r="CX534" s="8"/>
      <c r="CY534" s="8"/>
      <c r="CZ534" s="8"/>
      <c r="DA534" s="8"/>
      <c r="DB534" s="8"/>
      <c r="DC534" s="8"/>
      <c r="DD534" s="8"/>
      <c r="DE534" s="8"/>
      <c r="DF534" s="8"/>
      <c r="DG534" s="8"/>
      <c r="DH534" s="8"/>
      <c r="DI534" s="8"/>
      <c r="DJ534" s="8"/>
      <c r="DK534" s="8"/>
      <c r="DL534" s="8"/>
      <c r="DM534" s="8"/>
      <c r="DN534" s="8"/>
      <c r="DO534" s="8"/>
      <c r="DP534" s="8"/>
      <c r="DQ534" s="8"/>
      <c r="DR534" s="8"/>
      <c r="DS534" s="8"/>
      <c r="DT534" s="8"/>
      <c r="DU534" s="8"/>
      <c r="DV534" s="8"/>
      <c r="DW534" s="8"/>
      <c r="DX534" s="8"/>
      <c r="DY534" s="8"/>
      <c r="DZ534" s="8"/>
      <c r="EA534" s="8"/>
      <c r="EB534" s="8"/>
      <c r="EC534" s="8"/>
      <c r="ED534" s="8"/>
      <c r="EE534" s="8"/>
      <c r="EF534" s="8"/>
      <c r="EG534" s="8"/>
      <c r="EH534" s="8"/>
      <c r="EI534" s="8"/>
      <c r="EJ534" s="8"/>
      <c r="EK534" s="8"/>
      <c r="EL534" s="8"/>
      <c r="EM534" s="8"/>
      <c r="EN534" s="8"/>
      <c r="EO534" s="8"/>
      <c r="EP534" s="8"/>
      <c r="EQ534" s="8"/>
      <c r="ER534" s="8"/>
      <c r="ES534" s="8"/>
      <c r="ET534" s="8"/>
      <c r="EU534" s="8"/>
      <c r="EV534" s="8"/>
      <c r="EW534" s="8"/>
      <c r="EX534" s="8"/>
      <c r="EY534" s="8"/>
      <c r="EZ534" s="8"/>
      <c r="FA534" s="8"/>
      <c r="FB534" s="8"/>
      <c r="FC534" s="8"/>
      <c r="FD534" s="8"/>
      <c r="FE534" s="8"/>
      <c r="FF534" s="8"/>
      <c r="FG534" s="8"/>
      <c r="FH534" s="8"/>
      <c r="FI534" s="8"/>
      <c r="FJ534" s="8"/>
      <c r="FK534" s="8"/>
      <c r="FL534" s="8"/>
      <c r="FM534" s="8"/>
      <c r="FN534" s="8"/>
      <c r="FO534" s="8"/>
      <c r="FP534" s="8"/>
      <c r="FQ534" s="8"/>
      <c r="FR534" s="8"/>
      <c r="FS534" s="8"/>
      <c r="FT534" s="8"/>
      <c r="FU534" s="8"/>
      <c r="FV534" s="8"/>
      <c r="FW534" s="8"/>
      <c r="FX534" s="8"/>
      <c r="FY534" s="8"/>
      <c r="FZ534" s="8"/>
      <c r="GA534" s="8"/>
      <c r="GB534" s="8"/>
      <c r="GC534" s="8"/>
      <c r="GD534" s="8"/>
      <c r="GE534" s="8"/>
      <c r="GF534" s="8"/>
      <c r="GG534" s="8"/>
      <c r="GH534" s="8"/>
      <c r="GI534" s="8"/>
      <c r="GJ534" s="8"/>
      <c r="GK534" s="8"/>
      <c r="GL534" s="8"/>
      <c r="GM534" s="8"/>
      <c r="GN534" s="8"/>
      <c r="GO534" s="8"/>
      <c r="GP534" s="8"/>
      <c r="GQ534" s="8"/>
      <c r="GR534" s="8"/>
      <c r="GS534" s="8"/>
      <c r="GT534" s="8"/>
      <c r="GU534" s="8"/>
      <c r="GV534" s="8"/>
      <c r="GW534" s="8"/>
      <c r="GX534" s="8"/>
      <c r="GY534" s="8"/>
      <c r="GZ534" s="8"/>
      <c r="HA534" s="8"/>
      <c r="HB534" s="8"/>
      <c r="HC534" s="8"/>
      <c r="HD534" s="8"/>
      <c r="HE534" s="8"/>
      <c r="HF534" s="8"/>
      <c r="HG534" s="8"/>
      <c r="HH534" s="8"/>
      <c r="HI534" s="8"/>
      <c r="HJ534" s="8"/>
      <c r="HK534" s="8"/>
      <c r="HL534" s="8"/>
      <c r="HM534" s="8"/>
      <c r="HN534" s="8"/>
      <c r="HO534" s="8"/>
      <c r="HP534" s="8"/>
      <c r="HQ534" s="8"/>
      <c r="HR534" s="8"/>
      <c r="HS534" s="8"/>
      <c r="HT534" s="8"/>
      <c r="HU534" s="8"/>
      <c r="HV534" s="8"/>
      <c r="HW534" s="8"/>
      <c r="HX534" s="8"/>
      <c r="HY534" s="8"/>
      <c r="HZ534" s="8"/>
      <c r="IA534" s="8"/>
      <c r="IB534" s="8"/>
      <c r="IC534" s="8"/>
      <c r="ID534" s="8"/>
      <c r="IE534" s="8"/>
      <c r="IF534" s="8"/>
      <c r="IG534" s="8"/>
      <c r="IH534" s="8"/>
      <c r="II534" s="8"/>
      <c r="IJ534" s="8"/>
      <c r="IK534" s="8"/>
      <c r="IL534" s="8"/>
      <c r="IM534" s="8"/>
      <c r="IN534" s="8"/>
      <c r="IO534" s="8"/>
      <c r="IP534" s="8"/>
      <c r="IQ534" s="8"/>
      <c r="IR534" s="8"/>
      <c r="IS534" s="8"/>
      <c r="IT534" s="8"/>
      <c r="IU534" s="8"/>
      <c r="IV534" s="8"/>
    </row>
    <row r="535" spans="1:256">
      <c r="A535" s="965">
        <v>12</v>
      </c>
      <c r="B535" s="900" t="s">
        <v>119</v>
      </c>
      <c r="C535" s="964"/>
      <c r="D535" s="355"/>
      <c r="E535" s="1180"/>
      <c r="F535" s="1228">
        <f t="shared" si="12"/>
        <v>0</v>
      </c>
      <c r="G535" s="393"/>
      <c r="H535" s="174"/>
      <c r="I535" s="381"/>
      <c r="J535" s="381"/>
      <c r="K535" s="381"/>
      <c r="L535" s="381"/>
      <c r="M535" s="381"/>
      <c r="N535" s="381"/>
      <c r="O535" s="381"/>
      <c r="P535" s="381"/>
      <c r="R535" s="381"/>
      <c r="S535" s="381"/>
      <c r="T535" s="381"/>
      <c r="U535" s="381"/>
      <c r="V535" s="381"/>
      <c r="W535" s="381"/>
      <c r="X535" s="381"/>
      <c r="Y535" s="381"/>
      <c r="Z535" s="381"/>
      <c r="AA535" s="381"/>
    </row>
    <row r="536" spans="1:256">
      <c r="A536" s="1260">
        <f t="shared" ref="A536:A544" si="13">+A535+0.1</f>
        <v>12.1</v>
      </c>
      <c r="B536" s="671" t="s">
        <v>490</v>
      </c>
      <c r="C536" s="1261">
        <v>293</v>
      </c>
      <c r="D536" s="1262" t="s">
        <v>4</v>
      </c>
      <c r="E536" s="1263"/>
      <c r="F536" s="1247">
        <f t="shared" si="12"/>
        <v>0</v>
      </c>
      <c r="G536" s="393"/>
      <c r="H536" s="76"/>
      <c r="I536" s="507"/>
      <c r="J536" s="76"/>
      <c r="K536" s="381"/>
      <c r="L536" s="381"/>
      <c r="M536" s="381"/>
      <c r="N536" s="381"/>
      <c r="O536" s="381"/>
      <c r="P536" s="381"/>
      <c r="R536" s="381"/>
      <c r="S536" s="381"/>
      <c r="T536" s="381"/>
      <c r="U536" s="381"/>
      <c r="V536" s="381"/>
      <c r="W536" s="381"/>
      <c r="X536" s="381"/>
      <c r="Y536" s="381"/>
      <c r="Z536" s="381"/>
      <c r="AA536" s="381"/>
    </row>
    <row r="537" spans="1:256" s="374" customFormat="1" ht="24" customHeight="1">
      <c r="A537" s="967">
        <f t="shared" si="13"/>
        <v>12.2</v>
      </c>
      <c r="B537" s="968" t="s">
        <v>109</v>
      </c>
      <c r="C537" s="700">
        <v>1758</v>
      </c>
      <c r="D537" s="952" t="s">
        <v>10</v>
      </c>
      <c r="E537" s="1176"/>
      <c r="F537" s="1228">
        <f t="shared" si="12"/>
        <v>0</v>
      </c>
      <c r="G537" s="393"/>
      <c r="H537" s="76"/>
      <c r="I537" s="508"/>
      <c r="J537" s="76"/>
      <c r="K537" s="381"/>
      <c r="L537" s="381"/>
      <c r="M537" s="381"/>
      <c r="N537" s="381"/>
      <c r="O537" s="381"/>
      <c r="P537" s="381"/>
      <c r="Q537" s="8"/>
      <c r="R537" s="381"/>
      <c r="S537" s="381"/>
      <c r="T537" s="381"/>
      <c r="U537" s="381"/>
      <c r="V537" s="381"/>
      <c r="W537" s="381"/>
      <c r="X537" s="381"/>
      <c r="Y537" s="381"/>
      <c r="Z537" s="381"/>
      <c r="AA537" s="381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8"/>
      <c r="CR537" s="8"/>
      <c r="CS537" s="8"/>
      <c r="CT537" s="8"/>
      <c r="CU537" s="8"/>
      <c r="CV537" s="8"/>
      <c r="CW537" s="8"/>
      <c r="CX537" s="8"/>
      <c r="CY537" s="8"/>
      <c r="CZ537" s="8"/>
      <c r="DA537" s="8"/>
      <c r="DB537" s="8"/>
      <c r="DC537" s="8"/>
      <c r="DD537" s="8"/>
      <c r="DE537" s="8"/>
      <c r="DF537" s="8"/>
      <c r="DG537" s="8"/>
      <c r="DH537" s="8"/>
      <c r="DI537" s="8"/>
      <c r="DJ537" s="8"/>
      <c r="DK537" s="8"/>
      <c r="DL537" s="8"/>
      <c r="DM537" s="8"/>
      <c r="DN537" s="8"/>
      <c r="DO537" s="8"/>
      <c r="DP537" s="8"/>
      <c r="DQ537" s="8"/>
      <c r="DR537" s="8"/>
      <c r="DS537" s="8"/>
      <c r="DT537" s="8"/>
      <c r="DU537" s="8"/>
      <c r="DV537" s="8"/>
      <c r="DW537" s="8"/>
      <c r="DX537" s="8"/>
      <c r="DY537" s="8"/>
      <c r="DZ537" s="8"/>
      <c r="EA537" s="8"/>
      <c r="EB537" s="8"/>
      <c r="EC537" s="8"/>
      <c r="ED537" s="8"/>
      <c r="EE537" s="8"/>
      <c r="EF537" s="8"/>
      <c r="EG537" s="8"/>
      <c r="EH537" s="8"/>
      <c r="EI537" s="8"/>
      <c r="EJ537" s="8"/>
      <c r="EK537" s="8"/>
      <c r="EL537" s="8"/>
      <c r="EM537" s="8"/>
      <c r="EN537" s="8"/>
      <c r="EO537" s="8"/>
      <c r="EP537" s="8"/>
      <c r="EQ537" s="8"/>
      <c r="ER537" s="8"/>
      <c r="ES537" s="8"/>
      <c r="ET537" s="8"/>
      <c r="EU537" s="8"/>
      <c r="EV537" s="8"/>
      <c r="EW537" s="8"/>
      <c r="EX537" s="8"/>
      <c r="EY537" s="8"/>
      <c r="EZ537" s="8"/>
      <c r="FA537" s="8"/>
      <c r="FB537" s="8"/>
      <c r="FC537" s="8"/>
      <c r="FD537" s="8"/>
      <c r="FE537" s="8"/>
      <c r="FF537" s="8"/>
      <c r="FG537" s="8"/>
      <c r="FH537" s="8"/>
      <c r="FI537" s="8"/>
      <c r="FJ537" s="8"/>
      <c r="FK537" s="8"/>
      <c r="FL537" s="8"/>
      <c r="FM537" s="8"/>
      <c r="FN537" s="8"/>
      <c r="FO537" s="8"/>
      <c r="FP537" s="8"/>
      <c r="FQ537" s="8"/>
      <c r="FR537" s="8"/>
      <c r="FS537" s="8"/>
      <c r="FT537" s="8"/>
      <c r="FU537" s="8"/>
      <c r="FV537" s="8"/>
      <c r="FW537" s="8"/>
      <c r="FX537" s="8"/>
      <c r="FY537" s="8"/>
      <c r="FZ537" s="8"/>
      <c r="GA537" s="8"/>
      <c r="GB537" s="8"/>
      <c r="GC537" s="8"/>
      <c r="GD537" s="8"/>
      <c r="GE537" s="8"/>
      <c r="GF537" s="8"/>
      <c r="GG537" s="8"/>
      <c r="GH537" s="8"/>
      <c r="GI537" s="8"/>
      <c r="GJ537" s="8"/>
      <c r="GK537" s="8"/>
      <c r="GL537" s="8"/>
      <c r="GM537" s="8"/>
      <c r="GN537" s="8"/>
      <c r="GO537" s="8"/>
      <c r="GP537" s="8"/>
      <c r="GQ537" s="8"/>
      <c r="GR537" s="8"/>
      <c r="GS537" s="8"/>
      <c r="GT537" s="8"/>
      <c r="GU537" s="8"/>
      <c r="GV537" s="8"/>
      <c r="GW537" s="8"/>
      <c r="GX537" s="8"/>
      <c r="GY537" s="8"/>
      <c r="GZ537" s="8"/>
      <c r="HA537" s="8"/>
      <c r="HB537" s="8"/>
      <c r="HC537" s="8"/>
      <c r="HD537" s="8"/>
      <c r="HE537" s="8"/>
      <c r="HF537" s="8"/>
      <c r="HG537" s="8"/>
      <c r="HH537" s="8"/>
      <c r="HI537" s="8"/>
      <c r="HJ537" s="8"/>
      <c r="HK537" s="8"/>
      <c r="HL537" s="8"/>
      <c r="HM537" s="8"/>
      <c r="HN537" s="8"/>
      <c r="HO537" s="8"/>
      <c r="HP537" s="8"/>
      <c r="HQ537" s="8"/>
      <c r="HR537" s="8"/>
      <c r="HS537" s="8"/>
      <c r="HT537" s="8"/>
      <c r="HU537" s="8"/>
      <c r="HV537" s="8"/>
      <c r="HW537" s="8"/>
      <c r="HX537" s="8"/>
      <c r="HY537" s="8"/>
      <c r="HZ537" s="8"/>
      <c r="IA537" s="8"/>
      <c r="IB537" s="8"/>
      <c r="IC537" s="8"/>
      <c r="ID537" s="8"/>
      <c r="IE537" s="8"/>
      <c r="IF537" s="8"/>
      <c r="IG537" s="8"/>
      <c r="IH537" s="8"/>
      <c r="II537" s="8"/>
      <c r="IJ537" s="8"/>
      <c r="IK537" s="8"/>
      <c r="IL537" s="8"/>
      <c r="IM537" s="8"/>
      <c r="IN537" s="8"/>
      <c r="IO537" s="8"/>
      <c r="IP537" s="8"/>
      <c r="IQ537" s="8"/>
      <c r="IR537" s="8"/>
      <c r="IS537" s="8"/>
      <c r="IT537" s="8"/>
      <c r="IU537" s="8"/>
      <c r="IV537" s="8"/>
    </row>
    <row r="538" spans="1:256" s="374" customFormat="1" ht="24.75" customHeight="1">
      <c r="A538" s="951">
        <f t="shared" si="13"/>
        <v>12.299999999999999</v>
      </c>
      <c r="B538" s="921" t="s">
        <v>106</v>
      </c>
      <c r="C538" s="700">
        <v>293</v>
      </c>
      <c r="D538" s="952" t="s">
        <v>4</v>
      </c>
      <c r="E538" s="1177"/>
      <c r="F538" s="1228">
        <f t="shared" si="12"/>
        <v>0</v>
      </c>
      <c r="G538" s="393"/>
      <c r="H538" s="76"/>
      <c r="I538" s="508"/>
      <c r="J538" s="76"/>
      <c r="K538" s="381"/>
      <c r="L538" s="381"/>
      <c r="M538" s="381"/>
      <c r="N538" s="381"/>
      <c r="O538" s="381"/>
      <c r="P538" s="381"/>
      <c r="Q538" s="8"/>
      <c r="R538" s="381"/>
      <c r="S538" s="381"/>
      <c r="T538" s="381"/>
      <c r="U538" s="381"/>
      <c r="V538" s="381"/>
      <c r="W538" s="381"/>
      <c r="X538" s="381"/>
      <c r="Y538" s="381"/>
      <c r="Z538" s="381"/>
      <c r="AA538" s="381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/>
      <c r="CT538" s="8"/>
      <c r="CU538" s="8"/>
      <c r="CV538" s="8"/>
      <c r="CW538" s="8"/>
      <c r="CX538" s="8"/>
      <c r="CY538" s="8"/>
      <c r="CZ538" s="8"/>
      <c r="DA538" s="8"/>
      <c r="DB538" s="8"/>
      <c r="DC538" s="8"/>
      <c r="DD538" s="8"/>
      <c r="DE538" s="8"/>
      <c r="DF538" s="8"/>
      <c r="DG538" s="8"/>
      <c r="DH538" s="8"/>
      <c r="DI538" s="8"/>
      <c r="DJ538" s="8"/>
      <c r="DK538" s="8"/>
      <c r="DL538" s="8"/>
      <c r="DM538" s="8"/>
      <c r="DN538" s="8"/>
      <c r="DO538" s="8"/>
      <c r="DP538" s="8"/>
      <c r="DQ538" s="8"/>
      <c r="DR538" s="8"/>
      <c r="DS538" s="8"/>
      <c r="DT538" s="8"/>
      <c r="DU538" s="8"/>
      <c r="DV538" s="8"/>
      <c r="DW538" s="8"/>
      <c r="DX538" s="8"/>
      <c r="DY538" s="8"/>
      <c r="DZ538" s="8"/>
      <c r="EA538" s="8"/>
      <c r="EB538" s="8"/>
      <c r="EC538" s="8"/>
      <c r="ED538" s="8"/>
      <c r="EE538" s="8"/>
      <c r="EF538" s="8"/>
      <c r="EG538" s="8"/>
      <c r="EH538" s="8"/>
      <c r="EI538" s="8"/>
      <c r="EJ538" s="8"/>
      <c r="EK538" s="8"/>
      <c r="EL538" s="8"/>
      <c r="EM538" s="8"/>
      <c r="EN538" s="8"/>
      <c r="EO538" s="8"/>
      <c r="EP538" s="8"/>
      <c r="EQ538" s="8"/>
      <c r="ER538" s="8"/>
      <c r="ES538" s="8"/>
      <c r="ET538" s="8"/>
      <c r="EU538" s="8"/>
      <c r="EV538" s="8"/>
      <c r="EW538" s="8"/>
      <c r="EX538" s="8"/>
      <c r="EY538" s="8"/>
      <c r="EZ538" s="8"/>
      <c r="FA538" s="8"/>
      <c r="FB538" s="8"/>
      <c r="FC538" s="8"/>
      <c r="FD538" s="8"/>
      <c r="FE538" s="8"/>
      <c r="FF538" s="8"/>
      <c r="FG538" s="8"/>
      <c r="FH538" s="8"/>
      <c r="FI538" s="8"/>
      <c r="FJ538" s="8"/>
      <c r="FK538" s="8"/>
      <c r="FL538" s="8"/>
      <c r="FM538" s="8"/>
      <c r="FN538" s="8"/>
      <c r="FO538" s="8"/>
      <c r="FP538" s="8"/>
      <c r="FQ538" s="8"/>
      <c r="FR538" s="8"/>
      <c r="FS538" s="8"/>
      <c r="FT538" s="8"/>
      <c r="FU538" s="8"/>
      <c r="FV538" s="8"/>
      <c r="FW538" s="8"/>
      <c r="FX538" s="8"/>
      <c r="FY538" s="8"/>
      <c r="FZ538" s="8"/>
      <c r="GA538" s="8"/>
      <c r="GB538" s="8"/>
      <c r="GC538" s="8"/>
      <c r="GD538" s="8"/>
      <c r="GE538" s="8"/>
      <c r="GF538" s="8"/>
      <c r="GG538" s="8"/>
      <c r="GH538" s="8"/>
      <c r="GI538" s="8"/>
      <c r="GJ538" s="8"/>
      <c r="GK538" s="8"/>
      <c r="GL538" s="8"/>
      <c r="GM538" s="8"/>
      <c r="GN538" s="8"/>
      <c r="GO538" s="8"/>
      <c r="GP538" s="8"/>
      <c r="GQ538" s="8"/>
      <c r="GR538" s="8"/>
      <c r="GS538" s="8"/>
      <c r="GT538" s="8"/>
      <c r="GU538" s="8"/>
      <c r="GV538" s="8"/>
      <c r="GW538" s="8"/>
      <c r="GX538" s="8"/>
      <c r="GY538" s="8"/>
      <c r="GZ538" s="8"/>
      <c r="HA538" s="8"/>
      <c r="HB538" s="8"/>
      <c r="HC538" s="8"/>
      <c r="HD538" s="8"/>
      <c r="HE538" s="8"/>
      <c r="HF538" s="8"/>
      <c r="HG538" s="8"/>
      <c r="HH538" s="8"/>
      <c r="HI538" s="8"/>
      <c r="HJ538" s="8"/>
      <c r="HK538" s="8"/>
      <c r="HL538" s="8"/>
      <c r="HM538" s="8"/>
      <c r="HN538" s="8"/>
      <c r="HO538" s="8"/>
      <c r="HP538" s="8"/>
      <c r="HQ538" s="8"/>
      <c r="HR538" s="8"/>
      <c r="HS538" s="8"/>
      <c r="HT538" s="8"/>
      <c r="HU538" s="8"/>
      <c r="HV538" s="8"/>
      <c r="HW538" s="8"/>
      <c r="HX538" s="8"/>
      <c r="HY538" s="8"/>
      <c r="HZ538" s="8"/>
      <c r="IA538" s="8"/>
      <c r="IB538" s="8"/>
      <c r="IC538" s="8"/>
      <c r="ID538" s="8"/>
      <c r="IE538" s="8"/>
      <c r="IF538" s="8"/>
      <c r="IG538" s="8"/>
      <c r="IH538" s="8"/>
      <c r="II538" s="8"/>
      <c r="IJ538" s="8"/>
      <c r="IK538" s="8"/>
      <c r="IL538" s="8"/>
      <c r="IM538" s="8"/>
      <c r="IN538" s="8"/>
      <c r="IO538" s="8"/>
      <c r="IP538" s="8"/>
      <c r="IQ538" s="8"/>
      <c r="IR538" s="8"/>
      <c r="IS538" s="8"/>
      <c r="IT538" s="8"/>
      <c r="IU538" s="8"/>
      <c r="IV538" s="8"/>
    </row>
    <row r="539" spans="1:256" s="13" customFormat="1" ht="25.5" customHeight="1">
      <c r="A539" s="967">
        <f t="shared" si="13"/>
        <v>12.399999999999999</v>
      </c>
      <c r="B539" s="921" t="s">
        <v>110</v>
      </c>
      <c r="C539" s="700">
        <v>586</v>
      </c>
      <c r="D539" s="952" t="s">
        <v>4</v>
      </c>
      <c r="E539" s="1177"/>
      <c r="F539" s="1228">
        <f t="shared" si="12"/>
        <v>0</v>
      </c>
      <c r="G539" s="393"/>
      <c r="H539" s="76"/>
      <c r="I539" s="508"/>
      <c r="J539" s="76"/>
      <c r="K539" s="381"/>
      <c r="L539" s="381"/>
      <c r="M539" s="381"/>
      <c r="N539" s="381"/>
      <c r="O539" s="381"/>
      <c r="P539" s="381"/>
      <c r="Q539" s="8"/>
      <c r="R539" s="381"/>
      <c r="S539" s="381"/>
      <c r="T539" s="381"/>
      <c r="U539" s="381"/>
      <c r="V539" s="381"/>
      <c r="W539" s="381"/>
      <c r="X539" s="381"/>
      <c r="Y539" s="381"/>
      <c r="Z539" s="381"/>
      <c r="AA539" s="381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8"/>
      <c r="CR539" s="8"/>
      <c r="CS539" s="8"/>
      <c r="CT539" s="8"/>
      <c r="CU539" s="8"/>
      <c r="CV539" s="8"/>
      <c r="CW539" s="8"/>
      <c r="CX539" s="8"/>
      <c r="CY539" s="8"/>
      <c r="CZ539" s="8"/>
      <c r="DA539" s="8"/>
      <c r="DB539" s="8"/>
      <c r="DC539" s="8"/>
      <c r="DD539" s="8"/>
      <c r="DE539" s="8"/>
      <c r="DF539" s="8"/>
      <c r="DG539" s="8"/>
      <c r="DH539" s="8"/>
      <c r="DI539" s="8"/>
      <c r="DJ539" s="8"/>
      <c r="DK539" s="8"/>
      <c r="DL539" s="8"/>
      <c r="DM539" s="8"/>
      <c r="DN539" s="8"/>
      <c r="DO539" s="8"/>
      <c r="DP539" s="8"/>
      <c r="DQ539" s="8"/>
      <c r="DR539" s="8"/>
      <c r="DS539" s="8"/>
      <c r="DT539" s="8"/>
      <c r="DU539" s="8"/>
      <c r="DV539" s="8"/>
      <c r="DW539" s="8"/>
      <c r="DX539" s="8"/>
      <c r="DY539" s="8"/>
      <c r="DZ539" s="8"/>
      <c r="EA539" s="8"/>
      <c r="EB539" s="8"/>
      <c r="EC539" s="8"/>
      <c r="ED539" s="8"/>
      <c r="EE539" s="8"/>
      <c r="EF539" s="8"/>
      <c r="EG539" s="8"/>
      <c r="EH539" s="8"/>
      <c r="EI539" s="8"/>
      <c r="EJ539" s="8"/>
      <c r="EK539" s="8"/>
      <c r="EL539" s="8"/>
      <c r="EM539" s="8"/>
      <c r="EN539" s="8"/>
      <c r="EO539" s="8"/>
      <c r="EP539" s="8"/>
      <c r="EQ539" s="8"/>
      <c r="ER539" s="8"/>
      <c r="ES539" s="8"/>
      <c r="ET539" s="8"/>
      <c r="EU539" s="8"/>
      <c r="EV539" s="8"/>
      <c r="EW539" s="8"/>
      <c r="EX539" s="8"/>
      <c r="EY539" s="8"/>
      <c r="EZ539" s="8"/>
      <c r="FA539" s="8"/>
      <c r="FB539" s="8"/>
      <c r="FC539" s="8"/>
      <c r="FD539" s="8"/>
      <c r="FE539" s="8"/>
      <c r="FF539" s="8"/>
      <c r="FG539" s="8"/>
      <c r="FH539" s="8"/>
      <c r="FI539" s="8"/>
      <c r="FJ539" s="8"/>
      <c r="FK539" s="8"/>
      <c r="FL539" s="8"/>
      <c r="FM539" s="8"/>
      <c r="FN539" s="8"/>
      <c r="FO539" s="8"/>
      <c r="FP539" s="8"/>
      <c r="FQ539" s="8"/>
      <c r="FR539" s="8"/>
      <c r="FS539" s="8"/>
      <c r="FT539" s="8"/>
      <c r="FU539" s="8"/>
      <c r="FV539" s="8"/>
      <c r="FW539" s="8"/>
      <c r="FX539" s="8"/>
      <c r="FY539" s="8"/>
      <c r="FZ539" s="8"/>
      <c r="GA539" s="8"/>
      <c r="GB539" s="8"/>
      <c r="GC539" s="8"/>
      <c r="GD539" s="8"/>
      <c r="GE539" s="8"/>
      <c r="GF539" s="8"/>
      <c r="GG539" s="8"/>
      <c r="GH539" s="8"/>
      <c r="GI539" s="8"/>
      <c r="GJ539" s="8"/>
      <c r="GK539" s="8"/>
      <c r="GL539" s="8"/>
      <c r="GM539" s="8"/>
      <c r="GN539" s="8"/>
      <c r="GO539" s="8"/>
      <c r="GP539" s="8"/>
      <c r="GQ539" s="8"/>
      <c r="GR539" s="8"/>
      <c r="GS539" s="8"/>
      <c r="GT539" s="8"/>
      <c r="GU539" s="8"/>
      <c r="GV539" s="8"/>
      <c r="GW539" s="8"/>
      <c r="GX539" s="8"/>
      <c r="GY539" s="8"/>
      <c r="GZ539" s="8"/>
      <c r="HA539" s="8"/>
      <c r="HB539" s="8"/>
      <c r="HC539" s="8"/>
      <c r="HD539" s="8"/>
      <c r="HE539" s="8"/>
      <c r="HF539" s="8"/>
      <c r="HG539" s="8"/>
      <c r="HH539" s="8"/>
      <c r="HI539" s="8"/>
      <c r="HJ539" s="8"/>
      <c r="HK539" s="8"/>
      <c r="HL539" s="8"/>
      <c r="HM539" s="8"/>
      <c r="HN539" s="8"/>
      <c r="HO539" s="8"/>
      <c r="HP539" s="8"/>
      <c r="HQ539" s="8"/>
      <c r="HR539" s="8"/>
      <c r="HS539" s="8"/>
      <c r="HT539" s="8"/>
      <c r="HU539" s="8"/>
      <c r="HV539" s="8"/>
      <c r="HW539" s="8"/>
      <c r="HX539" s="8"/>
      <c r="HY539" s="8"/>
      <c r="HZ539" s="8"/>
      <c r="IA539" s="8"/>
      <c r="IB539" s="8"/>
      <c r="IC539" s="8"/>
      <c r="ID539" s="8"/>
      <c r="IE539" s="8"/>
      <c r="IF539" s="8"/>
      <c r="IG539" s="8"/>
      <c r="IH539" s="8"/>
      <c r="II539" s="8"/>
      <c r="IJ539" s="8"/>
      <c r="IK539" s="8"/>
      <c r="IL539" s="8"/>
      <c r="IM539" s="8"/>
      <c r="IN539" s="8"/>
      <c r="IO539" s="8"/>
      <c r="IP539" s="8"/>
      <c r="IQ539" s="8"/>
      <c r="IR539" s="8"/>
      <c r="IS539" s="8"/>
      <c r="IT539" s="8"/>
      <c r="IU539" s="8"/>
      <c r="IV539" s="8"/>
    </row>
    <row r="540" spans="1:256" s="13" customFormat="1" ht="12.75" customHeight="1">
      <c r="A540" s="729">
        <f t="shared" si="13"/>
        <v>12.499999999999998</v>
      </c>
      <c r="B540" s="969" t="s">
        <v>111</v>
      </c>
      <c r="C540" s="724">
        <v>293</v>
      </c>
      <c r="D540" s="820" t="s">
        <v>4</v>
      </c>
      <c r="E540" s="1181"/>
      <c r="F540" s="1228">
        <f t="shared" si="12"/>
        <v>0</v>
      </c>
      <c r="G540" s="393"/>
      <c r="H540" s="76"/>
      <c r="I540" s="508"/>
      <c r="J540" s="76"/>
      <c r="K540" s="381"/>
      <c r="L540" s="381"/>
      <c r="M540" s="381"/>
      <c r="N540" s="381"/>
      <c r="O540" s="381"/>
      <c r="P540" s="381"/>
      <c r="Q540" s="8"/>
      <c r="R540" s="381"/>
      <c r="S540" s="381"/>
      <c r="T540" s="381"/>
      <c r="U540" s="381"/>
      <c r="V540" s="381"/>
      <c r="W540" s="381"/>
      <c r="X540" s="381"/>
      <c r="Y540" s="381"/>
      <c r="Z540" s="381"/>
      <c r="AA540" s="381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/>
      <c r="CT540" s="8"/>
      <c r="CU540" s="8"/>
      <c r="CV540" s="8"/>
      <c r="CW540" s="8"/>
      <c r="CX540" s="8"/>
      <c r="CY540" s="8"/>
      <c r="CZ540" s="8"/>
      <c r="DA540" s="8"/>
      <c r="DB540" s="8"/>
      <c r="DC540" s="8"/>
      <c r="DD540" s="8"/>
      <c r="DE540" s="8"/>
      <c r="DF540" s="8"/>
      <c r="DG540" s="8"/>
      <c r="DH540" s="8"/>
      <c r="DI540" s="8"/>
      <c r="DJ540" s="8"/>
      <c r="DK540" s="8"/>
      <c r="DL540" s="8"/>
      <c r="DM540" s="8"/>
      <c r="DN540" s="8"/>
      <c r="DO540" s="8"/>
      <c r="DP540" s="8"/>
      <c r="DQ540" s="8"/>
      <c r="DR540" s="8"/>
      <c r="DS540" s="8"/>
      <c r="DT540" s="8"/>
      <c r="DU540" s="8"/>
      <c r="DV540" s="8"/>
      <c r="DW540" s="8"/>
      <c r="DX540" s="8"/>
      <c r="DY540" s="8"/>
      <c r="DZ540" s="8"/>
      <c r="EA540" s="8"/>
      <c r="EB540" s="8"/>
      <c r="EC540" s="8"/>
      <c r="ED540" s="8"/>
      <c r="EE540" s="8"/>
      <c r="EF540" s="8"/>
      <c r="EG540" s="8"/>
      <c r="EH540" s="8"/>
      <c r="EI540" s="8"/>
      <c r="EJ540" s="8"/>
      <c r="EK540" s="8"/>
      <c r="EL540" s="8"/>
      <c r="EM540" s="8"/>
      <c r="EN540" s="8"/>
      <c r="EO540" s="8"/>
      <c r="EP540" s="8"/>
      <c r="EQ540" s="8"/>
      <c r="ER540" s="8"/>
      <c r="ES540" s="8"/>
      <c r="ET540" s="8"/>
      <c r="EU540" s="8"/>
      <c r="EV540" s="8"/>
      <c r="EW540" s="8"/>
      <c r="EX540" s="8"/>
      <c r="EY540" s="8"/>
      <c r="EZ540" s="8"/>
      <c r="FA540" s="8"/>
      <c r="FB540" s="8"/>
      <c r="FC540" s="8"/>
      <c r="FD540" s="8"/>
      <c r="FE540" s="8"/>
      <c r="FF540" s="8"/>
      <c r="FG540" s="8"/>
      <c r="FH540" s="8"/>
      <c r="FI540" s="8"/>
      <c r="FJ540" s="8"/>
      <c r="FK540" s="8"/>
      <c r="FL540" s="8"/>
      <c r="FM540" s="8"/>
      <c r="FN540" s="8"/>
      <c r="FO540" s="8"/>
      <c r="FP540" s="8"/>
      <c r="FQ540" s="8"/>
      <c r="FR540" s="8"/>
      <c r="FS540" s="8"/>
      <c r="FT540" s="8"/>
      <c r="FU540" s="8"/>
      <c r="FV540" s="8"/>
      <c r="FW540" s="8"/>
      <c r="FX540" s="8"/>
      <c r="FY540" s="8"/>
      <c r="FZ540" s="8"/>
      <c r="GA540" s="8"/>
      <c r="GB540" s="8"/>
      <c r="GC540" s="8"/>
      <c r="GD540" s="8"/>
      <c r="GE540" s="8"/>
      <c r="GF540" s="8"/>
      <c r="GG540" s="8"/>
      <c r="GH540" s="8"/>
      <c r="GI540" s="8"/>
      <c r="GJ540" s="8"/>
      <c r="GK540" s="8"/>
      <c r="GL540" s="8"/>
      <c r="GM540" s="8"/>
      <c r="GN540" s="8"/>
      <c r="GO540" s="8"/>
      <c r="GP540" s="8"/>
      <c r="GQ540" s="8"/>
      <c r="GR540" s="8"/>
      <c r="GS540" s="8"/>
      <c r="GT540" s="8"/>
      <c r="GU540" s="8"/>
      <c r="GV540" s="8"/>
      <c r="GW540" s="8"/>
      <c r="GX540" s="8"/>
      <c r="GY540" s="8"/>
      <c r="GZ540" s="8"/>
      <c r="HA540" s="8"/>
      <c r="HB540" s="8"/>
      <c r="HC540" s="8"/>
      <c r="HD540" s="8"/>
      <c r="HE540" s="8"/>
      <c r="HF540" s="8"/>
      <c r="HG540" s="8"/>
      <c r="HH540" s="8"/>
      <c r="HI540" s="8"/>
      <c r="HJ540" s="8"/>
      <c r="HK540" s="8"/>
      <c r="HL540" s="8"/>
      <c r="HM540" s="8"/>
      <c r="HN540" s="8"/>
      <c r="HO540" s="8"/>
      <c r="HP540" s="8"/>
      <c r="HQ540" s="8"/>
      <c r="HR540" s="8"/>
      <c r="HS540" s="8"/>
      <c r="HT540" s="8"/>
      <c r="HU540" s="8"/>
      <c r="HV540" s="8"/>
      <c r="HW540" s="8"/>
      <c r="HX540" s="8"/>
      <c r="HY540" s="8"/>
      <c r="HZ540" s="8"/>
      <c r="IA540" s="8"/>
      <c r="IB540" s="8"/>
      <c r="IC540" s="8"/>
      <c r="ID540" s="8"/>
      <c r="IE540" s="8"/>
      <c r="IF540" s="8"/>
      <c r="IG540" s="8"/>
      <c r="IH540" s="8"/>
      <c r="II540" s="8"/>
      <c r="IJ540" s="8"/>
      <c r="IK540" s="8"/>
      <c r="IL540" s="8"/>
      <c r="IM540" s="8"/>
      <c r="IN540" s="8"/>
      <c r="IO540" s="8"/>
      <c r="IP540" s="8"/>
      <c r="IQ540" s="8"/>
      <c r="IR540" s="8"/>
      <c r="IS540" s="8"/>
      <c r="IT540" s="8"/>
      <c r="IU540" s="8"/>
      <c r="IV540" s="8"/>
    </row>
    <row r="541" spans="1:256" s="384" customFormat="1" ht="26.4">
      <c r="A541" s="970">
        <f t="shared" si="13"/>
        <v>12.599999999999998</v>
      </c>
      <c r="B541" s="968" t="s">
        <v>112</v>
      </c>
      <c r="C541" s="949">
        <v>293</v>
      </c>
      <c r="D541" s="947" t="s">
        <v>4</v>
      </c>
      <c r="E541" s="1178"/>
      <c r="F541" s="1228">
        <f t="shared" si="12"/>
        <v>0</v>
      </c>
      <c r="G541" s="393"/>
      <c r="H541" s="383"/>
      <c r="I541" s="509"/>
      <c r="J541" s="383"/>
      <c r="K541" s="510"/>
      <c r="L541" s="510"/>
      <c r="M541" s="510"/>
      <c r="N541" s="510"/>
      <c r="O541" s="510"/>
      <c r="P541" s="510"/>
      <c r="Q541" s="248"/>
      <c r="R541" s="510"/>
      <c r="S541" s="510"/>
      <c r="T541" s="510"/>
      <c r="U541" s="510"/>
      <c r="V541" s="510"/>
      <c r="W541" s="510"/>
      <c r="X541" s="510"/>
      <c r="Y541" s="510"/>
      <c r="Z541" s="510"/>
      <c r="AA541" s="510"/>
      <c r="AB541" s="248"/>
      <c r="AC541" s="248"/>
      <c r="AD541" s="248"/>
      <c r="AE541" s="248"/>
      <c r="AF541" s="248"/>
      <c r="AG541" s="248"/>
      <c r="AH541" s="248"/>
      <c r="AI541" s="248"/>
      <c r="AJ541" s="248"/>
      <c r="AK541" s="248"/>
      <c r="AL541" s="248"/>
      <c r="AM541" s="248"/>
      <c r="AN541" s="248"/>
      <c r="AO541" s="248"/>
      <c r="AP541" s="248"/>
      <c r="AQ541" s="248"/>
      <c r="AR541" s="248"/>
      <c r="AS541" s="248"/>
      <c r="AT541" s="248"/>
      <c r="AU541" s="248"/>
      <c r="AV541" s="248"/>
      <c r="AW541" s="248"/>
      <c r="AX541" s="248"/>
      <c r="AY541" s="248"/>
      <c r="AZ541" s="248"/>
      <c r="BA541" s="248"/>
      <c r="BB541" s="248"/>
      <c r="BC541" s="248"/>
      <c r="BD541" s="248"/>
      <c r="BE541" s="248"/>
      <c r="BF541" s="248"/>
      <c r="BG541" s="248"/>
      <c r="BH541" s="248"/>
      <c r="BI541" s="248"/>
      <c r="BJ541" s="248"/>
      <c r="BK541" s="248"/>
      <c r="BL541" s="248"/>
      <c r="BM541" s="248"/>
      <c r="BN541" s="248"/>
      <c r="BO541" s="248"/>
      <c r="BP541" s="248"/>
      <c r="BQ541" s="248"/>
      <c r="BR541" s="248"/>
      <c r="BS541" s="248"/>
      <c r="BT541" s="248"/>
      <c r="BU541" s="248"/>
      <c r="BV541" s="248"/>
      <c r="BW541" s="248"/>
      <c r="BX541" s="248"/>
      <c r="BY541" s="248"/>
      <c r="BZ541" s="248"/>
      <c r="CA541" s="248"/>
      <c r="CB541" s="248"/>
      <c r="CC541" s="248"/>
      <c r="CD541" s="248"/>
      <c r="CE541" s="248"/>
      <c r="CF541" s="248"/>
      <c r="CG541" s="248"/>
      <c r="CH541" s="248"/>
      <c r="CI541" s="248"/>
      <c r="CJ541" s="248"/>
      <c r="CK541" s="248"/>
      <c r="CL541" s="248"/>
      <c r="CM541" s="248"/>
      <c r="CN541" s="248"/>
      <c r="CO541" s="248"/>
      <c r="CP541" s="248"/>
      <c r="CQ541" s="248"/>
      <c r="CR541" s="248"/>
      <c r="CS541" s="248"/>
      <c r="CT541" s="248"/>
      <c r="CU541" s="248"/>
      <c r="CV541" s="248"/>
      <c r="CW541" s="248"/>
      <c r="CX541" s="248"/>
      <c r="CY541" s="248"/>
      <c r="CZ541" s="248"/>
      <c r="DA541" s="248"/>
      <c r="DB541" s="248"/>
      <c r="DC541" s="248"/>
      <c r="DD541" s="248"/>
      <c r="DE541" s="248"/>
      <c r="DF541" s="248"/>
      <c r="DG541" s="248"/>
      <c r="DH541" s="248"/>
      <c r="DI541" s="248"/>
      <c r="DJ541" s="248"/>
      <c r="DK541" s="248"/>
      <c r="DL541" s="248"/>
      <c r="DM541" s="248"/>
      <c r="DN541" s="248"/>
      <c r="DO541" s="248"/>
      <c r="DP541" s="248"/>
      <c r="DQ541" s="248"/>
      <c r="DR541" s="248"/>
      <c r="DS541" s="248"/>
      <c r="DT541" s="248"/>
      <c r="DU541" s="248"/>
      <c r="DV541" s="248"/>
      <c r="DW541" s="248"/>
      <c r="DX541" s="248"/>
      <c r="DY541" s="248"/>
      <c r="DZ541" s="248"/>
      <c r="EA541" s="248"/>
      <c r="EB541" s="248"/>
      <c r="EC541" s="248"/>
      <c r="ED541" s="248"/>
      <c r="EE541" s="248"/>
      <c r="EF541" s="248"/>
      <c r="EG541" s="248"/>
      <c r="EH541" s="248"/>
      <c r="EI541" s="248"/>
      <c r="EJ541" s="248"/>
      <c r="EK541" s="248"/>
      <c r="EL541" s="248"/>
      <c r="EM541" s="248"/>
      <c r="EN541" s="248"/>
      <c r="EO541" s="248"/>
      <c r="EP541" s="248"/>
      <c r="EQ541" s="248"/>
      <c r="ER541" s="248"/>
      <c r="ES541" s="248"/>
      <c r="ET541" s="248"/>
      <c r="EU541" s="248"/>
      <c r="EV541" s="248"/>
      <c r="EW541" s="248"/>
      <c r="EX541" s="248"/>
      <c r="EY541" s="248"/>
      <c r="EZ541" s="248"/>
      <c r="FA541" s="248"/>
      <c r="FB541" s="248"/>
      <c r="FC541" s="248"/>
      <c r="FD541" s="248"/>
      <c r="FE541" s="248"/>
      <c r="FF541" s="248"/>
      <c r="FG541" s="248"/>
      <c r="FH541" s="248"/>
      <c r="FI541" s="248"/>
      <c r="FJ541" s="248"/>
      <c r="FK541" s="248"/>
      <c r="FL541" s="248"/>
      <c r="FM541" s="248"/>
      <c r="FN541" s="248"/>
      <c r="FO541" s="248"/>
      <c r="FP541" s="248"/>
      <c r="FQ541" s="248"/>
      <c r="FR541" s="248"/>
      <c r="FS541" s="248"/>
      <c r="FT541" s="248"/>
      <c r="FU541" s="248"/>
      <c r="FV541" s="248"/>
      <c r="FW541" s="248"/>
      <c r="FX541" s="248"/>
      <c r="FY541" s="248"/>
      <c r="FZ541" s="248"/>
      <c r="GA541" s="248"/>
      <c r="GB541" s="248"/>
      <c r="GC541" s="248"/>
      <c r="GD541" s="248"/>
      <c r="GE541" s="248"/>
      <c r="GF541" s="248"/>
      <c r="GG541" s="248"/>
      <c r="GH541" s="248"/>
      <c r="GI541" s="248"/>
      <c r="GJ541" s="248"/>
      <c r="GK541" s="248"/>
      <c r="GL541" s="248"/>
      <c r="GM541" s="248"/>
      <c r="GN541" s="248"/>
      <c r="GO541" s="248"/>
      <c r="GP541" s="248"/>
      <c r="GQ541" s="248"/>
      <c r="GR541" s="248"/>
      <c r="GS541" s="248"/>
      <c r="GT541" s="248"/>
      <c r="GU541" s="248"/>
      <c r="GV541" s="248"/>
      <c r="GW541" s="248"/>
      <c r="GX541" s="248"/>
      <c r="GY541" s="248"/>
      <c r="GZ541" s="248"/>
      <c r="HA541" s="248"/>
      <c r="HB541" s="248"/>
      <c r="HC541" s="248"/>
      <c r="HD541" s="248"/>
      <c r="HE541" s="248"/>
      <c r="HF541" s="248"/>
      <c r="HG541" s="248"/>
      <c r="HH541" s="248"/>
      <c r="HI541" s="248"/>
      <c r="HJ541" s="248"/>
      <c r="HK541" s="248"/>
      <c r="HL541" s="248"/>
      <c r="HM541" s="248"/>
      <c r="HN541" s="248"/>
      <c r="HO541" s="248"/>
      <c r="HP541" s="248"/>
      <c r="HQ541" s="248"/>
      <c r="HR541" s="248"/>
      <c r="HS541" s="248"/>
      <c r="HT541" s="248"/>
      <c r="HU541" s="248"/>
      <c r="HV541" s="248"/>
      <c r="HW541" s="248"/>
      <c r="HX541" s="248"/>
      <c r="HY541" s="248"/>
      <c r="HZ541" s="248"/>
      <c r="IA541" s="248"/>
      <c r="IB541" s="248"/>
      <c r="IC541" s="248"/>
      <c r="ID541" s="248"/>
      <c r="IE541" s="248"/>
      <c r="IF541" s="248"/>
      <c r="IG541" s="248"/>
      <c r="IH541" s="248"/>
      <c r="II541" s="248"/>
      <c r="IJ541" s="248"/>
      <c r="IK541" s="248"/>
      <c r="IL541" s="248"/>
      <c r="IM541" s="248"/>
      <c r="IN541" s="248"/>
      <c r="IO541" s="248"/>
      <c r="IP541" s="248"/>
      <c r="IQ541" s="248"/>
      <c r="IR541" s="248"/>
      <c r="IS541" s="248"/>
      <c r="IT541" s="248"/>
      <c r="IU541" s="248"/>
      <c r="IV541" s="248"/>
    </row>
    <row r="542" spans="1:256" ht="12.75" customHeight="1">
      <c r="A542" s="729">
        <f t="shared" si="13"/>
        <v>12.699999999999998</v>
      </c>
      <c r="B542" s="745" t="s">
        <v>113</v>
      </c>
      <c r="C542" s="724">
        <v>293</v>
      </c>
      <c r="D542" s="820" t="s">
        <v>10</v>
      </c>
      <c r="E542" s="1181"/>
      <c r="F542" s="1228">
        <f t="shared" si="12"/>
        <v>0</v>
      </c>
      <c r="G542" s="393"/>
      <c r="H542" s="76"/>
      <c r="I542" s="508"/>
      <c r="J542" s="76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  <c r="DJ542" s="14"/>
      <c r="DK542" s="14"/>
      <c r="DL542" s="14"/>
      <c r="DM542" s="14"/>
      <c r="DN542" s="14"/>
      <c r="DO542" s="14"/>
      <c r="DP542" s="14"/>
      <c r="DQ542" s="14"/>
      <c r="DR542" s="14"/>
      <c r="DS542" s="14"/>
      <c r="DT542" s="14"/>
      <c r="DU542" s="14"/>
      <c r="DV542" s="14"/>
      <c r="DW542" s="14"/>
      <c r="DX542" s="14"/>
      <c r="DY542" s="14"/>
      <c r="DZ542" s="14"/>
      <c r="EA542" s="14"/>
      <c r="EB542" s="14"/>
      <c r="EC542" s="14"/>
      <c r="ED542" s="14"/>
      <c r="EE542" s="14"/>
      <c r="EF542" s="14"/>
      <c r="EG542" s="14"/>
      <c r="EH542" s="14"/>
      <c r="EI542" s="14"/>
      <c r="EJ542" s="14"/>
      <c r="EK542" s="14"/>
      <c r="EL542" s="14"/>
      <c r="EM542" s="14"/>
      <c r="EN542" s="14"/>
      <c r="EO542" s="14"/>
      <c r="EP542" s="14"/>
      <c r="EQ542" s="14"/>
      <c r="ER542" s="14"/>
      <c r="ES542" s="14"/>
      <c r="ET542" s="14"/>
      <c r="EU542" s="14"/>
      <c r="EV542" s="14"/>
      <c r="EW542" s="14"/>
      <c r="EX542" s="14"/>
      <c r="EY542" s="14"/>
      <c r="EZ542" s="14"/>
      <c r="FA542" s="14"/>
      <c r="FB542" s="14"/>
      <c r="FC542" s="14"/>
      <c r="FD542" s="14"/>
      <c r="FE542" s="14"/>
      <c r="FF542" s="14"/>
      <c r="FG542" s="14"/>
      <c r="FH542" s="14"/>
      <c r="FI542" s="14"/>
      <c r="FJ542" s="14"/>
      <c r="FK542" s="14"/>
      <c r="FL542" s="14"/>
      <c r="FM542" s="14"/>
      <c r="FN542" s="14"/>
      <c r="FO542" s="14"/>
      <c r="FP542" s="14"/>
      <c r="FQ542" s="14"/>
      <c r="FR542" s="14"/>
      <c r="FS542" s="14"/>
      <c r="FT542" s="14"/>
      <c r="FU542" s="14"/>
      <c r="FV542" s="14"/>
      <c r="FW542" s="14"/>
      <c r="FX542" s="14"/>
      <c r="FY542" s="14"/>
      <c r="FZ542" s="14"/>
      <c r="GA542" s="14"/>
      <c r="GB542" s="14"/>
      <c r="GC542" s="14"/>
      <c r="GD542" s="14"/>
      <c r="GE542" s="14"/>
      <c r="GF542" s="14"/>
      <c r="GG542" s="14"/>
      <c r="GH542" s="14"/>
      <c r="GI542" s="14"/>
      <c r="GJ542" s="14"/>
      <c r="GK542" s="14"/>
      <c r="GL542" s="14"/>
      <c r="GM542" s="14"/>
      <c r="GN542" s="14"/>
      <c r="GO542" s="14"/>
      <c r="GP542" s="14"/>
      <c r="GQ542" s="14"/>
      <c r="GR542" s="14"/>
      <c r="GS542" s="14"/>
      <c r="GT542" s="14"/>
      <c r="GU542" s="14"/>
      <c r="GV542" s="14"/>
      <c r="GW542" s="14"/>
      <c r="GX542" s="14"/>
      <c r="GY542" s="14"/>
      <c r="GZ542" s="14"/>
      <c r="HA542" s="14"/>
      <c r="HB542" s="14"/>
      <c r="HC542" s="14"/>
      <c r="HD542" s="14"/>
      <c r="HE542" s="14"/>
      <c r="HF542" s="14"/>
      <c r="HG542" s="14"/>
      <c r="HH542" s="14"/>
      <c r="HI542" s="14"/>
      <c r="HJ542" s="14"/>
      <c r="HK542" s="14"/>
      <c r="HL542" s="14"/>
      <c r="HM542" s="14"/>
      <c r="HN542" s="14"/>
      <c r="HO542" s="14"/>
      <c r="HP542" s="14"/>
      <c r="HQ542" s="14"/>
      <c r="HR542" s="14"/>
      <c r="HS542" s="14"/>
      <c r="HT542" s="14"/>
      <c r="HU542" s="14"/>
      <c r="HV542" s="14"/>
      <c r="HW542" s="14"/>
      <c r="HX542" s="14"/>
      <c r="HY542" s="14"/>
      <c r="HZ542" s="14"/>
      <c r="IA542" s="14"/>
      <c r="IB542" s="14"/>
      <c r="IC542" s="14"/>
      <c r="ID542" s="14"/>
      <c r="IE542" s="14"/>
      <c r="IF542" s="14"/>
      <c r="IG542" s="14"/>
      <c r="IH542" s="14"/>
      <c r="II542" s="14"/>
      <c r="IJ542" s="14"/>
      <c r="IK542" s="14"/>
      <c r="IL542" s="14"/>
      <c r="IM542" s="14"/>
      <c r="IN542" s="14"/>
      <c r="IO542" s="14"/>
      <c r="IP542" s="14"/>
      <c r="IQ542" s="14"/>
      <c r="IR542" s="14"/>
      <c r="IS542" s="14"/>
      <c r="IT542" s="14"/>
      <c r="IU542" s="14"/>
      <c r="IV542" s="14"/>
    </row>
    <row r="543" spans="1:256" s="382" customFormat="1" ht="12.75" customHeight="1">
      <c r="A543" s="729">
        <f t="shared" si="13"/>
        <v>12.799999999999997</v>
      </c>
      <c r="B543" s="669" t="s">
        <v>114</v>
      </c>
      <c r="C543" s="724">
        <v>293</v>
      </c>
      <c r="D543" s="820" t="s">
        <v>4</v>
      </c>
      <c r="E543" s="1181"/>
      <c r="F543" s="1228">
        <f t="shared" si="12"/>
        <v>0</v>
      </c>
      <c r="G543" s="393"/>
      <c r="H543" s="76"/>
      <c r="I543" s="508"/>
      <c r="J543" s="385"/>
      <c r="K543" s="381"/>
      <c r="L543" s="381"/>
      <c r="M543" s="381"/>
      <c r="N543" s="381"/>
      <c r="O543" s="381"/>
      <c r="P543" s="381"/>
      <c r="Q543" s="8"/>
      <c r="R543" s="381"/>
      <c r="S543" s="381"/>
      <c r="T543" s="381"/>
      <c r="U543" s="381"/>
      <c r="V543" s="381"/>
      <c r="W543" s="381"/>
      <c r="X543" s="381"/>
      <c r="Y543" s="381"/>
      <c r="Z543" s="381"/>
      <c r="AA543" s="381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8"/>
      <c r="CT543" s="8"/>
      <c r="CU543" s="8"/>
      <c r="CV543" s="8"/>
      <c r="CW543" s="8"/>
      <c r="CX543" s="8"/>
      <c r="CY543" s="8"/>
      <c r="CZ543" s="8"/>
      <c r="DA543" s="8"/>
      <c r="DB543" s="8"/>
      <c r="DC543" s="8"/>
      <c r="DD543" s="8"/>
      <c r="DE543" s="8"/>
      <c r="DF543" s="8"/>
      <c r="DG543" s="8"/>
      <c r="DH543" s="8"/>
      <c r="DI543" s="8"/>
      <c r="DJ543" s="8"/>
      <c r="DK543" s="8"/>
      <c r="DL543" s="8"/>
      <c r="DM543" s="8"/>
      <c r="DN543" s="8"/>
      <c r="DO543" s="8"/>
      <c r="DP543" s="8"/>
      <c r="DQ543" s="8"/>
      <c r="DR543" s="8"/>
      <c r="DS543" s="8"/>
      <c r="DT543" s="8"/>
      <c r="DU543" s="8"/>
      <c r="DV543" s="8"/>
      <c r="DW543" s="8"/>
      <c r="DX543" s="8"/>
      <c r="DY543" s="8"/>
      <c r="DZ543" s="8"/>
      <c r="EA543" s="8"/>
      <c r="EB543" s="8"/>
      <c r="EC543" s="8"/>
      <c r="ED543" s="8"/>
      <c r="EE543" s="8"/>
      <c r="EF543" s="8"/>
      <c r="EG543" s="8"/>
      <c r="EH543" s="8"/>
      <c r="EI543" s="8"/>
      <c r="EJ543" s="8"/>
      <c r="EK543" s="8"/>
      <c r="EL543" s="8"/>
      <c r="EM543" s="8"/>
      <c r="EN543" s="8"/>
      <c r="EO543" s="8"/>
      <c r="EP543" s="8"/>
      <c r="EQ543" s="8"/>
      <c r="ER543" s="8"/>
      <c r="ES543" s="8"/>
      <c r="ET543" s="8"/>
      <c r="EU543" s="8"/>
      <c r="EV543" s="8"/>
      <c r="EW543" s="8"/>
      <c r="EX543" s="8"/>
      <c r="EY543" s="8"/>
      <c r="EZ543" s="8"/>
      <c r="FA543" s="8"/>
      <c r="FB543" s="8"/>
      <c r="FC543" s="8"/>
      <c r="FD543" s="8"/>
      <c r="FE543" s="8"/>
      <c r="FF543" s="8"/>
      <c r="FG543" s="8"/>
      <c r="FH543" s="8"/>
      <c r="FI543" s="8"/>
      <c r="FJ543" s="8"/>
      <c r="FK543" s="8"/>
      <c r="FL543" s="8"/>
      <c r="FM543" s="8"/>
      <c r="FN543" s="8"/>
      <c r="FO543" s="8"/>
      <c r="FP543" s="8"/>
      <c r="FQ543" s="8"/>
      <c r="FR543" s="8"/>
      <c r="FS543" s="8"/>
      <c r="FT543" s="8"/>
      <c r="FU543" s="8"/>
      <c r="FV543" s="8"/>
      <c r="FW543" s="8"/>
      <c r="FX543" s="8"/>
      <c r="FY543" s="8"/>
      <c r="FZ543" s="8"/>
      <c r="GA543" s="8"/>
      <c r="GB543" s="8"/>
      <c r="GC543" s="8"/>
      <c r="GD543" s="8"/>
      <c r="GE543" s="8"/>
      <c r="GF543" s="8"/>
      <c r="GG543" s="8"/>
      <c r="GH543" s="8"/>
      <c r="GI543" s="8"/>
      <c r="GJ543" s="8"/>
      <c r="GK543" s="8"/>
      <c r="GL543" s="8"/>
      <c r="GM543" s="8"/>
      <c r="GN543" s="8"/>
      <c r="GO543" s="8"/>
      <c r="GP543" s="8"/>
      <c r="GQ543" s="8"/>
      <c r="GR543" s="8"/>
      <c r="GS543" s="8"/>
      <c r="GT543" s="8"/>
      <c r="GU543" s="8"/>
      <c r="GV543" s="8"/>
      <c r="GW543" s="8"/>
      <c r="GX543" s="8"/>
      <c r="GY543" s="8"/>
      <c r="GZ543" s="8"/>
      <c r="HA543" s="8"/>
      <c r="HB543" s="8"/>
      <c r="HC543" s="8"/>
      <c r="HD543" s="8"/>
      <c r="HE543" s="8"/>
      <c r="HF543" s="8"/>
      <c r="HG543" s="8"/>
      <c r="HH543" s="8"/>
      <c r="HI543" s="8"/>
      <c r="HJ543" s="8"/>
      <c r="HK543" s="8"/>
      <c r="HL543" s="8"/>
      <c r="HM543" s="8"/>
      <c r="HN543" s="8"/>
      <c r="HO543" s="8"/>
      <c r="HP543" s="8"/>
      <c r="HQ543" s="8"/>
      <c r="HR543" s="8"/>
      <c r="HS543" s="8"/>
      <c r="HT543" s="8"/>
      <c r="HU543" s="8"/>
      <c r="HV543" s="8"/>
      <c r="HW543" s="8"/>
      <c r="HX543" s="8"/>
      <c r="HY543" s="8"/>
      <c r="HZ543" s="8"/>
      <c r="IA543" s="8"/>
      <c r="IB543" s="8"/>
      <c r="IC543" s="8"/>
      <c r="ID543" s="8"/>
      <c r="IE543" s="8"/>
      <c r="IF543" s="8"/>
      <c r="IG543" s="8"/>
      <c r="IH543" s="8"/>
      <c r="II543" s="8"/>
      <c r="IJ543" s="8"/>
      <c r="IK543" s="8"/>
      <c r="IL543" s="8"/>
      <c r="IM543" s="8"/>
      <c r="IN543" s="8"/>
      <c r="IO543" s="8"/>
      <c r="IP543" s="8"/>
      <c r="IQ543" s="8"/>
      <c r="IR543" s="8"/>
      <c r="IS543" s="8"/>
      <c r="IT543" s="8"/>
      <c r="IU543" s="8"/>
      <c r="IV543" s="8"/>
    </row>
    <row r="544" spans="1:256">
      <c r="A544" s="729">
        <f t="shared" si="13"/>
        <v>12.899999999999997</v>
      </c>
      <c r="B544" s="969" t="s">
        <v>519</v>
      </c>
      <c r="C544" s="724">
        <v>293</v>
      </c>
      <c r="D544" s="820" t="s">
        <v>4</v>
      </c>
      <c r="E544" s="1181"/>
      <c r="F544" s="1228">
        <f t="shared" si="12"/>
        <v>0</v>
      </c>
      <c r="G544" s="393"/>
      <c r="H544" s="76"/>
      <c r="I544" s="508"/>
      <c r="J544" s="76"/>
      <c r="K544" s="123"/>
      <c r="L544" s="123"/>
      <c r="M544" s="123"/>
      <c r="N544" s="123"/>
      <c r="O544" s="123"/>
      <c r="P544" s="123"/>
      <c r="Q544" s="9"/>
      <c r="R544" s="123"/>
      <c r="S544" s="123"/>
      <c r="T544" s="123"/>
      <c r="U544" s="123"/>
      <c r="V544" s="123"/>
      <c r="W544" s="123"/>
      <c r="X544" s="123"/>
      <c r="Y544" s="123"/>
      <c r="Z544" s="123"/>
      <c r="AA544" s="123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  <c r="CH544" s="9"/>
      <c r="CI544" s="9"/>
      <c r="CJ544" s="9"/>
      <c r="CK544" s="9"/>
      <c r="CL544" s="9"/>
      <c r="CM544" s="9"/>
      <c r="CN544" s="9"/>
      <c r="CO544" s="9"/>
      <c r="CP544" s="9"/>
      <c r="CQ544" s="9"/>
      <c r="CR544" s="9"/>
      <c r="CS544" s="9"/>
      <c r="CT544" s="9"/>
      <c r="CU544" s="9"/>
      <c r="CV544" s="9"/>
      <c r="CW544" s="9"/>
      <c r="CX544" s="9"/>
      <c r="CY544" s="9"/>
      <c r="CZ544" s="9"/>
      <c r="DA544" s="9"/>
      <c r="DB544" s="9"/>
      <c r="DC544" s="9"/>
      <c r="DD544" s="9"/>
      <c r="DE544" s="9"/>
      <c r="DF544" s="9"/>
      <c r="DG544" s="9"/>
      <c r="DH544" s="9"/>
      <c r="DI544" s="9"/>
      <c r="DJ544" s="9"/>
      <c r="DK544" s="9"/>
      <c r="DL544" s="9"/>
      <c r="DM544" s="9"/>
      <c r="DN544" s="9"/>
      <c r="DO544" s="9"/>
      <c r="DP544" s="9"/>
      <c r="DQ544" s="9"/>
      <c r="DR544" s="9"/>
      <c r="DS544" s="9"/>
      <c r="DT544" s="9"/>
      <c r="DU544" s="9"/>
      <c r="DV544" s="9"/>
      <c r="DW544" s="9"/>
      <c r="DX544" s="9"/>
      <c r="DY544" s="9"/>
      <c r="DZ544" s="9"/>
      <c r="EA544" s="9"/>
      <c r="EB544" s="9"/>
      <c r="EC544" s="9"/>
      <c r="ED544" s="9"/>
      <c r="EE544" s="9"/>
      <c r="EF544" s="9"/>
      <c r="EG544" s="9"/>
      <c r="EH544" s="9"/>
      <c r="EI544" s="9"/>
      <c r="EJ544" s="9"/>
      <c r="EK544" s="9"/>
      <c r="EL544" s="9"/>
      <c r="EM544" s="9"/>
      <c r="EN544" s="9"/>
      <c r="EO544" s="9"/>
      <c r="EP544" s="9"/>
      <c r="EQ544" s="9"/>
      <c r="ER544" s="9"/>
      <c r="ES544" s="9"/>
      <c r="ET544" s="9"/>
      <c r="EU544" s="9"/>
      <c r="EV544" s="9"/>
      <c r="EW544" s="9"/>
      <c r="EX544" s="9"/>
      <c r="EY544" s="9"/>
      <c r="EZ544" s="9"/>
      <c r="FA544" s="9"/>
      <c r="FB544" s="9"/>
      <c r="FC544" s="9"/>
      <c r="FD544" s="9"/>
      <c r="FE544" s="9"/>
      <c r="FF544" s="9"/>
      <c r="FG544" s="9"/>
      <c r="FH544" s="9"/>
      <c r="FI544" s="9"/>
      <c r="FJ544" s="9"/>
      <c r="FK544" s="9"/>
      <c r="FL544" s="9"/>
      <c r="FM544" s="9"/>
      <c r="FN544" s="9"/>
      <c r="FO544" s="9"/>
      <c r="FP544" s="9"/>
      <c r="FQ544" s="9"/>
      <c r="FR544" s="9"/>
      <c r="FS544" s="9"/>
      <c r="FT544" s="9"/>
      <c r="FU544" s="9"/>
      <c r="FV544" s="9"/>
      <c r="FW544" s="9"/>
      <c r="FX544" s="9"/>
      <c r="FY544" s="9"/>
      <c r="FZ544" s="9"/>
      <c r="GA544" s="9"/>
      <c r="GB544" s="9"/>
      <c r="GC544" s="9"/>
      <c r="GD544" s="9"/>
      <c r="GE544" s="9"/>
      <c r="GF544" s="9"/>
      <c r="GG544" s="9"/>
      <c r="GH544" s="9"/>
      <c r="GI544" s="9"/>
      <c r="GJ544" s="9"/>
      <c r="GK544" s="9"/>
      <c r="GL544" s="9"/>
      <c r="GM544" s="9"/>
      <c r="GN544" s="9"/>
      <c r="GO544" s="9"/>
      <c r="GP544" s="9"/>
      <c r="GQ544" s="9"/>
      <c r="GR544" s="9"/>
      <c r="GS544" s="9"/>
      <c r="GT544" s="9"/>
      <c r="GU544" s="9"/>
      <c r="GV544" s="9"/>
      <c r="GW544" s="9"/>
      <c r="GX544" s="9"/>
      <c r="GY544" s="9"/>
      <c r="GZ544" s="9"/>
      <c r="HA544" s="9"/>
      <c r="HB544" s="9"/>
      <c r="HC544" s="9"/>
      <c r="HD544" s="9"/>
      <c r="HE544" s="9"/>
      <c r="HF544" s="9"/>
      <c r="HG544" s="9"/>
      <c r="HH544" s="9"/>
      <c r="HI544" s="9"/>
      <c r="HJ544" s="9"/>
      <c r="HK544" s="9"/>
      <c r="HL544" s="9"/>
      <c r="HM544" s="9"/>
      <c r="HN544" s="9"/>
      <c r="HO544" s="9"/>
      <c r="HP544" s="9"/>
      <c r="HQ544" s="9"/>
      <c r="HR544" s="9"/>
      <c r="HS544" s="9"/>
      <c r="HT544" s="9"/>
      <c r="HU544" s="9"/>
      <c r="HV544" s="9"/>
      <c r="HW544" s="9"/>
      <c r="HX544" s="9"/>
      <c r="HY544" s="9"/>
      <c r="HZ544" s="9"/>
      <c r="IA544" s="9"/>
      <c r="IB544" s="9"/>
      <c r="IC544" s="9"/>
      <c r="ID544" s="9"/>
      <c r="IE544" s="9"/>
      <c r="IF544" s="9"/>
      <c r="IG544" s="9"/>
      <c r="IH544" s="9"/>
      <c r="II544" s="9"/>
      <c r="IJ544" s="9"/>
      <c r="IK544" s="9"/>
      <c r="IL544" s="9"/>
      <c r="IM544" s="9"/>
      <c r="IN544" s="9"/>
      <c r="IO544" s="9"/>
      <c r="IP544" s="9"/>
      <c r="IQ544" s="9"/>
      <c r="IR544" s="9"/>
      <c r="IS544" s="9"/>
      <c r="IT544" s="9"/>
      <c r="IU544" s="9"/>
      <c r="IV544" s="9"/>
    </row>
    <row r="545" spans="1:256" s="64" customFormat="1">
      <c r="A545" s="963">
        <v>12.1</v>
      </c>
      <c r="B545" s="969" t="s">
        <v>107</v>
      </c>
      <c r="C545" s="724">
        <v>293</v>
      </c>
      <c r="D545" s="820" t="s">
        <v>4</v>
      </c>
      <c r="E545" s="1181"/>
      <c r="F545" s="1228">
        <f t="shared" si="12"/>
        <v>0</v>
      </c>
      <c r="G545" s="393"/>
      <c r="H545" s="76"/>
      <c r="I545" s="508"/>
      <c r="J545" s="76"/>
      <c r="K545" s="381"/>
      <c r="L545" s="381"/>
      <c r="M545" s="381"/>
      <c r="N545" s="381"/>
      <c r="O545" s="381"/>
      <c r="P545" s="381"/>
      <c r="Q545" s="8"/>
      <c r="R545" s="381"/>
      <c r="S545" s="381"/>
      <c r="T545" s="381"/>
      <c r="U545" s="381"/>
      <c r="V545" s="381"/>
      <c r="W545" s="381"/>
      <c r="X545" s="381"/>
      <c r="Y545" s="381"/>
      <c r="Z545" s="381"/>
      <c r="AA545" s="381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8"/>
      <c r="CT545" s="8"/>
      <c r="CU545" s="8"/>
      <c r="CV545" s="8"/>
      <c r="CW545" s="8"/>
      <c r="CX545" s="8"/>
      <c r="CY545" s="8"/>
      <c r="CZ545" s="8"/>
      <c r="DA545" s="8"/>
      <c r="DB545" s="8"/>
      <c r="DC545" s="8"/>
      <c r="DD545" s="8"/>
      <c r="DE545" s="8"/>
      <c r="DF545" s="8"/>
      <c r="DG545" s="8"/>
      <c r="DH545" s="8"/>
      <c r="DI545" s="8"/>
      <c r="DJ545" s="8"/>
      <c r="DK545" s="8"/>
      <c r="DL545" s="8"/>
      <c r="DM545" s="8"/>
      <c r="DN545" s="8"/>
      <c r="DO545" s="8"/>
      <c r="DP545" s="8"/>
      <c r="DQ545" s="8"/>
      <c r="DR545" s="8"/>
      <c r="DS545" s="8"/>
      <c r="DT545" s="8"/>
      <c r="DU545" s="8"/>
      <c r="DV545" s="8"/>
      <c r="DW545" s="8"/>
      <c r="DX545" s="8"/>
      <c r="DY545" s="8"/>
      <c r="DZ545" s="8"/>
      <c r="EA545" s="8"/>
      <c r="EB545" s="8"/>
      <c r="EC545" s="8"/>
      <c r="ED545" s="8"/>
      <c r="EE545" s="8"/>
      <c r="EF545" s="8"/>
      <c r="EG545" s="8"/>
      <c r="EH545" s="8"/>
      <c r="EI545" s="8"/>
      <c r="EJ545" s="8"/>
      <c r="EK545" s="8"/>
      <c r="EL545" s="8"/>
      <c r="EM545" s="8"/>
      <c r="EN545" s="8"/>
      <c r="EO545" s="8"/>
      <c r="EP545" s="8"/>
      <c r="EQ545" s="8"/>
      <c r="ER545" s="8"/>
      <c r="ES545" s="8"/>
      <c r="ET545" s="8"/>
      <c r="EU545" s="8"/>
      <c r="EV545" s="8"/>
      <c r="EW545" s="8"/>
      <c r="EX545" s="8"/>
      <c r="EY545" s="8"/>
      <c r="EZ545" s="8"/>
      <c r="FA545" s="8"/>
      <c r="FB545" s="8"/>
      <c r="FC545" s="8"/>
      <c r="FD545" s="8"/>
      <c r="FE545" s="8"/>
      <c r="FF545" s="8"/>
      <c r="FG545" s="8"/>
      <c r="FH545" s="8"/>
      <c r="FI545" s="8"/>
      <c r="FJ545" s="8"/>
      <c r="FK545" s="8"/>
      <c r="FL545" s="8"/>
      <c r="FM545" s="8"/>
      <c r="FN545" s="8"/>
      <c r="FO545" s="8"/>
      <c r="FP545" s="8"/>
      <c r="FQ545" s="8"/>
      <c r="FR545" s="8"/>
      <c r="FS545" s="8"/>
      <c r="FT545" s="8"/>
      <c r="FU545" s="8"/>
      <c r="FV545" s="8"/>
      <c r="FW545" s="8"/>
      <c r="FX545" s="8"/>
      <c r="FY545" s="8"/>
      <c r="FZ545" s="8"/>
      <c r="GA545" s="8"/>
      <c r="GB545" s="8"/>
      <c r="GC545" s="8"/>
      <c r="GD545" s="8"/>
      <c r="GE545" s="8"/>
      <c r="GF545" s="8"/>
      <c r="GG545" s="8"/>
      <c r="GH545" s="8"/>
      <c r="GI545" s="8"/>
      <c r="GJ545" s="8"/>
      <c r="GK545" s="8"/>
      <c r="GL545" s="8"/>
      <c r="GM545" s="8"/>
      <c r="GN545" s="8"/>
      <c r="GO545" s="8"/>
      <c r="GP545" s="8"/>
      <c r="GQ545" s="8"/>
      <c r="GR545" s="8"/>
      <c r="GS545" s="8"/>
      <c r="GT545" s="8"/>
      <c r="GU545" s="8"/>
      <c r="GV545" s="8"/>
      <c r="GW545" s="8"/>
      <c r="GX545" s="8"/>
      <c r="GY545" s="8"/>
      <c r="GZ545" s="8"/>
      <c r="HA545" s="8"/>
      <c r="HB545" s="8"/>
      <c r="HC545" s="8"/>
      <c r="HD545" s="8"/>
      <c r="HE545" s="8"/>
      <c r="HF545" s="8"/>
      <c r="HG545" s="8"/>
      <c r="HH545" s="8"/>
      <c r="HI545" s="8"/>
      <c r="HJ545" s="8"/>
      <c r="HK545" s="8"/>
      <c r="HL545" s="8"/>
      <c r="HM545" s="8"/>
      <c r="HN545" s="8"/>
      <c r="HO545" s="8"/>
      <c r="HP545" s="8"/>
      <c r="HQ545" s="8"/>
      <c r="HR545" s="8"/>
      <c r="HS545" s="8"/>
      <c r="HT545" s="8"/>
      <c r="HU545" s="8"/>
      <c r="HV545" s="8"/>
      <c r="HW545" s="8"/>
      <c r="HX545" s="8"/>
      <c r="HY545" s="8"/>
      <c r="HZ545" s="8"/>
      <c r="IA545" s="8"/>
      <c r="IB545" s="8"/>
      <c r="IC545" s="8"/>
      <c r="ID545" s="8"/>
      <c r="IE545" s="8"/>
      <c r="IF545" s="8"/>
      <c r="IG545" s="8"/>
      <c r="IH545" s="8"/>
      <c r="II545" s="8"/>
      <c r="IJ545" s="8"/>
      <c r="IK545" s="8"/>
      <c r="IL545" s="8"/>
      <c r="IM545" s="8"/>
      <c r="IN545" s="8"/>
      <c r="IO545" s="8"/>
      <c r="IP545" s="8"/>
      <c r="IQ545" s="8"/>
      <c r="IR545" s="8"/>
      <c r="IS545" s="8"/>
      <c r="IT545" s="8"/>
      <c r="IU545" s="8"/>
      <c r="IV545" s="8"/>
    </row>
    <row r="546" spans="1:256" s="382" customFormat="1" ht="12.75" customHeight="1">
      <c r="A546" s="963">
        <v>12.11</v>
      </c>
      <c r="B546" s="969" t="s">
        <v>116</v>
      </c>
      <c r="C546" s="724">
        <v>293</v>
      </c>
      <c r="D546" s="820" t="s">
        <v>4</v>
      </c>
      <c r="E546" s="1181"/>
      <c r="F546" s="1228">
        <f t="shared" si="12"/>
        <v>0</v>
      </c>
      <c r="G546" s="393"/>
      <c r="H546" s="76"/>
      <c r="I546" s="508"/>
      <c r="J546" s="76"/>
      <c r="K546" s="381"/>
      <c r="L546" s="381"/>
      <c r="M546" s="381"/>
      <c r="N546" s="381"/>
      <c r="O546" s="381"/>
      <c r="P546" s="381"/>
      <c r="Q546" s="8"/>
      <c r="R546" s="381"/>
      <c r="S546" s="381"/>
      <c r="T546" s="381"/>
      <c r="U546" s="381"/>
      <c r="V546" s="381"/>
      <c r="W546" s="381"/>
      <c r="X546" s="381"/>
      <c r="Y546" s="381"/>
      <c r="Z546" s="381"/>
      <c r="AA546" s="381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8"/>
      <c r="CU546" s="8"/>
      <c r="CV546" s="8"/>
      <c r="CW546" s="8"/>
      <c r="CX546" s="8"/>
      <c r="CY546" s="8"/>
      <c r="CZ546" s="8"/>
      <c r="DA546" s="8"/>
      <c r="DB546" s="8"/>
      <c r="DC546" s="8"/>
      <c r="DD546" s="8"/>
      <c r="DE546" s="8"/>
      <c r="DF546" s="8"/>
      <c r="DG546" s="8"/>
      <c r="DH546" s="8"/>
      <c r="DI546" s="8"/>
      <c r="DJ546" s="8"/>
      <c r="DK546" s="8"/>
      <c r="DL546" s="8"/>
      <c r="DM546" s="8"/>
      <c r="DN546" s="8"/>
      <c r="DO546" s="8"/>
      <c r="DP546" s="8"/>
      <c r="DQ546" s="8"/>
      <c r="DR546" s="8"/>
      <c r="DS546" s="8"/>
      <c r="DT546" s="8"/>
      <c r="DU546" s="8"/>
      <c r="DV546" s="8"/>
      <c r="DW546" s="8"/>
      <c r="DX546" s="8"/>
      <c r="DY546" s="8"/>
      <c r="DZ546" s="8"/>
      <c r="EA546" s="8"/>
      <c r="EB546" s="8"/>
      <c r="EC546" s="8"/>
      <c r="ED546" s="8"/>
      <c r="EE546" s="8"/>
      <c r="EF546" s="8"/>
      <c r="EG546" s="8"/>
      <c r="EH546" s="8"/>
      <c r="EI546" s="8"/>
      <c r="EJ546" s="8"/>
      <c r="EK546" s="8"/>
      <c r="EL546" s="8"/>
      <c r="EM546" s="8"/>
      <c r="EN546" s="8"/>
      <c r="EO546" s="8"/>
      <c r="EP546" s="8"/>
      <c r="EQ546" s="8"/>
      <c r="ER546" s="8"/>
      <c r="ES546" s="8"/>
      <c r="ET546" s="8"/>
      <c r="EU546" s="8"/>
      <c r="EV546" s="8"/>
      <c r="EW546" s="8"/>
      <c r="EX546" s="8"/>
      <c r="EY546" s="8"/>
      <c r="EZ546" s="8"/>
      <c r="FA546" s="8"/>
      <c r="FB546" s="8"/>
      <c r="FC546" s="8"/>
      <c r="FD546" s="8"/>
      <c r="FE546" s="8"/>
      <c r="FF546" s="8"/>
      <c r="FG546" s="8"/>
      <c r="FH546" s="8"/>
      <c r="FI546" s="8"/>
      <c r="FJ546" s="8"/>
      <c r="FK546" s="8"/>
      <c r="FL546" s="8"/>
      <c r="FM546" s="8"/>
      <c r="FN546" s="8"/>
      <c r="FO546" s="8"/>
      <c r="FP546" s="8"/>
      <c r="FQ546" s="8"/>
      <c r="FR546" s="8"/>
      <c r="FS546" s="8"/>
      <c r="FT546" s="8"/>
      <c r="FU546" s="8"/>
      <c r="FV546" s="8"/>
      <c r="FW546" s="8"/>
      <c r="FX546" s="8"/>
      <c r="FY546" s="8"/>
      <c r="FZ546" s="8"/>
      <c r="GA546" s="8"/>
      <c r="GB546" s="8"/>
      <c r="GC546" s="8"/>
      <c r="GD546" s="8"/>
      <c r="GE546" s="8"/>
      <c r="GF546" s="8"/>
      <c r="GG546" s="8"/>
      <c r="GH546" s="8"/>
      <c r="GI546" s="8"/>
      <c r="GJ546" s="8"/>
      <c r="GK546" s="8"/>
      <c r="GL546" s="8"/>
      <c r="GM546" s="8"/>
      <c r="GN546" s="8"/>
      <c r="GO546" s="8"/>
      <c r="GP546" s="8"/>
      <c r="GQ546" s="8"/>
      <c r="GR546" s="8"/>
      <c r="GS546" s="8"/>
      <c r="GT546" s="8"/>
      <c r="GU546" s="8"/>
      <c r="GV546" s="8"/>
      <c r="GW546" s="8"/>
      <c r="GX546" s="8"/>
      <c r="GY546" s="8"/>
      <c r="GZ546" s="8"/>
      <c r="HA546" s="8"/>
      <c r="HB546" s="8"/>
      <c r="HC546" s="8"/>
      <c r="HD546" s="8"/>
      <c r="HE546" s="8"/>
      <c r="HF546" s="8"/>
      <c r="HG546" s="8"/>
      <c r="HH546" s="8"/>
      <c r="HI546" s="8"/>
      <c r="HJ546" s="8"/>
      <c r="HK546" s="8"/>
      <c r="HL546" s="8"/>
      <c r="HM546" s="8"/>
      <c r="HN546" s="8"/>
      <c r="HO546" s="8"/>
      <c r="HP546" s="8"/>
      <c r="HQ546" s="8"/>
      <c r="HR546" s="8"/>
      <c r="HS546" s="8"/>
      <c r="HT546" s="8"/>
      <c r="HU546" s="8"/>
      <c r="HV546" s="8"/>
      <c r="HW546" s="8"/>
      <c r="HX546" s="8"/>
      <c r="HY546" s="8"/>
      <c r="HZ546" s="8"/>
      <c r="IA546" s="8"/>
      <c r="IB546" s="8"/>
      <c r="IC546" s="8"/>
      <c r="ID546" s="8"/>
      <c r="IE546" s="8"/>
      <c r="IF546" s="8"/>
      <c r="IG546" s="8"/>
      <c r="IH546" s="8"/>
      <c r="II546" s="8"/>
      <c r="IJ546" s="8"/>
      <c r="IK546" s="8"/>
      <c r="IL546" s="8"/>
      <c r="IM546" s="8"/>
      <c r="IN546" s="8"/>
      <c r="IO546" s="8"/>
      <c r="IP546" s="8"/>
      <c r="IQ546" s="8"/>
      <c r="IR546" s="8"/>
      <c r="IS546" s="8"/>
      <c r="IT546" s="8"/>
      <c r="IU546" s="8"/>
      <c r="IV546" s="8"/>
    </row>
    <row r="547" spans="1:256" s="382" customFormat="1" ht="12.75" customHeight="1">
      <c r="A547" s="963">
        <v>12.12</v>
      </c>
      <c r="B547" s="971" t="s">
        <v>117</v>
      </c>
      <c r="C547" s="724">
        <v>580.14</v>
      </c>
      <c r="D547" s="820" t="s">
        <v>12</v>
      </c>
      <c r="E547" s="1181"/>
      <c r="F547" s="1228">
        <f t="shared" si="12"/>
        <v>0</v>
      </c>
      <c r="G547" s="393"/>
      <c r="H547" s="76"/>
      <c r="I547" s="508"/>
      <c r="J547" s="76"/>
      <c r="K547" s="381"/>
      <c r="L547" s="381"/>
      <c r="M547" s="381"/>
      <c r="N547" s="381"/>
      <c r="O547" s="381"/>
      <c r="P547" s="381"/>
      <c r="Q547" s="8"/>
      <c r="R547" s="381"/>
      <c r="S547" s="381"/>
      <c r="T547" s="381"/>
      <c r="U547" s="381"/>
      <c r="V547" s="381"/>
      <c r="W547" s="381"/>
      <c r="X547" s="381"/>
      <c r="Y547" s="381"/>
      <c r="Z547" s="381"/>
      <c r="AA547" s="381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8"/>
      <c r="CT547" s="8"/>
      <c r="CU547" s="8"/>
      <c r="CV547" s="8"/>
      <c r="CW547" s="8"/>
      <c r="CX547" s="8"/>
      <c r="CY547" s="8"/>
      <c r="CZ547" s="8"/>
      <c r="DA547" s="8"/>
      <c r="DB547" s="8"/>
      <c r="DC547" s="8"/>
      <c r="DD547" s="8"/>
      <c r="DE547" s="8"/>
      <c r="DF547" s="8"/>
      <c r="DG547" s="8"/>
      <c r="DH547" s="8"/>
      <c r="DI547" s="8"/>
      <c r="DJ547" s="8"/>
      <c r="DK547" s="8"/>
      <c r="DL547" s="8"/>
      <c r="DM547" s="8"/>
      <c r="DN547" s="8"/>
      <c r="DO547" s="8"/>
      <c r="DP547" s="8"/>
      <c r="DQ547" s="8"/>
      <c r="DR547" s="8"/>
      <c r="DS547" s="8"/>
      <c r="DT547" s="8"/>
      <c r="DU547" s="8"/>
      <c r="DV547" s="8"/>
      <c r="DW547" s="8"/>
      <c r="DX547" s="8"/>
      <c r="DY547" s="8"/>
      <c r="DZ547" s="8"/>
      <c r="EA547" s="8"/>
      <c r="EB547" s="8"/>
      <c r="EC547" s="8"/>
      <c r="ED547" s="8"/>
      <c r="EE547" s="8"/>
      <c r="EF547" s="8"/>
      <c r="EG547" s="8"/>
      <c r="EH547" s="8"/>
      <c r="EI547" s="8"/>
      <c r="EJ547" s="8"/>
      <c r="EK547" s="8"/>
      <c r="EL547" s="8"/>
      <c r="EM547" s="8"/>
      <c r="EN547" s="8"/>
      <c r="EO547" s="8"/>
      <c r="EP547" s="8"/>
      <c r="EQ547" s="8"/>
      <c r="ER547" s="8"/>
      <c r="ES547" s="8"/>
      <c r="ET547" s="8"/>
      <c r="EU547" s="8"/>
      <c r="EV547" s="8"/>
      <c r="EW547" s="8"/>
      <c r="EX547" s="8"/>
      <c r="EY547" s="8"/>
      <c r="EZ547" s="8"/>
      <c r="FA547" s="8"/>
      <c r="FB547" s="8"/>
      <c r="FC547" s="8"/>
      <c r="FD547" s="8"/>
      <c r="FE547" s="8"/>
      <c r="FF547" s="8"/>
      <c r="FG547" s="8"/>
      <c r="FH547" s="8"/>
      <c r="FI547" s="8"/>
      <c r="FJ547" s="8"/>
      <c r="FK547" s="8"/>
      <c r="FL547" s="8"/>
      <c r="FM547" s="8"/>
      <c r="FN547" s="8"/>
      <c r="FO547" s="8"/>
      <c r="FP547" s="8"/>
      <c r="FQ547" s="8"/>
      <c r="FR547" s="8"/>
      <c r="FS547" s="8"/>
      <c r="FT547" s="8"/>
      <c r="FU547" s="8"/>
      <c r="FV547" s="8"/>
      <c r="FW547" s="8"/>
      <c r="FX547" s="8"/>
      <c r="FY547" s="8"/>
      <c r="FZ547" s="8"/>
      <c r="GA547" s="8"/>
      <c r="GB547" s="8"/>
      <c r="GC547" s="8"/>
      <c r="GD547" s="8"/>
      <c r="GE547" s="8"/>
      <c r="GF547" s="8"/>
      <c r="GG547" s="8"/>
      <c r="GH547" s="8"/>
      <c r="GI547" s="8"/>
      <c r="GJ547" s="8"/>
      <c r="GK547" s="8"/>
      <c r="GL547" s="8"/>
      <c r="GM547" s="8"/>
      <c r="GN547" s="8"/>
      <c r="GO547" s="8"/>
      <c r="GP547" s="8"/>
      <c r="GQ547" s="8"/>
      <c r="GR547" s="8"/>
      <c r="GS547" s="8"/>
      <c r="GT547" s="8"/>
      <c r="GU547" s="8"/>
      <c r="GV547" s="8"/>
      <c r="GW547" s="8"/>
      <c r="GX547" s="8"/>
      <c r="GY547" s="8"/>
      <c r="GZ547" s="8"/>
      <c r="HA547" s="8"/>
      <c r="HB547" s="8"/>
      <c r="HC547" s="8"/>
      <c r="HD547" s="8"/>
      <c r="HE547" s="8"/>
      <c r="HF547" s="8"/>
      <c r="HG547" s="8"/>
      <c r="HH547" s="8"/>
      <c r="HI547" s="8"/>
      <c r="HJ547" s="8"/>
      <c r="HK547" s="8"/>
      <c r="HL547" s="8"/>
      <c r="HM547" s="8"/>
      <c r="HN547" s="8"/>
      <c r="HO547" s="8"/>
      <c r="HP547" s="8"/>
      <c r="HQ547" s="8"/>
      <c r="HR547" s="8"/>
      <c r="HS547" s="8"/>
      <c r="HT547" s="8"/>
      <c r="HU547" s="8"/>
      <c r="HV547" s="8"/>
      <c r="HW547" s="8"/>
      <c r="HX547" s="8"/>
      <c r="HY547" s="8"/>
      <c r="HZ547" s="8"/>
      <c r="IA547" s="8"/>
      <c r="IB547" s="8"/>
      <c r="IC547" s="8"/>
      <c r="ID547" s="8"/>
      <c r="IE547" s="8"/>
      <c r="IF547" s="8"/>
      <c r="IG547" s="8"/>
      <c r="IH547" s="8"/>
      <c r="II547" s="8"/>
      <c r="IJ547" s="8"/>
      <c r="IK547" s="8"/>
      <c r="IL547" s="8"/>
      <c r="IM547" s="8"/>
      <c r="IN547" s="8"/>
      <c r="IO547" s="8"/>
      <c r="IP547" s="8"/>
      <c r="IQ547" s="8"/>
      <c r="IR547" s="8"/>
      <c r="IS547" s="8"/>
      <c r="IT547" s="8"/>
      <c r="IU547" s="8"/>
      <c r="IV547" s="8"/>
    </row>
    <row r="548" spans="1:256" s="382" customFormat="1" ht="12.75" customHeight="1">
      <c r="A548" s="963">
        <v>12.13</v>
      </c>
      <c r="B548" s="969" t="s">
        <v>108</v>
      </c>
      <c r="C548" s="724">
        <v>293</v>
      </c>
      <c r="D548" s="820" t="s">
        <v>4</v>
      </c>
      <c r="E548" s="1181"/>
      <c r="F548" s="1228">
        <f t="shared" si="12"/>
        <v>0</v>
      </c>
      <c r="G548" s="393"/>
      <c r="H548" s="76"/>
      <c r="I548" s="508"/>
      <c r="J548" s="76"/>
      <c r="K548" s="381"/>
      <c r="L548" s="381"/>
      <c r="M548" s="381"/>
      <c r="N548" s="381"/>
      <c r="O548" s="381"/>
      <c r="P548" s="381"/>
      <c r="Q548" s="8"/>
      <c r="R548" s="381"/>
      <c r="S548" s="381"/>
      <c r="T548" s="381"/>
      <c r="U548" s="381"/>
      <c r="V548" s="381"/>
      <c r="W548" s="381"/>
      <c r="X548" s="381"/>
      <c r="Y548" s="381"/>
      <c r="Z548" s="381"/>
      <c r="AA548" s="381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8"/>
      <c r="CU548" s="8"/>
      <c r="CV548" s="8"/>
      <c r="CW548" s="8"/>
      <c r="CX548" s="8"/>
      <c r="CY548" s="8"/>
      <c r="CZ548" s="8"/>
      <c r="DA548" s="8"/>
      <c r="DB548" s="8"/>
      <c r="DC548" s="8"/>
      <c r="DD548" s="8"/>
      <c r="DE548" s="8"/>
      <c r="DF548" s="8"/>
      <c r="DG548" s="8"/>
      <c r="DH548" s="8"/>
      <c r="DI548" s="8"/>
      <c r="DJ548" s="8"/>
      <c r="DK548" s="8"/>
      <c r="DL548" s="8"/>
      <c r="DM548" s="8"/>
      <c r="DN548" s="8"/>
      <c r="DO548" s="8"/>
      <c r="DP548" s="8"/>
      <c r="DQ548" s="8"/>
      <c r="DR548" s="8"/>
      <c r="DS548" s="8"/>
      <c r="DT548" s="8"/>
      <c r="DU548" s="8"/>
      <c r="DV548" s="8"/>
      <c r="DW548" s="8"/>
      <c r="DX548" s="8"/>
      <c r="DY548" s="8"/>
      <c r="DZ548" s="8"/>
      <c r="EA548" s="8"/>
      <c r="EB548" s="8"/>
      <c r="EC548" s="8"/>
      <c r="ED548" s="8"/>
      <c r="EE548" s="8"/>
      <c r="EF548" s="8"/>
      <c r="EG548" s="8"/>
      <c r="EH548" s="8"/>
      <c r="EI548" s="8"/>
      <c r="EJ548" s="8"/>
      <c r="EK548" s="8"/>
      <c r="EL548" s="8"/>
      <c r="EM548" s="8"/>
      <c r="EN548" s="8"/>
      <c r="EO548" s="8"/>
      <c r="EP548" s="8"/>
      <c r="EQ548" s="8"/>
      <c r="ER548" s="8"/>
      <c r="ES548" s="8"/>
      <c r="ET548" s="8"/>
      <c r="EU548" s="8"/>
      <c r="EV548" s="8"/>
      <c r="EW548" s="8"/>
      <c r="EX548" s="8"/>
      <c r="EY548" s="8"/>
      <c r="EZ548" s="8"/>
      <c r="FA548" s="8"/>
      <c r="FB548" s="8"/>
      <c r="FC548" s="8"/>
      <c r="FD548" s="8"/>
      <c r="FE548" s="8"/>
      <c r="FF548" s="8"/>
      <c r="FG548" s="8"/>
      <c r="FH548" s="8"/>
      <c r="FI548" s="8"/>
      <c r="FJ548" s="8"/>
      <c r="FK548" s="8"/>
      <c r="FL548" s="8"/>
      <c r="FM548" s="8"/>
      <c r="FN548" s="8"/>
      <c r="FO548" s="8"/>
      <c r="FP548" s="8"/>
      <c r="FQ548" s="8"/>
      <c r="FR548" s="8"/>
      <c r="FS548" s="8"/>
      <c r="FT548" s="8"/>
      <c r="FU548" s="8"/>
      <c r="FV548" s="8"/>
      <c r="FW548" s="8"/>
      <c r="FX548" s="8"/>
      <c r="FY548" s="8"/>
      <c r="FZ548" s="8"/>
      <c r="GA548" s="8"/>
      <c r="GB548" s="8"/>
      <c r="GC548" s="8"/>
      <c r="GD548" s="8"/>
      <c r="GE548" s="8"/>
      <c r="GF548" s="8"/>
      <c r="GG548" s="8"/>
      <c r="GH548" s="8"/>
      <c r="GI548" s="8"/>
      <c r="GJ548" s="8"/>
      <c r="GK548" s="8"/>
      <c r="GL548" s="8"/>
      <c r="GM548" s="8"/>
      <c r="GN548" s="8"/>
      <c r="GO548" s="8"/>
      <c r="GP548" s="8"/>
      <c r="GQ548" s="8"/>
      <c r="GR548" s="8"/>
      <c r="GS548" s="8"/>
      <c r="GT548" s="8"/>
      <c r="GU548" s="8"/>
      <c r="GV548" s="8"/>
      <c r="GW548" s="8"/>
      <c r="GX548" s="8"/>
      <c r="GY548" s="8"/>
      <c r="GZ548" s="8"/>
      <c r="HA548" s="8"/>
      <c r="HB548" s="8"/>
      <c r="HC548" s="8"/>
      <c r="HD548" s="8"/>
      <c r="HE548" s="8"/>
      <c r="HF548" s="8"/>
      <c r="HG548" s="8"/>
      <c r="HH548" s="8"/>
      <c r="HI548" s="8"/>
      <c r="HJ548" s="8"/>
      <c r="HK548" s="8"/>
      <c r="HL548" s="8"/>
      <c r="HM548" s="8"/>
      <c r="HN548" s="8"/>
      <c r="HO548" s="8"/>
      <c r="HP548" s="8"/>
      <c r="HQ548" s="8"/>
      <c r="HR548" s="8"/>
      <c r="HS548" s="8"/>
      <c r="HT548" s="8"/>
      <c r="HU548" s="8"/>
      <c r="HV548" s="8"/>
      <c r="HW548" s="8"/>
      <c r="HX548" s="8"/>
      <c r="HY548" s="8"/>
      <c r="HZ548" s="8"/>
      <c r="IA548" s="8"/>
      <c r="IB548" s="8"/>
      <c r="IC548" s="8"/>
      <c r="ID548" s="8"/>
      <c r="IE548" s="8"/>
      <c r="IF548" s="8"/>
      <c r="IG548" s="8"/>
      <c r="IH548" s="8"/>
      <c r="II548" s="8"/>
      <c r="IJ548" s="8"/>
      <c r="IK548" s="8"/>
      <c r="IL548" s="8"/>
      <c r="IM548" s="8"/>
      <c r="IN548" s="8"/>
      <c r="IO548" s="8"/>
      <c r="IP548" s="8"/>
      <c r="IQ548" s="8"/>
      <c r="IR548" s="8"/>
      <c r="IS548" s="8"/>
      <c r="IT548" s="8"/>
      <c r="IU548" s="8"/>
      <c r="IV548" s="8"/>
    </row>
    <row r="549" spans="1:256" s="382" customFormat="1" ht="7.5" customHeight="1">
      <c r="A549" s="963"/>
      <c r="B549" s="969"/>
      <c r="C549" s="724"/>
      <c r="D549" s="820"/>
      <c r="E549" s="1181"/>
      <c r="F549" s="1228">
        <f t="shared" si="12"/>
        <v>0</v>
      </c>
      <c r="G549" s="393"/>
      <c r="H549" s="174"/>
      <c r="I549" s="381"/>
      <c r="J549" s="381"/>
      <c r="K549" s="381"/>
      <c r="L549" s="381"/>
      <c r="M549" s="381"/>
      <c r="N549" s="381"/>
      <c r="O549" s="381"/>
      <c r="P549" s="381"/>
      <c r="Q549" s="8"/>
      <c r="R549" s="381"/>
      <c r="S549" s="381"/>
      <c r="T549" s="381"/>
      <c r="U549" s="381"/>
      <c r="V549" s="381"/>
      <c r="W549" s="381"/>
      <c r="X549" s="381"/>
      <c r="Y549" s="381"/>
      <c r="Z549" s="381"/>
      <c r="AA549" s="381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8"/>
      <c r="CT549" s="8"/>
      <c r="CU549" s="8"/>
      <c r="CV549" s="8"/>
      <c r="CW549" s="8"/>
      <c r="CX549" s="8"/>
      <c r="CY549" s="8"/>
      <c r="CZ549" s="8"/>
      <c r="DA549" s="8"/>
      <c r="DB549" s="8"/>
      <c r="DC549" s="8"/>
      <c r="DD549" s="8"/>
      <c r="DE549" s="8"/>
      <c r="DF549" s="8"/>
      <c r="DG549" s="8"/>
      <c r="DH549" s="8"/>
      <c r="DI549" s="8"/>
      <c r="DJ549" s="8"/>
      <c r="DK549" s="8"/>
      <c r="DL549" s="8"/>
      <c r="DM549" s="8"/>
      <c r="DN549" s="8"/>
      <c r="DO549" s="8"/>
      <c r="DP549" s="8"/>
      <c r="DQ549" s="8"/>
      <c r="DR549" s="8"/>
      <c r="DS549" s="8"/>
      <c r="DT549" s="8"/>
      <c r="DU549" s="8"/>
      <c r="DV549" s="8"/>
      <c r="DW549" s="8"/>
      <c r="DX549" s="8"/>
      <c r="DY549" s="8"/>
      <c r="DZ549" s="8"/>
      <c r="EA549" s="8"/>
      <c r="EB549" s="8"/>
      <c r="EC549" s="8"/>
      <c r="ED549" s="8"/>
      <c r="EE549" s="8"/>
      <c r="EF549" s="8"/>
      <c r="EG549" s="8"/>
      <c r="EH549" s="8"/>
      <c r="EI549" s="8"/>
      <c r="EJ549" s="8"/>
      <c r="EK549" s="8"/>
      <c r="EL549" s="8"/>
      <c r="EM549" s="8"/>
      <c r="EN549" s="8"/>
      <c r="EO549" s="8"/>
      <c r="EP549" s="8"/>
      <c r="EQ549" s="8"/>
      <c r="ER549" s="8"/>
      <c r="ES549" s="8"/>
      <c r="ET549" s="8"/>
      <c r="EU549" s="8"/>
      <c r="EV549" s="8"/>
      <c r="EW549" s="8"/>
      <c r="EX549" s="8"/>
      <c r="EY549" s="8"/>
      <c r="EZ549" s="8"/>
      <c r="FA549" s="8"/>
      <c r="FB549" s="8"/>
      <c r="FC549" s="8"/>
      <c r="FD549" s="8"/>
      <c r="FE549" s="8"/>
      <c r="FF549" s="8"/>
      <c r="FG549" s="8"/>
      <c r="FH549" s="8"/>
      <c r="FI549" s="8"/>
      <c r="FJ549" s="8"/>
      <c r="FK549" s="8"/>
      <c r="FL549" s="8"/>
      <c r="FM549" s="8"/>
      <c r="FN549" s="8"/>
      <c r="FO549" s="8"/>
      <c r="FP549" s="8"/>
      <c r="FQ549" s="8"/>
      <c r="FR549" s="8"/>
      <c r="FS549" s="8"/>
      <c r="FT549" s="8"/>
      <c r="FU549" s="8"/>
      <c r="FV549" s="8"/>
      <c r="FW549" s="8"/>
      <c r="FX549" s="8"/>
      <c r="FY549" s="8"/>
      <c r="FZ549" s="8"/>
      <c r="GA549" s="8"/>
      <c r="GB549" s="8"/>
      <c r="GC549" s="8"/>
      <c r="GD549" s="8"/>
      <c r="GE549" s="8"/>
      <c r="GF549" s="8"/>
      <c r="GG549" s="8"/>
      <c r="GH549" s="8"/>
      <c r="GI549" s="8"/>
      <c r="GJ549" s="8"/>
      <c r="GK549" s="8"/>
      <c r="GL549" s="8"/>
      <c r="GM549" s="8"/>
      <c r="GN549" s="8"/>
      <c r="GO549" s="8"/>
      <c r="GP549" s="8"/>
      <c r="GQ549" s="8"/>
      <c r="GR549" s="8"/>
      <c r="GS549" s="8"/>
      <c r="GT549" s="8"/>
      <c r="GU549" s="8"/>
      <c r="GV549" s="8"/>
      <c r="GW549" s="8"/>
      <c r="GX549" s="8"/>
      <c r="GY549" s="8"/>
      <c r="GZ549" s="8"/>
      <c r="HA549" s="8"/>
      <c r="HB549" s="8"/>
      <c r="HC549" s="8"/>
      <c r="HD549" s="8"/>
      <c r="HE549" s="8"/>
      <c r="HF549" s="8"/>
      <c r="HG549" s="8"/>
      <c r="HH549" s="8"/>
      <c r="HI549" s="8"/>
      <c r="HJ549" s="8"/>
      <c r="HK549" s="8"/>
      <c r="HL549" s="8"/>
      <c r="HM549" s="8"/>
      <c r="HN549" s="8"/>
      <c r="HO549" s="8"/>
      <c r="HP549" s="8"/>
      <c r="HQ549" s="8"/>
      <c r="HR549" s="8"/>
      <c r="HS549" s="8"/>
      <c r="HT549" s="8"/>
      <c r="HU549" s="8"/>
      <c r="HV549" s="8"/>
      <c r="HW549" s="8"/>
      <c r="HX549" s="8"/>
      <c r="HY549" s="8"/>
      <c r="HZ549" s="8"/>
      <c r="IA549" s="8"/>
      <c r="IB549" s="8"/>
      <c r="IC549" s="8"/>
      <c r="ID549" s="8"/>
      <c r="IE549" s="8"/>
      <c r="IF549" s="8"/>
      <c r="IG549" s="8"/>
      <c r="IH549" s="8"/>
      <c r="II549" s="8"/>
      <c r="IJ549" s="8"/>
      <c r="IK549" s="8"/>
      <c r="IL549" s="8"/>
      <c r="IM549" s="8"/>
      <c r="IN549" s="8"/>
      <c r="IO549" s="8"/>
      <c r="IP549" s="8"/>
      <c r="IQ549" s="8"/>
      <c r="IR549" s="8"/>
      <c r="IS549" s="8"/>
      <c r="IT549" s="8"/>
      <c r="IU549" s="8"/>
      <c r="IV549" s="8"/>
    </row>
    <row r="550" spans="1:256" s="14" customFormat="1" ht="65.25" customHeight="1">
      <c r="A550" s="954">
        <v>13</v>
      </c>
      <c r="B550" s="955" t="s">
        <v>433</v>
      </c>
      <c r="C550" s="712"/>
      <c r="D550" s="646"/>
      <c r="E550" s="1179"/>
      <c r="F550" s="1228">
        <f t="shared" si="12"/>
        <v>0</v>
      </c>
      <c r="G550" s="393"/>
    </row>
    <row r="551" spans="1:256" s="14" customFormat="1" ht="12.75" customHeight="1">
      <c r="A551" s="956">
        <v>13.1</v>
      </c>
      <c r="B551" s="666" t="s">
        <v>434</v>
      </c>
      <c r="C551" s="712">
        <v>1</v>
      </c>
      <c r="D551" s="646" t="s">
        <v>4</v>
      </c>
      <c r="E551" s="1179"/>
      <c r="F551" s="1228">
        <f t="shared" si="12"/>
        <v>0</v>
      </c>
      <c r="G551" s="393"/>
    </row>
    <row r="552" spans="1:256" ht="6.75" customHeight="1">
      <c r="A552" s="658"/>
      <c r="B552" s="748"/>
      <c r="C552" s="972"/>
      <c r="D552" s="687"/>
      <c r="E552" s="1107"/>
      <c r="F552" s="1228">
        <f t="shared" si="12"/>
        <v>0</v>
      </c>
      <c r="G552" s="393"/>
      <c r="I552" s="9"/>
      <c r="J552" s="95"/>
      <c r="K552" s="9"/>
      <c r="L552" s="9"/>
      <c r="M552" s="9"/>
      <c r="N552" s="9"/>
      <c r="O552" s="9"/>
      <c r="P552" s="9"/>
      <c r="Q552" s="9"/>
      <c r="R552" s="123"/>
      <c r="S552" s="123"/>
      <c r="T552" s="123"/>
      <c r="U552" s="123"/>
      <c r="V552" s="123"/>
      <c r="W552" s="123"/>
      <c r="X552" s="123"/>
      <c r="Y552" s="123"/>
      <c r="Z552" s="123"/>
      <c r="AA552" s="123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  <c r="CH552" s="9"/>
      <c r="CI552" s="9"/>
      <c r="CJ552" s="9"/>
      <c r="CK552" s="9"/>
      <c r="CL552" s="9"/>
      <c r="CM552" s="9"/>
      <c r="CN552" s="9"/>
      <c r="CO552" s="9"/>
      <c r="CP552" s="9"/>
      <c r="CQ552" s="9"/>
      <c r="CR552" s="9"/>
      <c r="CS552" s="9"/>
      <c r="CT552" s="9"/>
      <c r="CU552" s="9"/>
      <c r="CV552" s="9"/>
      <c r="CW552" s="9"/>
      <c r="CX552" s="9"/>
      <c r="CY552" s="9"/>
      <c r="CZ552" s="9"/>
      <c r="DA552" s="9"/>
      <c r="DB552" s="9"/>
      <c r="DC552" s="9"/>
      <c r="DD552" s="9"/>
      <c r="DE552" s="9"/>
      <c r="DF552" s="9"/>
      <c r="DG552" s="9"/>
      <c r="DH552" s="9"/>
      <c r="DI552" s="9"/>
      <c r="DJ552" s="9"/>
      <c r="DK552" s="9"/>
      <c r="DL552" s="9"/>
      <c r="DM552" s="9"/>
      <c r="DN552" s="9"/>
      <c r="DO552" s="9"/>
      <c r="DP552" s="9"/>
      <c r="DQ552" s="9"/>
      <c r="DR552" s="9"/>
      <c r="DS552" s="9"/>
      <c r="DT552" s="9"/>
      <c r="DU552" s="9"/>
      <c r="DV552" s="9"/>
      <c r="DW552" s="9"/>
      <c r="DX552" s="9"/>
      <c r="DY552" s="9"/>
      <c r="DZ552" s="9"/>
      <c r="EA552" s="9"/>
      <c r="EB552" s="9"/>
      <c r="EC552" s="9"/>
      <c r="ED552" s="9"/>
      <c r="EE552" s="9"/>
      <c r="EF552" s="9"/>
      <c r="EG552" s="9"/>
      <c r="EH552" s="9"/>
      <c r="EI552" s="9"/>
      <c r="EJ552" s="9"/>
      <c r="EK552" s="9"/>
      <c r="EL552" s="9"/>
      <c r="EM552" s="9"/>
      <c r="EN552" s="9"/>
      <c r="EO552" s="9"/>
      <c r="EP552" s="9"/>
      <c r="EQ552" s="9"/>
      <c r="ER552" s="9"/>
      <c r="ES552" s="9"/>
      <c r="ET552" s="9"/>
      <c r="EU552" s="9"/>
      <c r="EV552" s="9"/>
      <c r="EW552" s="9"/>
      <c r="EX552" s="9"/>
      <c r="EY552" s="9"/>
      <c r="EZ552" s="9"/>
      <c r="FA552" s="9"/>
      <c r="FB552" s="9"/>
      <c r="FC552" s="9"/>
      <c r="FD552" s="9"/>
      <c r="FE552" s="9"/>
      <c r="FF552" s="9"/>
      <c r="FG552" s="9"/>
      <c r="FH552" s="9"/>
      <c r="FI552" s="9"/>
      <c r="FJ552" s="9"/>
      <c r="FK552" s="9"/>
      <c r="FL552" s="9"/>
      <c r="FM552" s="9"/>
      <c r="FN552" s="9"/>
      <c r="FO552" s="9"/>
      <c r="FP552" s="9"/>
      <c r="FQ552" s="9"/>
      <c r="FR552" s="9"/>
      <c r="FS552" s="9"/>
      <c r="FT552" s="9"/>
      <c r="FU552" s="9"/>
      <c r="FV552" s="9"/>
      <c r="FW552" s="9"/>
      <c r="FX552" s="9"/>
      <c r="FY552" s="9"/>
      <c r="FZ552" s="9"/>
      <c r="GA552" s="9"/>
      <c r="GB552" s="9"/>
      <c r="GC552" s="9"/>
      <c r="GD552" s="9"/>
      <c r="GE552" s="9"/>
      <c r="GF552" s="9"/>
      <c r="GG552" s="9"/>
      <c r="GH552" s="9"/>
      <c r="GI552" s="9"/>
      <c r="GJ552" s="9"/>
      <c r="GK552" s="9"/>
      <c r="GL552" s="9"/>
      <c r="GM552" s="9"/>
      <c r="GN552" s="9"/>
      <c r="GO552" s="9"/>
      <c r="GP552" s="9"/>
      <c r="GQ552" s="9"/>
      <c r="GR552" s="9"/>
      <c r="GS552" s="9"/>
      <c r="GT552" s="9"/>
      <c r="GU552" s="9"/>
      <c r="GV552" s="9"/>
      <c r="GW552" s="9"/>
      <c r="GX552" s="9"/>
      <c r="GY552" s="9"/>
      <c r="GZ552" s="9"/>
      <c r="HA552" s="9"/>
      <c r="HB552" s="9"/>
      <c r="HC552" s="9"/>
      <c r="HD552" s="9"/>
      <c r="HE552" s="9"/>
      <c r="HF552" s="9"/>
      <c r="HG552" s="9"/>
      <c r="HH552" s="9"/>
      <c r="HI552" s="9"/>
      <c r="HJ552" s="9"/>
      <c r="HK552" s="9"/>
      <c r="HL552" s="9"/>
      <c r="HM552" s="9"/>
      <c r="HN552" s="9"/>
      <c r="HO552" s="9"/>
      <c r="HP552" s="9"/>
      <c r="HQ552" s="9"/>
      <c r="HR552" s="9"/>
      <c r="HS552" s="9"/>
      <c r="HT552" s="9"/>
      <c r="HU552" s="9"/>
      <c r="HV552" s="9"/>
      <c r="HW552" s="9"/>
      <c r="HX552" s="9"/>
      <c r="HY552" s="9"/>
      <c r="HZ552" s="9"/>
      <c r="IA552" s="9"/>
      <c r="IB552" s="9"/>
      <c r="IC552" s="9"/>
      <c r="ID552" s="9"/>
      <c r="IE552" s="9"/>
      <c r="IF552" s="9"/>
      <c r="IG552" s="9"/>
      <c r="IH552" s="9"/>
      <c r="II552" s="9"/>
      <c r="IJ552" s="9"/>
      <c r="IK552" s="9"/>
      <c r="IL552" s="9"/>
      <c r="IM552" s="9"/>
      <c r="IN552" s="9"/>
      <c r="IO552" s="9"/>
      <c r="IP552" s="9"/>
      <c r="IQ552" s="9"/>
      <c r="IR552" s="9"/>
      <c r="IS552" s="9"/>
      <c r="IT552" s="9"/>
      <c r="IU552" s="9"/>
      <c r="IV552" s="9"/>
    </row>
    <row r="553" spans="1:256" s="382" customFormat="1" ht="12.75" customHeight="1">
      <c r="A553" s="286">
        <v>14</v>
      </c>
      <c r="B553" s="711" t="s">
        <v>41</v>
      </c>
      <c r="C553" s="645"/>
      <c r="D553" s="646"/>
      <c r="E553" s="1098"/>
      <c r="F553" s="1228">
        <f t="shared" si="12"/>
        <v>0</v>
      </c>
      <c r="G553" s="393"/>
      <c r="H553" s="7"/>
      <c r="I553" s="8"/>
      <c r="J553" s="8"/>
      <c r="K553" s="8"/>
      <c r="L553" s="8"/>
      <c r="M553" s="8"/>
      <c r="N553" s="8"/>
      <c r="O553" s="8"/>
      <c r="P553" s="8"/>
      <c r="Q553" s="8"/>
      <c r="R553" s="381"/>
      <c r="S553" s="381"/>
      <c r="T553" s="381"/>
      <c r="U553" s="381"/>
      <c r="V553" s="381"/>
      <c r="W553" s="381"/>
      <c r="X553" s="381"/>
      <c r="Y553" s="381"/>
      <c r="Z553" s="381"/>
      <c r="AA553" s="381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8"/>
      <c r="CR553" s="8"/>
      <c r="CS553" s="8"/>
      <c r="CT553" s="8"/>
      <c r="CU553" s="8"/>
      <c r="CV553" s="8"/>
      <c r="CW553" s="8"/>
      <c r="CX553" s="8"/>
      <c r="CY553" s="8"/>
      <c r="CZ553" s="8"/>
      <c r="DA553" s="8"/>
      <c r="DB553" s="8"/>
      <c r="DC553" s="8"/>
      <c r="DD553" s="8"/>
      <c r="DE553" s="8"/>
      <c r="DF553" s="8"/>
      <c r="DG553" s="8"/>
      <c r="DH553" s="8"/>
      <c r="DI553" s="8"/>
      <c r="DJ553" s="8"/>
      <c r="DK553" s="8"/>
      <c r="DL553" s="8"/>
      <c r="DM553" s="8"/>
      <c r="DN553" s="8"/>
      <c r="DO553" s="8"/>
      <c r="DP553" s="8"/>
      <c r="DQ553" s="8"/>
      <c r="DR553" s="8"/>
      <c r="DS553" s="8"/>
      <c r="DT553" s="8"/>
      <c r="DU553" s="8"/>
      <c r="DV553" s="8"/>
      <c r="DW553" s="8"/>
      <c r="DX553" s="8"/>
      <c r="DY553" s="8"/>
      <c r="DZ553" s="8"/>
      <c r="EA553" s="8"/>
      <c r="EB553" s="8"/>
      <c r="EC553" s="8"/>
      <c r="ED553" s="8"/>
      <c r="EE553" s="8"/>
      <c r="EF553" s="8"/>
      <c r="EG553" s="8"/>
      <c r="EH553" s="8"/>
      <c r="EI553" s="8"/>
      <c r="EJ553" s="8"/>
      <c r="EK553" s="8"/>
      <c r="EL553" s="8"/>
      <c r="EM553" s="8"/>
      <c r="EN553" s="8"/>
      <c r="EO553" s="8"/>
      <c r="EP553" s="8"/>
      <c r="EQ553" s="8"/>
      <c r="ER553" s="8"/>
      <c r="ES553" s="8"/>
      <c r="ET553" s="8"/>
      <c r="EU553" s="8"/>
      <c r="EV553" s="8"/>
      <c r="EW553" s="8"/>
      <c r="EX553" s="8"/>
      <c r="EY553" s="8"/>
      <c r="EZ553" s="8"/>
      <c r="FA553" s="8"/>
      <c r="FB553" s="8"/>
      <c r="FC553" s="8"/>
      <c r="FD553" s="8"/>
      <c r="FE553" s="8"/>
      <c r="FF553" s="8"/>
      <c r="FG553" s="8"/>
      <c r="FH553" s="8"/>
      <c r="FI553" s="8"/>
      <c r="FJ553" s="8"/>
      <c r="FK553" s="8"/>
      <c r="FL553" s="8"/>
      <c r="FM553" s="8"/>
      <c r="FN553" s="8"/>
      <c r="FO553" s="8"/>
      <c r="FP553" s="8"/>
      <c r="FQ553" s="8"/>
      <c r="FR553" s="8"/>
      <c r="FS553" s="8"/>
      <c r="FT553" s="8"/>
      <c r="FU553" s="8"/>
      <c r="FV553" s="8"/>
      <c r="FW553" s="8"/>
      <c r="FX553" s="8"/>
      <c r="FY553" s="8"/>
      <c r="FZ553" s="8"/>
      <c r="GA553" s="8"/>
      <c r="GB553" s="8"/>
      <c r="GC553" s="8"/>
      <c r="GD553" s="8"/>
      <c r="GE553" s="8"/>
      <c r="GF553" s="8"/>
      <c r="GG553" s="8"/>
      <c r="GH553" s="8"/>
      <c r="GI553" s="8"/>
      <c r="GJ553" s="8"/>
      <c r="GK553" s="8"/>
      <c r="GL553" s="8"/>
      <c r="GM553" s="8"/>
      <c r="GN553" s="8"/>
      <c r="GO553" s="8"/>
      <c r="GP553" s="8"/>
      <c r="GQ553" s="8"/>
      <c r="GR553" s="8"/>
      <c r="GS553" s="8"/>
      <c r="GT553" s="8"/>
      <c r="GU553" s="8"/>
      <c r="GV553" s="8"/>
      <c r="GW553" s="8"/>
      <c r="GX553" s="8"/>
      <c r="GY553" s="8"/>
      <c r="GZ553" s="8"/>
      <c r="HA553" s="8"/>
      <c r="HB553" s="8"/>
      <c r="HC553" s="8"/>
      <c r="HD553" s="8"/>
      <c r="HE553" s="8"/>
      <c r="HF553" s="8"/>
      <c r="HG553" s="8"/>
      <c r="HH553" s="8"/>
      <c r="HI553" s="8"/>
      <c r="HJ553" s="8"/>
      <c r="HK553" s="8"/>
      <c r="HL553" s="8"/>
      <c r="HM553" s="8"/>
      <c r="HN553" s="8"/>
      <c r="HO553" s="8"/>
      <c r="HP553" s="8"/>
      <c r="HQ553" s="8"/>
      <c r="HR553" s="8"/>
      <c r="HS553" s="8"/>
      <c r="HT553" s="8"/>
      <c r="HU553" s="8"/>
      <c r="HV553" s="8"/>
      <c r="HW553" s="8"/>
      <c r="HX553" s="8"/>
      <c r="HY553" s="8"/>
      <c r="HZ553" s="8"/>
      <c r="IA553" s="8"/>
      <c r="IB553" s="8"/>
      <c r="IC553" s="8"/>
      <c r="ID553" s="8"/>
      <c r="IE553" s="8"/>
      <c r="IF553" s="8"/>
      <c r="IG553" s="8"/>
      <c r="IH553" s="8"/>
      <c r="II553" s="8"/>
      <c r="IJ553" s="8"/>
      <c r="IK553" s="8"/>
      <c r="IL553" s="8"/>
      <c r="IM553" s="8"/>
      <c r="IN553" s="8"/>
      <c r="IO553" s="8"/>
      <c r="IP553" s="8"/>
      <c r="IQ553" s="8"/>
      <c r="IR553" s="8"/>
      <c r="IS553" s="8"/>
      <c r="IT553" s="8"/>
      <c r="IU553" s="8"/>
      <c r="IV553" s="8"/>
    </row>
    <row r="554" spans="1:256" s="382" customFormat="1" ht="12.75" customHeight="1">
      <c r="A554" s="351">
        <v>14.1</v>
      </c>
      <c r="B554" s="669" t="s">
        <v>85</v>
      </c>
      <c r="C554" s="683">
        <v>534.48</v>
      </c>
      <c r="D554" s="820" t="s">
        <v>10</v>
      </c>
      <c r="E554" s="1126"/>
      <c r="F554" s="1228">
        <f t="shared" si="12"/>
        <v>0</v>
      </c>
      <c r="G554" s="393"/>
      <c r="H554" s="174"/>
      <c r="I554" s="71"/>
      <c r="J554" s="381"/>
      <c r="K554" s="381"/>
      <c r="L554" s="381"/>
      <c r="M554" s="381"/>
      <c r="N554" s="381"/>
      <c r="O554" s="8"/>
      <c r="P554" s="8"/>
      <c r="Q554" s="8"/>
      <c r="R554" s="381"/>
      <c r="S554" s="381"/>
      <c r="T554" s="381"/>
      <c r="U554" s="381"/>
      <c r="V554" s="381"/>
      <c r="W554" s="381"/>
      <c r="X554" s="381"/>
      <c r="Y554" s="381"/>
      <c r="Z554" s="381"/>
      <c r="AA554" s="381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8"/>
      <c r="CU554" s="8"/>
      <c r="CV554" s="8"/>
      <c r="CW554" s="8"/>
      <c r="CX554" s="8"/>
      <c r="CY554" s="8"/>
      <c r="CZ554" s="8"/>
      <c r="DA554" s="8"/>
      <c r="DB554" s="8"/>
      <c r="DC554" s="8"/>
      <c r="DD554" s="8"/>
      <c r="DE554" s="8"/>
      <c r="DF554" s="8"/>
      <c r="DG554" s="8"/>
      <c r="DH554" s="8"/>
      <c r="DI554" s="8"/>
      <c r="DJ554" s="8"/>
      <c r="DK554" s="8"/>
      <c r="DL554" s="8"/>
      <c r="DM554" s="8"/>
      <c r="DN554" s="8"/>
      <c r="DO554" s="8"/>
      <c r="DP554" s="8"/>
      <c r="DQ554" s="8"/>
      <c r="DR554" s="8"/>
      <c r="DS554" s="8"/>
      <c r="DT554" s="8"/>
      <c r="DU554" s="8"/>
      <c r="DV554" s="8"/>
      <c r="DW554" s="8"/>
      <c r="DX554" s="8"/>
      <c r="DY554" s="8"/>
      <c r="DZ554" s="8"/>
      <c r="EA554" s="8"/>
      <c r="EB554" s="8"/>
      <c r="EC554" s="8"/>
      <c r="ED554" s="8"/>
      <c r="EE554" s="8"/>
      <c r="EF554" s="8"/>
      <c r="EG554" s="8"/>
      <c r="EH554" s="8"/>
      <c r="EI554" s="8"/>
      <c r="EJ554" s="8"/>
      <c r="EK554" s="8"/>
      <c r="EL554" s="8"/>
      <c r="EM554" s="8"/>
      <c r="EN554" s="8"/>
      <c r="EO554" s="8"/>
      <c r="EP554" s="8"/>
      <c r="EQ554" s="8"/>
      <c r="ER554" s="8"/>
      <c r="ES554" s="8"/>
      <c r="ET554" s="8"/>
      <c r="EU554" s="8"/>
      <c r="EV554" s="8"/>
      <c r="EW554" s="8"/>
      <c r="EX554" s="8"/>
      <c r="EY554" s="8"/>
      <c r="EZ554" s="8"/>
      <c r="FA554" s="8"/>
      <c r="FB554" s="8"/>
      <c r="FC554" s="8"/>
      <c r="FD554" s="8"/>
      <c r="FE554" s="8"/>
      <c r="FF554" s="8"/>
      <c r="FG554" s="8"/>
      <c r="FH554" s="8"/>
      <c r="FI554" s="8"/>
      <c r="FJ554" s="8"/>
      <c r="FK554" s="8"/>
      <c r="FL554" s="8"/>
      <c r="FM554" s="8"/>
      <c r="FN554" s="8"/>
      <c r="FO554" s="8"/>
      <c r="FP554" s="8"/>
      <c r="FQ554" s="8"/>
      <c r="FR554" s="8"/>
      <c r="FS554" s="8"/>
      <c r="FT554" s="8"/>
      <c r="FU554" s="8"/>
      <c r="FV554" s="8"/>
      <c r="FW554" s="8"/>
      <c r="FX554" s="8"/>
      <c r="FY554" s="8"/>
      <c r="FZ554" s="8"/>
      <c r="GA554" s="8"/>
      <c r="GB554" s="8"/>
      <c r="GC554" s="8"/>
      <c r="GD554" s="8"/>
      <c r="GE554" s="8"/>
      <c r="GF554" s="8"/>
      <c r="GG554" s="8"/>
      <c r="GH554" s="8"/>
      <c r="GI554" s="8"/>
      <c r="GJ554" s="8"/>
      <c r="GK554" s="8"/>
      <c r="GL554" s="8"/>
      <c r="GM554" s="8"/>
      <c r="GN554" s="8"/>
      <c r="GO554" s="8"/>
      <c r="GP554" s="8"/>
      <c r="GQ554" s="8"/>
      <c r="GR554" s="8"/>
      <c r="GS554" s="8"/>
      <c r="GT554" s="8"/>
      <c r="GU554" s="8"/>
      <c r="GV554" s="8"/>
      <c r="GW554" s="8"/>
      <c r="GX554" s="8"/>
      <c r="GY554" s="8"/>
      <c r="GZ554" s="8"/>
      <c r="HA554" s="8"/>
      <c r="HB554" s="8"/>
      <c r="HC554" s="8"/>
      <c r="HD554" s="8"/>
      <c r="HE554" s="8"/>
      <c r="HF554" s="8"/>
      <c r="HG554" s="8"/>
      <c r="HH554" s="8"/>
      <c r="HI554" s="8"/>
      <c r="HJ554" s="8"/>
      <c r="HK554" s="8"/>
      <c r="HL554" s="8"/>
      <c r="HM554" s="8"/>
      <c r="HN554" s="8"/>
      <c r="HO554" s="8"/>
      <c r="HP554" s="8"/>
      <c r="HQ554" s="8"/>
      <c r="HR554" s="8"/>
      <c r="HS554" s="8"/>
      <c r="HT554" s="8"/>
      <c r="HU554" s="8"/>
      <c r="HV554" s="8"/>
      <c r="HW554" s="8"/>
      <c r="HX554" s="8"/>
      <c r="HY554" s="8"/>
      <c r="HZ554" s="8"/>
      <c r="IA554" s="8"/>
      <c r="IB554" s="8"/>
      <c r="IC554" s="8"/>
      <c r="ID554" s="8"/>
      <c r="IE554" s="8"/>
      <c r="IF554" s="8"/>
      <c r="IG554" s="8"/>
      <c r="IH554" s="8"/>
      <c r="II554" s="8"/>
      <c r="IJ554" s="8"/>
      <c r="IK554" s="8"/>
      <c r="IL554" s="8"/>
      <c r="IM554" s="8"/>
      <c r="IN554" s="8"/>
      <c r="IO554" s="8"/>
      <c r="IP554" s="8"/>
      <c r="IQ554" s="8"/>
      <c r="IR554" s="8"/>
      <c r="IS554" s="8"/>
      <c r="IT554" s="8"/>
      <c r="IU554" s="8"/>
      <c r="IV554" s="8"/>
    </row>
    <row r="555" spans="1:256" s="382" customFormat="1" ht="12.75" customHeight="1">
      <c r="A555" s="351">
        <v>14.2</v>
      </c>
      <c r="B555" s="669" t="s">
        <v>363</v>
      </c>
      <c r="C555" s="683">
        <v>4310.71</v>
      </c>
      <c r="D555" s="820" t="s">
        <v>10</v>
      </c>
      <c r="E555" s="1126"/>
      <c r="F555" s="1228">
        <f t="shared" si="12"/>
        <v>0</v>
      </c>
      <c r="G555" s="393"/>
      <c r="H555" s="174"/>
      <c r="I555" s="71"/>
      <c r="J555" s="511"/>
      <c r="K555" s="381"/>
      <c r="L555" s="381"/>
      <c r="M555" s="381"/>
      <c r="N555" s="381"/>
      <c r="O555" s="8"/>
      <c r="P555" s="8"/>
      <c r="Q555" s="8"/>
      <c r="R555" s="381"/>
      <c r="S555" s="381"/>
      <c r="T555" s="381"/>
      <c r="U555" s="381"/>
      <c r="V555" s="381"/>
      <c r="W555" s="381"/>
      <c r="X555" s="381"/>
      <c r="Y555" s="381"/>
      <c r="Z555" s="381"/>
      <c r="AA555" s="381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8"/>
      <c r="CU555" s="8"/>
      <c r="CV555" s="8"/>
      <c r="CW555" s="8"/>
      <c r="CX555" s="8"/>
      <c r="CY555" s="8"/>
      <c r="CZ555" s="8"/>
      <c r="DA555" s="8"/>
      <c r="DB555" s="8"/>
      <c r="DC555" s="8"/>
      <c r="DD555" s="8"/>
      <c r="DE555" s="8"/>
      <c r="DF555" s="8"/>
      <c r="DG555" s="8"/>
      <c r="DH555" s="8"/>
      <c r="DI555" s="8"/>
      <c r="DJ555" s="8"/>
      <c r="DK555" s="8"/>
      <c r="DL555" s="8"/>
      <c r="DM555" s="8"/>
      <c r="DN555" s="8"/>
      <c r="DO555" s="8"/>
      <c r="DP555" s="8"/>
      <c r="DQ555" s="8"/>
      <c r="DR555" s="8"/>
      <c r="DS555" s="8"/>
      <c r="DT555" s="8"/>
      <c r="DU555" s="8"/>
      <c r="DV555" s="8"/>
      <c r="DW555" s="8"/>
      <c r="DX555" s="8"/>
      <c r="DY555" s="8"/>
      <c r="DZ555" s="8"/>
      <c r="EA555" s="8"/>
      <c r="EB555" s="8"/>
      <c r="EC555" s="8"/>
      <c r="ED555" s="8"/>
      <c r="EE555" s="8"/>
      <c r="EF555" s="8"/>
      <c r="EG555" s="8"/>
      <c r="EH555" s="8"/>
      <c r="EI555" s="8"/>
      <c r="EJ555" s="8"/>
      <c r="EK555" s="8"/>
      <c r="EL555" s="8"/>
      <c r="EM555" s="8"/>
      <c r="EN555" s="8"/>
      <c r="EO555" s="8"/>
      <c r="EP555" s="8"/>
      <c r="EQ555" s="8"/>
      <c r="ER555" s="8"/>
      <c r="ES555" s="8"/>
      <c r="ET555" s="8"/>
      <c r="EU555" s="8"/>
      <c r="EV555" s="8"/>
      <c r="EW555" s="8"/>
      <c r="EX555" s="8"/>
      <c r="EY555" s="8"/>
      <c r="EZ555" s="8"/>
      <c r="FA555" s="8"/>
      <c r="FB555" s="8"/>
      <c r="FC555" s="8"/>
      <c r="FD555" s="8"/>
      <c r="FE555" s="8"/>
      <c r="FF555" s="8"/>
      <c r="FG555" s="8"/>
      <c r="FH555" s="8"/>
      <c r="FI555" s="8"/>
      <c r="FJ555" s="8"/>
      <c r="FK555" s="8"/>
      <c r="FL555" s="8"/>
      <c r="FM555" s="8"/>
      <c r="FN555" s="8"/>
      <c r="FO555" s="8"/>
      <c r="FP555" s="8"/>
      <c r="FQ555" s="8"/>
      <c r="FR555" s="8"/>
      <c r="FS555" s="8"/>
      <c r="FT555" s="8"/>
      <c r="FU555" s="8"/>
      <c r="FV555" s="8"/>
      <c r="FW555" s="8"/>
      <c r="FX555" s="8"/>
      <c r="FY555" s="8"/>
      <c r="FZ555" s="8"/>
      <c r="GA555" s="8"/>
      <c r="GB555" s="8"/>
      <c r="GC555" s="8"/>
      <c r="GD555" s="8"/>
      <c r="GE555" s="8"/>
      <c r="GF555" s="8"/>
      <c r="GG555" s="8"/>
      <c r="GH555" s="8"/>
      <c r="GI555" s="8"/>
      <c r="GJ555" s="8"/>
      <c r="GK555" s="8"/>
      <c r="GL555" s="8"/>
      <c r="GM555" s="8"/>
      <c r="GN555" s="8"/>
      <c r="GO555" s="8"/>
      <c r="GP555" s="8"/>
      <c r="GQ555" s="8"/>
      <c r="GR555" s="8"/>
      <c r="GS555" s="8"/>
      <c r="GT555" s="8"/>
      <c r="GU555" s="8"/>
      <c r="GV555" s="8"/>
      <c r="GW555" s="8"/>
      <c r="GX555" s="8"/>
      <c r="GY555" s="8"/>
      <c r="GZ555" s="8"/>
      <c r="HA555" s="8"/>
      <c r="HB555" s="8"/>
      <c r="HC555" s="8"/>
      <c r="HD555" s="8"/>
      <c r="HE555" s="8"/>
      <c r="HF555" s="8"/>
      <c r="HG555" s="8"/>
      <c r="HH555" s="8"/>
      <c r="HI555" s="8"/>
      <c r="HJ555" s="8"/>
      <c r="HK555" s="8"/>
      <c r="HL555" s="8"/>
      <c r="HM555" s="8"/>
      <c r="HN555" s="8"/>
      <c r="HO555" s="8"/>
      <c r="HP555" s="8"/>
      <c r="HQ555" s="8"/>
      <c r="HR555" s="8"/>
      <c r="HS555" s="8"/>
      <c r="HT555" s="8"/>
      <c r="HU555" s="8"/>
      <c r="HV555" s="8"/>
      <c r="HW555" s="8"/>
      <c r="HX555" s="8"/>
      <c r="HY555" s="8"/>
      <c r="HZ555" s="8"/>
      <c r="IA555" s="8"/>
      <c r="IB555" s="8"/>
      <c r="IC555" s="8"/>
      <c r="ID555" s="8"/>
      <c r="IE555" s="8"/>
      <c r="IF555" s="8"/>
      <c r="IG555" s="8"/>
      <c r="IH555" s="8"/>
      <c r="II555" s="8"/>
      <c r="IJ555" s="8"/>
      <c r="IK555" s="8"/>
      <c r="IL555" s="8"/>
      <c r="IM555" s="8"/>
      <c r="IN555" s="8"/>
      <c r="IO555" s="8"/>
      <c r="IP555" s="8"/>
      <c r="IQ555" s="8"/>
      <c r="IR555" s="8"/>
      <c r="IS555" s="8"/>
      <c r="IT555" s="8"/>
      <c r="IU555" s="8"/>
      <c r="IV555" s="8"/>
    </row>
    <row r="556" spans="1:256" s="382" customFormat="1" ht="12.75" customHeight="1">
      <c r="A556" s="956">
        <v>14.3</v>
      </c>
      <c r="B556" s="669" t="s">
        <v>84</v>
      </c>
      <c r="C556" s="683">
        <v>3261.2</v>
      </c>
      <c r="D556" s="820" t="s">
        <v>10</v>
      </c>
      <c r="E556" s="1126"/>
      <c r="F556" s="1228">
        <f t="shared" si="12"/>
        <v>0</v>
      </c>
      <c r="G556" s="393"/>
      <c r="H556" s="174"/>
      <c r="I556" s="71"/>
      <c r="J556" s="511"/>
      <c r="K556" s="381"/>
      <c r="L556" s="381"/>
      <c r="M556" s="381"/>
      <c r="N556" s="381"/>
      <c r="O556" s="8"/>
      <c r="P556" s="8"/>
      <c r="Q556" s="8"/>
      <c r="R556" s="381"/>
      <c r="S556" s="381"/>
      <c r="T556" s="381"/>
      <c r="U556" s="381"/>
      <c r="V556" s="381"/>
      <c r="W556" s="381"/>
      <c r="X556" s="381"/>
      <c r="Y556" s="381"/>
      <c r="Z556" s="381"/>
      <c r="AA556" s="381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8"/>
      <c r="CU556" s="8"/>
      <c r="CV556" s="8"/>
      <c r="CW556" s="8"/>
      <c r="CX556" s="8"/>
      <c r="CY556" s="8"/>
      <c r="CZ556" s="8"/>
      <c r="DA556" s="8"/>
      <c r="DB556" s="8"/>
      <c r="DC556" s="8"/>
      <c r="DD556" s="8"/>
      <c r="DE556" s="8"/>
      <c r="DF556" s="8"/>
      <c r="DG556" s="8"/>
      <c r="DH556" s="8"/>
      <c r="DI556" s="8"/>
      <c r="DJ556" s="8"/>
      <c r="DK556" s="8"/>
      <c r="DL556" s="8"/>
      <c r="DM556" s="8"/>
      <c r="DN556" s="8"/>
      <c r="DO556" s="8"/>
      <c r="DP556" s="8"/>
      <c r="DQ556" s="8"/>
      <c r="DR556" s="8"/>
      <c r="DS556" s="8"/>
      <c r="DT556" s="8"/>
      <c r="DU556" s="8"/>
      <c r="DV556" s="8"/>
      <c r="DW556" s="8"/>
      <c r="DX556" s="8"/>
      <c r="DY556" s="8"/>
      <c r="DZ556" s="8"/>
      <c r="EA556" s="8"/>
      <c r="EB556" s="8"/>
      <c r="EC556" s="8"/>
      <c r="ED556" s="8"/>
      <c r="EE556" s="8"/>
      <c r="EF556" s="8"/>
      <c r="EG556" s="8"/>
      <c r="EH556" s="8"/>
      <c r="EI556" s="8"/>
      <c r="EJ556" s="8"/>
      <c r="EK556" s="8"/>
      <c r="EL556" s="8"/>
      <c r="EM556" s="8"/>
      <c r="EN556" s="8"/>
      <c r="EO556" s="8"/>
      <c r="EP556" s="8"/>
      <c r="EQ556" s="8"/>
      <c r="ER556" s="8"/>
      <c r="ES556" s="8"/>
      <c r="ET556" s="8"/>
      <c r="EU556" s="8"/>
      <c r="EV556" s="8"/>
      <c r="EW556" s="8"/>
      <c r="EX556" s="8"/>
      <c r="EY556" s="8"/>
      <c r="EZ556" s="8"/>
      <c r="FA556" s="8"/>
      <c r="FB556" s="8"/>
      <c r="FC556" s="8"/>
      <c r="FD556" s="8"/>
      <c r="FE556" s="8"/>
      <c r="FF556" s="8"/>
      <c r="FG556" s="8"/>
      <c r="FH556" s="8"/>
      <c r="FI556" s="8"/>
      <c r="FJ556" s="8"/>
      <c r="FK556" s="8"/>
      <c r="FL556" s="8"/>
      <c r="FM556" s="8"/>
      <c r="FN556" s="8"/>
      <c r="FO556" s="8"/>
      <c r="FP556" s="8"/>
      <c r="FQ556" s="8"/>
      <c r="FR556" s="8"/>
      <c r="FS556" s="8"/>
      <c r="FT556" s="8"/>
      <c r="FU556" s="8"/>
      <c r="FV556" s="8"/>
      <c r="FW556" s="8"/>
      <c r="FX556" s="8"/>
      <c r="FY556" s="8"/>
      <c r="FZ556" s="8"/>
      <c r="GA556" s="8"/>
      <c r="GB556" s="8"/>
      <c r="GC556" s="8"/>
      <c r="GD556" s="8"/>
      <c r="GE556" s="8"/>
      <c r="GF556" s="8"/>
      <c r="GG556" s="8"/>
      <c r="GH556" s="8"/>
      <c r="GI556" s="8"/>
      <c r="GJ556" s="8"/>
      <c r="GK556" s="8"/>
      <c r="GL556" s="8"/>
      <c r="GM556" s="8"/>
      <c r="GN556" s="8"/>
      <c r="GO556" s="8"/>
      <c r="GP556" s="8"/>
      <c r="GQ556" s="8"/>
      <c r="GR556" s="8"/>
      <c r="GS556" s="8"/>
      <c r="GT556" s="8"/>
      <c r="GU556" s="8"/>
      <c r="GV556" s="8"/>
      <c r="GW556" s="8"/>
      <c r="GX556" s="8"/>
      <c r="GY556" s="8"/>
      <c r="GZ556" s="8"/>
      <c r="HA556" s="8"/>
      <c r="HB556" s="8"/>
      <c r="HC556" s="8"/>
      <c r="HD556" s="8"/>
      <c r="HE556" s="8"/>
      <c r="HF556" s="8"/>
      <c r="HG556" s="8"/>
      <c r="HH556" s="8"/>
      <c r="HI556" s="8"/>
      <c r="HJ556" s="8"/>
      <c r="HK556" s="8"/>
      <c r="HL556" s="8"/>
      <c r="HM556" s="8"/>
      <c r="HN556" s="8"/>
      <c r="HO556" s="8"/>
      <c r="HP556" s="8"/>
      <c r="HQ556" s="8"/>
      <c r="HR556" s="8"/>
      <c r="HS556" s="8"/>
      <c r="HT556" s="8"/>
      <c r="HU556" s="8"/>
      <c r="HV556" s="8"/>
      <c r="HW556" s="8"/>
      <c r="HX556" s="8"/>
      <c r="HY556" s="8"/>
      <c r="HZ556" s="8"/>
      <c r="IA556" s="8"/>
      <c r="IB556" s="8"/>
      <c r="IC556" s="8"/>
      <c r="ID556" s="8"/>
      <c r="IE556" s="8"/>
      <c r="IF556" s="8"/>
      <c r="IG556" s="8"/>
      <c r="IH556" s="8"/>
      <c r="II556" s="8"/>
      <c r="IJ556" s="8"/>
      <c r="IK556" s="8"/>
      <c r="IL556" s="8"/>
      <c r="IM556" s="8"/>
      <c r="IN556" s="8"/>
      <c r="IO556" s="8"/>
      <c r="IP556" s="8"/>
      <c r="IQ556" s="8"/>
      <c r="IR556" s="8"/>
      <c r="IS556" s="8"/>
      <c r="IT556" s="8"/>
      <c r="IU556" s="8"/>
      <c r="IV556" s="8"/>
    </row>
    <row r="557" spans="1:256" s="382" customFormat="1" ht="12.75" customHeight="1">
      <c r="A557" s="973"/>
      <c r="B557" s="669"/>
      <c r="C557" s="683"/>
      <c r="D557" s="820"/>
      <c r="E557" s="1126"/>
      <c r="F557" s="1228">
        <f t="shared" si="12"/>
        <v>0</v>
      </c>
      <c r="G557" s="393"/>
      <c r="H557" s="174"/>
      <c r="I557" s="512"/>
      <c r="J557" s="381"/>
      <c r="K557" s="381"/>
      <c r="L557" s="381"/>
      <c r="M557" s="381"/>
      <c r="N557" s="381"/>
      <c r="O557" s="8"/>
      <c r="P557" s="8"/>
      <c r="Q557" s="8"/>
      <c r="R557" s="381"/>
      <c r="S557" s="381"/>
      <c r="T557" s="381"/>
      <c r="U557" s="381"/>
      <c r="V557" s="381"/>
      <c r="W557" s="381"/>
      <c r="X557" s="381"/>
      <c r="Y557" s="381"/>
      <c r="Z557" s="381"/>
      <c r="AA557" s="381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8"/>
      <c r="CT557" s="8"/>
      <c r="CU557" s="8"/>
      <c r="CV557" s="8"/>
      <c r="CW557" s="8"/>
      <c r="CX557" s="8"/>
      <c r="CY557" s="8"/>
      <c r="CZ557" s="8"/>
      <c r="DA557" s="8"/>
      <c r="DB557" s="8"/>
      <c r="DC557" s="8"/>
      <c r="DD557" s="8"/>
      <c r="DE557" s="8"/>
      <c r="DF557" s="8"/>
      <c r="DG557" s="8"/>
      <c r="DH557" s="8"/>
      <c r="DI557" s="8"/>
      <c r="DJ557" s="8"/>
      <c r="DK557" s="8"/>
      <c r="DL557" s="8"/>
      <c r="DM557" s="8"/>
      <c r="DN557" s="8"/>
      <c r="DO557" s="8"/>
      <c r="DP557" s="8"/>
      <c r="DQ557" s="8"/>
      <c r="DR557" s="8"/>
      <c r="DS557" s="8"/>
      <c r="DT557" s="8"/>
      <c r="DU557" s="8"/>
      <c r="DV557" s="8"/>
      <c r="DW557" s="8"/>
      <c r="DX557" s="8"/>
      <c r="DY557" s="8"/>
      <c r="DZ557" s="8"/>
      <c r="EA557" s="8"/>
      <c r="EB557" s="8"/>
      <c r="EC557" s="8"/>
      <c r="ED557" s="8"/>
      <c r="EE557" s="8"/>
      <c r="EF557" s="8"/>
      <c r="EG557" s="8"/>
      <c r="EH557" s="8"/>
      <c r="EI557" s="8"/>
      <c r="EJ557" s="8"/>
      <c r="EK557" s="8"/>
      <c r="EL557" s="8"/>
      <c r="EM557" s="8"/>
      <c r="EN557" s="8"/>
      <c r="EO557" s="8"/>
      <c r="EP557" s="8"/>
      <c r="EQ557" s="8"/>
      <c r="ER557" s="8"/>
      <c r="ES557" s="8"/>
      <c r="ET557" s="8"/>
      <c r="EU557" s="8"/>
      <c r="EV557" s="8"/>
      <c r="EW557" s="8"/>
      <c r="EX557" s="8"/>
      <c r="EY557" s="8"/>
      <c r="EZ557" s="8"/>
      <c r="FA557" s="8"/>
      <c r="FB557" s="8"/>
      <c r="FC557" s="8"/>
      <c r="FD557" s="8"/>
      <c r="FE557" s="8"/>
      <c r="FF557" s="8"/>
      <c r="FG557" s="8"/>
      <c r="FH557" s="8"/>
      <c r="FI557" s="8"/>
      <c r="FJ557" s="8"/>
      <c r="FK557" s="8"/>
      <c r="FL557" s="8"/>
      <c r="FM557" s="8"/>
      <c r="FN557" s="8"/>
      <c r="FO557" s="8"/>
      <c r="FP557" s="8"/>
      <c r="FQ557" s="8"/>
      <c r="FR557" s="8"/>
      <c r="FS557" s="8"/>
      <c r="FT557" s="8"/>
      <c r="FU557" s="8"/>
      <c r="FV557" s="8"/>
      <c r="FW557" s="8"/>
      <c r="FX557" s="8"/>
      <c r="FY557" s="8"/>
      <c r="FZ557" s="8"/>
      <c r="GA557" s="8"/>
      <c r="GB557" s="8"/>
      <c r="GC557" s="8"/>
      <c r="GD557" s="8"/>
      <c r="GE557" s="8"/>
      <c r="GF557" s="8"/>
      <c r="GG557" s="8"/>
      <c r="GH557" s="8"/>
      <c r="GI557" s="8"/>
      <c r="GJ557" s="8"/>
      <c r="GK557" s="8"/>
      <c r="GL557" s="8"/>
      <c r="GM557" s="8"/>
      <c r="GN557" s="8"/>
      <c r="GO557" s="8"/>
      <c r="GP557" s="8"/>
      <c r="GQ557" s="8"/>
      <c r="GR557" s="8"/>
      <c r="GS557" s="8"/>
      <c r="GT557" s="8"/>
      <c r="GU557" s="8"/>
      <c r="GV557" s="8"/>
      <c r="GW557" s="8"/>
      <c r="GX557" s="8"/>
      <c r="GY557" s="8"/>
      <c r="GZ557" s="8"/>
      <c r="HA557" s="8"/>
      <c r="HB557" s="8"/>
      <c r="HC557" s="8"/>
      <c r="HD557" s="8"/>
      <c r="HE557" s="8"/>
      <c r="HF557" s="8"/>
      <c r="HG557" s="8"/>
      <c r="HH557" s="8"/>
      <c r="HI557" s="8"/>
      <c r="HJ557" s="8"/>
      <c r="HK557" s="8"/>
      <c r="HL557" s="8"/>
      <c r="HM557" s="8"/>
      <c r="HN557" s="8"/>
      <c r="HO557" s="8"/>
      <c r="HP557" s="8"/>
      <c r="HQ557" s="8"/>
      <c r="HR557" s="8"/>
      <c r="HS557" s="8"/>
      <c r="HT557" s="8"/>
      <c r="HU557" s="8"/>
      <c r="HV557" s="8"/>
      <c r="HW557" s="8"/>
      <c r="HX557" s="8"/>
      <c r="HY557" s="8"/>
      <c r="HZ557" s="8"/>
      <c r="IA557" s="8"/>
      <c r="IB557" s="8"/>
      <c r="IC557" s="8"/>
      <c r="ID557" s="8"/>
      <c r="IE557" s="8"/>
      <c r="IF557" s="8"/>
      <c r="IG557" s="8"/>
      <c r="IH557" s="8"/>
      <c r="II557" s="8"/>
      <c r="IJ557" s="8"/>
      <c r="IK557" s="8"/>
      <c r="IL557" s="8"/>
      <c r="IM557" s="8"/>
      <c r="IN557" s="8"/>
      <c r="IO557" s="8"/>
      <c r="IP557" s="8"/>
      <c r="IQ557" s="8"/>
      <c r="IR557" s="8"/>
      <c r="IS557" s="8"/>
      <c r="IT557" s="8"/>
      <c r="IU557" s="8"/>
      <c r="IV557" s="8"/>
    </row>
    <row r="558" spans="1:256" s="62" customFormat="1" ht="13.5" customHeight="1">
      <c r="A558" s="351">
        <v>15</v>
      </c>
      <c r="B558" s="663" t="s">
        <v>416</v>
      </c>
      <c r="C558" s="703">
        <v>8106.39</v>
      </c>
      <c r="D558" s="704" t="s">
        <v>10</v>
      </c>
      <c r="E558" s="265"/>
      <c r="F558" s="1228">
        <f t="shared" si="12"/>
        <v>0</v>
      </c>
      <c r="G558" s="393"/>
      <c r="H558" s="607"/>
      <c r="I558" s="245"/>
      <c r="J558" s="245"/>
      <c r="K558" s="314"/>
      <c r="L558" s="391"/>
      <c r="M558" s="391"/>
      <c r="N558" s="391"/>
      <c r="O558" s="389"/>
      <c r="P558" s="389"/>
      <c r="Q558" s="389"/>
      <c r="R558" s="618"/>
      <c r="S558" s="618"/>
      <c r="T558" s="618"/>
      <c r="U558" s="618"/>
      <c r="V558" s="618"/>
      <c r="W558" s="618"/>
      <c r="X558" s="618"/>
      <c r="Y558" s="618"/>
      <c r="Z558" s="618"/>
      <c r="AA558" s="618"/>
    </row>
    <row r="559" spans="1:256" s="62" customFormat="1" ht="24.75" customHeight="1">
      <c r="A559" s="352">
        <v>16</v>
      </c>
      <c r="B559" s="663" t="s">
        <v>417</v>
      </c>
      <c r="C559" s="974">
        <v>8106.39</v>
      </c>
      <c r="D559" s="665" t="s">
        <v>10</v>
      </c>
      <c r="E559" s="345"/>
      <c r="F559" s="1228">
        <f t="shared" si="12"/>
        <v>0</v>
      </c>
      <c r="G559" s="393"/>
      <c r="H559" s="607"/>
      <c r="I559" s="245"/>
      <c r="J559" s="245"/>
      <c r="K559" s="314"/>
      <c r="L559" s="391"/>
      <c r="M559" s="391"/>
      <c r="N559" s="391"/>
      <c r="O559" s="389"/>
      <c r="P559" s="389"/>
      <c r="Q559" s="389"/>
      <c r="R559" s="618"/>
      <c r="S559" s="618"/>
      <c r="T559" s="618"/>
      <c r="U559" s="618"/>
      <c r="V559" s="618"/>
      <c r="W559" s="618"/>
      <c r="X559" s="618"/>
      <c r="Y559" s="618"/>
      <c r="Z559" s="618"/>
      <c r="AA559" s="618"/>
    </row>
    <row r="560" spans="1:256" s="62" customFormat="1" ht="12.75" customHeight="1">
      <c r="A560" s="351">
        <v>17</v>
      </c>
      <c r="B560" s="709" t="s">
        <v>491</v>
      </c>
      <c r="C560" s="703">
        <v>8106.39</v>
      </c>
      <c r="D560" s="704" t="s">
        <v>10</v>
      </c>
      <c r="E560" s="265"/>
      <c r="F560" s="1228">
        <f t="shared" si="12"/>
        <v>0</v>
      </c>
      <c r="G560" s="393"/>
      <c r="H560" s="607"/>
      <c r="I560" s="245"/>
      <c r="J560" s="245"/>
      <c r="K560" s="314"/>
      <c r="L560" s="391"/>
      <c r="M560" s="391"/>
      <c r="N560" s="391"/>
      <c r="O560" s="389"/>
      <c r="P560" s="389"/>
      <c r="Q560" s="389"/>
      <c r="R560" s="618"/>
      <c r="S560" s="618"/>
      <c r="T560" s="618"/>
      <c r="U560" s="618"/>
      <c r="V560" s="618"/>
      <c r="W560" s="618"/>
      <c r="X560" s="618"/>
      <c r="Y560" s="618"/>
      <c r="Z560" s="618"/>
      <c r="AA560" s="618"/>
    </row>
    <row r="561" spans="1:256" s="315" customFormat="1" ht="12.75" customHeight="1">
      <c r="A561" s="713"/>
      <c r="B561" s="714" t="s">
        <v>167</v>
      </c>
      <c r="C561" s="715"/>
      <c r="D561" s="716"/>
      <c r="E561" s="1112"/>
      <c r="F561" s="1113">
        <f>SUM(F458:F560)</f>
        <v>0</v>
      </c>
      <c r="G561" s="393"/>
      <c r="H561" s="171"/>
      <c r="I561" s="513"/>
      <c r="J561" s="514"/>
      <c r="K561" s="514"/>
      <c r="L561" s="514"/>
      <c r="M561" s="214"/>
      <c r="N561" s="515"/>
      <c r="O561" s="216"/>
      <c r="P561" s="216"/>
      <c r="Q561" s="216"/>
      <c r="R561" s="514"/>
      <c r="S561" s="514"/>
      <c r="T561" s="514"/>
      <c r="U561" s="514"/>
      <c r="V561" s="514"/>
      <c r="W561" s="514"/>
      <c r="X561" s="514"/>
      <c r="Y561" s="514"/>
      <c r="Z561" s="514"/>
      <c r="AA561" s="514"/>
      <c r="AB561" s="216"/>
      <c r="AC561" s="216"/>
      <c r="AD561" s="216"/>
      <c r="AE561" s="216"/>
      <c r="AF561" s="216"/>
      <c r="AG561" s="216"/>
      <c r="AH561" s="216"/>
      <c r="AI561" s="216"/>
      <c r="AJ561" s="216"/>
      <c r="AK561" s="216"/>
      <c r="AL561" s="216"/>
      <c r="AM561" s="216"/>
      <c r="AN561" s="216"/>
      <c r="AO561" s="216"/>
      <c r="AP561" s="216"/>
      <c r="AQ561" s="216"/>
      <c r="AR561" s="216"/>
      <c r="AS561" s="216"/>
      <c r="AT561" s="216"/>
      <c r="AU561" s="216"/>
      <c r="AV561" s="216"/>
      <c r="AW561" s="216"/>
      <c r="AX561" s="216"/>
      <c r="AY561" s="216"/>
      <c r="AZ561" s="216"/>
      <c r="BA561" s="216"/>
      <c r="BB561" s="216"/>
      <c r="BC561" s="216"/>
      <c r="BD561" s="216"/>
      <c r="BE561" s="216"/>
      <c r="BF561" s="216"/>
      <c r="BG561" s="216"/>
      <c r="BH561" s="216"/>
      <c r="BI561" s="216"/>
      <c r="BJ561" s="216"/>
      <c r="BK561" s="216"/>
      <c r="BL561" s="216"/>
      <c r="BM561" s="216"/>
      <c r="BN561" s="216"/>
      <c r="BO561" s="216"/>
      <c r="BP561" s="216"/>
      <c r="BQ561" s="216"/>
      <c r="BR561" s="216"/>
      <c r="BS561" s="216"/>
      <c r="BT561" s="216"/>
      <c r="BU561" s="216"/>
      <c r="BV561" s="216"/>
      <c r="BW561" s="216"/>
      <c r="BX561" s="216"/>
      <c r="BY561" s="216"/>
      <c r="BZ561" s="216"/>
      <c r="CA561" s="216"/>
      <c r="CB561" s="216"/>
      <c r="CC561" s="216"/>
      <c r="CD561" s="216"/>
      <c r="CE561" s="216"/>
      <c r="CF561" s="216"/>
      <c r="CG561" s="216"/>
      <c r="CH561" s="216"/>
      <c r="CI561" s="216"/>
      <c r="CJ561" s="216"/>
      <c r="CK561" s="216"/>
      <c r="CL561" s="216"/>
      <c r="CM561" s="216"/>
      <c r="CN561" s="216"/>
      <c r="CO561" s="216"/>
      <c r="CP561" s="216"/>
      <c r="CQ561" s="216"/>
      <c r="CR561" s="216"/>
      <c r="CS561" s="216"/>
      <c r="CT561" s="216"/>
      <c r="CU561" s="216"/>
      <c r="CV561" s="216"/>
      <c r="CW561" s="216"/>
      <c r="CX561" s="216"/>
      <c r="CY561" s="216"/>
      <c r="CZ561" s="216"/>
      <c r="DA561" s="216"/>
      <c r="DB561" s="216"/>
      <c r="DC561" s="216"/>
      <c r="DD561" s="216"/>
      <c r="DE561" s="216"/>
      <c r="DF561" s="216"/>
      <c r="DG561" s="216"/>
      <c r="DH561" s="216"/>
      <c r="DI561" s="216"/>
      <c r="DJ561" s="216"/>
      <c r="DK561" s="216"/>
      <c r="DL561" s="216"/>
      <c r="DM561" s="216"/>
      <c r="DN561" s="216"/>
      <c r="DO561" s="216"/>
      <c r="DP561" s="216"/>
      <c r="DQ561" s="216"/>
      <c r="DR561" s="216"/>
      <c r="DS561" s="216"/>
      <c r="DT561" s="216"/>
      <c r="DU561" s="216"/>
      <c r="DV561" s="216"/>
      <c r="DW561" s="216"/>
      <c r="DX561" s="216"/>
      <c r="DY561" s="216"/>
      <c r="DZ561" s="216"/>
      <c r="EA561" s="216"/>
      <c r="EB561" s="216"/>
      <c r="EC561" s="216"/>
      <c r="ED561" s="216"/>
      <c r="EE561" s="216"/>
      <c r="EF561" s="216"/>
      <c r="EG561" s="216"/>
      <c r="EH561" s="216"/>
      <c r="EI561" s="216"/>
      <c r="EJ561" s="216"/>
      <c r="EK561" s="216"/>
      <c r="EL561" s="216"/>
      <c r="EM561" s="216"/>
      <c r="EN561" s="216"/>
      <c r="EO561" s="216"/>
      <c r="EP561" s="216"/>
      <c r="EQ561" s="216"/>
      <c r="ER561" s="216"/>
      <c r="ES561" s="216"/>
      <c r="ET561" s="216"/>
      <c r="EU561" s="216"/>
      <c r="EV561" s="216"/>
      <c r="EW561" s="216"/>
      <c r="EX561" s="216"/>
      <c r="EY561" s="216"/>
      <c r="EZ561" s="216"/>
      <c r="FA561" s="216"/>
      <c r="FB561" s="216"/>
      <c r="FC561" s="216"/>
      <c r="FD561" s="216"/>
      <c r="FE561" s="216"/>
      <c r="FF561" s="216"/>
      <c r="FG561" s="216"/>
      <c r="FH561" s="216"/>
      <c r="FI561" s="216"/>
      <c r="FJ561" s="216"/>
      <c r="FK561" s="216"/>
      <c r="FL561" s="216"/>
      <c r="FM561" s="216"/>
      <c r="FN561" s="216"/>
      <c r="FO561" s="216"/>
      <c r="FP561" s="216"/>
      <c r="FQ561" s="216"/>
      <c r="FR561" s="216"/>
      <c r="FS561" s="216"/>
      <c r="FT561" s="216"/>
      <c r="FU561" s="216"/>
      <c r="FV561" s="216"/>
      <c r="FW561" s="216"/>
      <c r="FX561" s="216"/>
      <c r="FY561" s="216"/>
      <c r="FZ561" s="216"/>
      <c r="GA561" s="216"/>
      <c r="GB561" s="216"/>
      <c r="GC561" s="216"/>
      <c r="GD561" s="216"/>
      <c r="GE561" s="216"/>
      <c r="GF561" s="216"/>
      <c r="GG561" s="216"/>
      <c r="GH561" s="216"/>
      <c r="GI561" s="216"/>
      <c r="GJ561" s="216"/>
      <c r="GK561" s="216"/>
      <c r="GL561" s="216"/>
      <c r="GM561" s="216"/>
      <c r="GN561" s="216"/>
      <c r="GO561" s="216"/>
      <c r="GP561" s="216"/>
      <c r="GQ561" s="216"/>
      <c r="GR561" s="216"/>
      <c r="GS561" s="216"/>
      <c r="GT561" s="216"/>
      <c r="GU561" s="216"/>
      <c r="GV561" s="216"/>
      <c r="GW561" s="216"/>
      <c r="GX561" s="216"/>
      <c r="GY561" s="216"/>
      <c r="GZ561" s="216"/>
      <c r="HA561" s="216"/>
      <c r="HB561" s="216"/>
      <c r="HC561" s="216"/>
      <c r="HD561" s="216"/>
      <c r="HE561" s="216"/>
      <c r="HF561" s="216"/>
      <c r="HG561" s="216"/>
      <c r="HH561" s="216"/>
      <c r="HI561" s="216"/>
      <c r="HJ561" s="216"/>
      <c r="HK561" s="216"/>
      <c r="HL561" s="216"/>
      <c r="HM561" s="216"/>
      <c r="HN561" s="216"/>
      <c r="HO561" s="216"/>
      <c r="HP561" s="216"/>
      <c r="HQ561" s="216"/>
      <c r="HR561" s="216"/>
      <c r="HS561" s="216"/>
      <c r="HT561" s="216"/>
      <c r="HU561" s="216"/>
      <c r="HV561" s="216"/>
      <c r="HW561" s="216"/>
      <c r="HX561" s="216"/>
      <c r="HY561" s="216"/>
      <c r="HZ561" s="216"/>
      <c r="IA561" s="216"/>
      <c r="IB561" s="216"/>
      <c r="IC561" s="216"/>
      <c r="ID561" s="216"/>
      <c r="IE561" s="216"/>
      <c r="IF561" s="216"/>
      <c r="IG561" s="216"/>
      <c r="IH561" s="216"/>
      <c r="II561" s="216"/>
      <c r="IJ561" s="216"/>
      <c r="IK561" s="216"/>
      <c r="IL561" s="216"/>
      <c r="IM561" s="216"/>
      <c r="IN561" s="216"/>
      <c r="IO561" s="216"/>
      <c r="IP561" s="216"/>
      <c r="IQ561" s="216"/>
      <c r="IR561" s="216"/>
      <c r="IS561" s="216"/>
      <c r="IT561" s="216"/>
      <c r="IU561" s="216"/>
      <c r="IV561" s="216"/>
    </row>
    <row r="562" spans="1:256" s="312" customFormat="1" ht="12.75" customHeight="1">
      <c r="A562" s="274"/>
      <c r="B562" s="900"/>
      <c r="C562" s="901"/>
      <c r="D562" s="902"/>
      <c r="E562" s="1124"/>
      <c r="F562" s="1124"/>
      <c r="G562" s="393"/>
      <c r="H562" s="174"/>
      <c r="I562" s="246"/>
      <c r="J562" s="381"/>
      <c r="K562" s="381"/>
      <c r="L562" s="381"/>
      <c r="M562" s="377"/>
      <c r="N562" s="516"/>
      <c r="O562" s="8"/>
      <c r="P562" s="8"/>
      <c r="Q562" s="8"/>
      <c r="R562" s="381"/>
      <c r="S562" s="381"/>
      <c r="T562" s="381"/>
      <c r="U562" s="381"/>
      <c r="V562" s="381"/>
      <c r="W562" s="381"/>
      <c r="X562" s="381"/>
      <c r="Y562" s="381"/>
      <c r="Z562" s="381"/>
      <c r="AA562" s="381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/>
      <c r="CT562" s="8"/>
      <c r="CU562" s="8"/>
      <c r="CV562" s="8"/>
      <c r="CW562" s="8"/>
      <c r="CX562" s="8"/>
      <c r="CY562" s="8"/>
      <c r="CZ562" s="8"/>
      <c r="DA562" s="8"/>
      <c r="DB562" s="8"/>
      <c r="DC562" s="8"/>
      <c r="DD562" s="8"/>
      <c r="DE562" s="8"/>
      <c r="DF562" s="8"/>
      <c r="DG562" s="8"/>
      <c r="DH562" s="8"/>
      <c r="DI562" s="8"/>
      <c r="DJ562" s="8"/>
      <c r="DK562" s="8"/>
      <c r="DL562" s="8"/>
      <c r="DM562" s="8"/>
      <c r="DN562" s="8"/>
      <c r="DO562" s="8"/>
      <c r="DP562" s="8"/>
      <c r="DQ562" s="8"/>
      <c r="DR562" s="8"/>
      <c r="DS562" s="8"/>
      <c r="DT562" s="8"/>
      <c r="DU562" s="8"/>
      <c r="DV562" s="8"/>
      <c r="DW562" s="8"/>
      <c r="DX562" s="8"/>
      <c r="DY562" s="8"/>
      <c r="DZ562" s="8"/>
      <c r="EA562" s="8"/>
      <c r="EB562" s="8"/>
      <c r="EC562" s="8"/>
      <c r="ED562" s="8"/>
      <c r="EE562" s="8"/>
      <c r="EF562" s="8"/>
      <c r="EG562" s="8"/>
      <c r="EH562" s="8"/>
      <c r="EI562" s="8"/>
      <c r="EJ562" s="8"/>
      <c r="EK562" s="8"/>
      <c r="EL562" s="8"/>
      <c r="EM562" s="8"/>
      <c r="EN562" s="8"/>
      <c r="EO562" s="8"/>
      <c r="EP562" s="8"/>
      <c r="EQ562" s="8"/>
      <c r="ER562" s="8"/>
      <c r="ES562" s="8"/>
      <c r="ET562" s="8"/>
      <c r="EU562" s="8"/>
      <c r="EV562" s="8"/>
      <c r="EW562" s="8"/>
      <c r="EX562" s="8"/>
      <c r="EY562" s="8"/>
      <c r="EZ562" s="8"/>
      <c r="FA562" s="8"/>
      <c r="FB562" s="8"/>
      <c r="FC562" s="8"/>
      <c r="FD562" s="8"/>
      <c r="FE562" s="8"/>
      <c r="FF562" s="8"/>
      <c r="FG562" s="8"/>
      <c r="FH562" s="8"/>
      <c r="FI562" s="8"/>
      <c r="FJ562" s="8"/>
      <c r="FK562" s="8"/>
      <c r="FL562" s="8"/>
      <c r="FM562" s="8"/>
      <c r="FN562" s="8"/>
      <c r="FO562" s="8"/>
      <c r="FP562" s="8"/>
      <c r="FQ562" s="8"/>
      <c r="FR562" s="8"/>
      <c r="FS562" s="8"/>
      <c r="FT562" s="8"/>
      <c r="FU562" s="8"/>
      <c r="FV562" s="8"/>
      <c r="FW562" s="8"/>
      <c r="FX562" s="8"/>
      <c r="FY562" s="8"/>
      <c r="FZ562" s="8"/>
      <c r="GA562" s="8"/>
      <c r="GB562" s="8"/>
      <c r="GC562" s="8"/>
      <c r="GD562" s="8"/>
      <c r="GE562" s="8"/>
      <c r="GF562" s="8"/>
      <c r="GG562" s="8"/>
      <c r="GH562" s="8"/>
      <c r="GI562" s="8"/>
      <c r="GJ562" s="8"/>
      <c r="GK562" s="8"/>
      <c r="GL562" s="8"/>
      <c r="GM562" s="8"/>
      <c r="GN562" s="8"/>
      <c r="GO562" s="8"/>
      <c r="GP562" s="8"/>
      <c r="GQ562" s="8"/>
      <c r="GR562" s="8"/>
      <c r="GS562" s="8"/>
      <c r="GT562" s="8"/>
      <c r="GU562" s="8"/>
      <c r="GV562" s="8"/>
      <c r="GW562" s="8"/>
      <c r="GX562" s="8"/>
      <c r="GY562" s="8"/>
      <c r="GZ562" s="8"/>
      <c r="HA562" s="8"/>
      <c r="HB562" s="8"/>
      <c r="HC562" s="8"/>
      <c r="HD562" s="8"/>
      <c r="HE562" s="8"/>
      <c r="HF562" s="8"/>
      <c r="HG562" s="8"/>
      <c r="HH562" s="8"/>
      <c r="HI562" s="8"/>
      <c r="HJ562" s="8"/>
      <c r="HK562" s="8"/>
      <c r="HL562" s="8"/>
      <c r="HM562" s="8"/>
      <c r="HN562" s="8"/>
      <c r="HO562" s="8"/>
      <c r="HP562" s="8"/>
      <c r="HQ562" s="8"/>
      <c r="HR562" s="8"/>
      <c r="HS562" s="8"/>
      <c r="HT562" s="8"/>
      <c r="HU562" s="8"/>
      <c r="HV562" s="8"/>
      <c r="HW562" s="8"/>
      <c r="HX562" s="8"/>
      <c r="HY562" s="8"/>
      <c r="HZ562" s="8"/>
      <c r="IA562" s="8"/>
      <c r="IB562" s="8"/>
      <c r="IC562" s="8"/>
      <c r="ID562" s="8"/>
      <c r="IE562" s="8"/>
      <c r="IF562" s="8"/>
      <c r="IG562" s="8"/>
      <c r="IH562" s="8"/>
      <c r="II562" s="8"/>
      <c r="IJ562" s="8"/>
      <c r="IK562" s="8"/>
      <c r="IL562" s="8"/>
      <c r="IM562" s="8"/>
      <c r="IN562" s="8"/>
      <c r="IO562" s="8"/>
      <c r="IP562" s="8"/>
      <c r="IQ562" s="8"/>
      <c r="IR562" s="8"/>
      <c r="IS562" s="8"/>
      <c r="IT562" s="8"/>
      <c r="IU562" s="8"/>
      <c r="IV562" s="8"/>
    </row>
    <row r="563" spans="1:256" s="312" customFormat="1" ht="25.5" customHeight="1">
      <c r="A563" s="719" t="s">
        <v>170</v>
      </c>
      <c r="B563" s="711" t="s">
        <v>95</v>
      </c>
      <c r="C563" s="920"/>
      <c r="D563" s="920"/>
      <c r="E563" s="1182"/>
      <c r="F563" s="1182"/>
      <c r="G563" s="393"/>
      <c r="H563" s="174"/>
      <c r="I563" s="503"/>
      <c r="J563" s="381"/>
      <c r="K563" s="381"/>
      <c r="L563" s="381"/>
      <c r="M563" s="377"/>
      <c r="N563" s="516"/>
      <c r="O563" s="8"/>
      <c r="P563" s="8"/>
      <c r="Q563" s="8"/>
      <c r="R563" s="381"/>
      <c r="S563" s="381"/>
      <c r="T563" s="381"/>
      <c r="U563" s="381"/>
      <c r="V563" s="381"/>
      <c r="W563" s="381"/>
      <c r="X563" s="381"/>
      <c r="Y563" s="381"/>
      <c r="Z563" s="381"/>
      <c r="AA563" s="381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8"/>
      <c r="CU563" s="8"/>
      <c r="CV563" s="8"/>
      <c r="CW563" s="8"/>
      <c r="CX563" s="8"/>
      <c r="CY563" s="8"/>
      <c r="CZ563" s="8"/>
      <c r="DA563" s="8"/>
      <c r="DB563" s="8"/>
      <c r="DC563" s="8"/>
      <c r="DD563" s="8"/>
      <c r="DE563" s="8"/>
      <c r="DF563" s="8"/>
      <c r="DG563" s="8"/>
      <c r="DH563" s="8"/>
      <c r="DI563" s="8"/>
      <c r="DJ563" s="8"/>
      <c r="DK563" s="8"/>
      <c r="DL563" s="8"/>
      <c r="DM563" s="8"/>
      <c r="DN563" s="8"/>
      <c r="DO563" s="8"/>
      <c r="DP563" s="8"/>
      <c r="DQ563" s="8"/>
      <c r="DR563" s="8"/>
      <c r="DS563" s="8"/>
      <c r="DT563" s="8"/>
      <c r="DU563" s="8"/>
      <c r="DV563" s="8"/>
      <c r="DW563" s="8"/>
      <c r="DX563" s="8"/>
      <c r="DY563" s="8"/>
      <c r="DZ563" s="8"/>
      <c r="EA563" s="8"/>
      <c r="EB563" s="8"/>
      <c r="EC563" s="8"/>
      <c r="ED563" s="8"/>
      <c r="EE563" s="8"/>
      <c r="EF563" s="8"/>
      <c r="EG563" s="8"/>
      <c r="EH563" s="8"/>
      <c r="EI563" s="8"/>
      <c r="EJ563" s="8"/>
      <c r="EK563" s="8"/>
      <c r="EL563" s="8"/>
      <c r="EM563" s="8"/>
      <c r="EN563" s="8"/>
      <c r="EO563" s="8"/>
      <c r="EP563" s="8"/>
      <c r="EQ563" s="8"/>
      <c r="ER563" s="8"/>
      <c r="ES563" s="8"/>
      <c r="ET563" s="8"/>
      <c r="EU563" s="8"/>
      <c r="EV563" s="8"/>
      <c r="EW563" s="8"/>
      <c r="EX563" s="8"/>
      <c r="EY563" s="8"/>
      <c r="EZ563" s="8"/>
      <c r="FA563" s="8"/>
      <c r="FB563" s="8"/>
      <c r="FC563" s="8"/>
      <c r="FD563" s="8"/>
      <c r="FE563" s="8"/>
      <c r="FF563" s="8"/>
      <c r="FG563" s="8"/>
      <c r="FH563" s="8"/>
      <c r="FI563" s="8"/>
      <c r="FJ563" s="8"/>
      <c r="FK563" s="8"/>
      <c r="FL563" s="8"/>
      <c r="FM563" s="8"/>
      <c r="FN563" s="8"/>
      <c r="FO563" s="8"/>
      <c r="FP563" s="8"/>
      <c r="FQ563" s="8"/>
      <c r="FR563" s="8"/>
      <c r="FS563" s="8"/>
      <c r="FT563" s="8"/>
      <c r="FU563" s="8"/>
      <c r="FV563" s="8"/>
      <c r="FW563" s="8"/>
      <c r="FX563" s="8"/>
      <c r="FY563" s="8"/>
      <c r="FZ563" s="8"/>
      <c r="GA563" s="8"/>
      <c r="GB563" s="8"/>
      <c r="GC563" s="8"/>
      <c r="GD563" s="8"/>
      <c r="GE563" s="8"/>
      <c r="GF563" s="8"/>
      <c r="GG563" s="8"/>
      <c r="GH563" s="8"/>
      <c r="GI563" s="8"/>
      <c r="GJ563" s="8"/>
      <c r="GK563" s="8"/>
      <c r="GL563" s="8"/>
      <c r="GM563" s="8"/>
      <c r="GN563" s="8"/>
      <c r="GO563" s="8"/>
      <c r="GP563" s="8"/>
      <c r="GQ563" s="8"/>
      <c r="GR563" s="8"/>
      <c r="GS563" s="8"/>
      <c r="GT563" s="8"/>
      <c r="GU563" s="8"/>
      <c r="GV563" s="8"/>
      <c r="GW563" s="8"/>
      <c r="GX563" s="8"/>
      <c r="GY563" s="8"/>
      <c r="GZ563" s="8"/>
      <c r="HA563" s="8"/>
      <c r="HB563" s="8"/>
      <c r="HC563" s="8"/>
      <c r="HD563" s="8"/>
      <c r="HE563" s="8"/>
      <c r="HF563" s="8"/>
      <c r="HG563" s="8"/>
      <c r="HH563" s="8"/>
      <c r="HI563" s="8"/>
      <c r="HJ563" s="8"/>
      <c r="HK563" s="8"/>
      <c r="HL563" s="8"/>
      <c r="HM563" s="8"/>
      <c r="HN563" s="8"/>
      <c r="HO563" s="8"/>
      <c r="HP563" s="8"/>
      <c r="HQ563" s="8"/>
      <c r="HR563" s="8"/>
      <c r="HS563" s="8"/>
      <c r="HT563" s="8"/>
      <c r="HU563" s="8"/>
      <c r="HV563" s="8"/>
      <c r="HW563" s="8"/>
      <c r="HX563" s="8"/>
      <c r="HY563" s="8"/>
      <c r="HZ563" s="8"/>
      <c r="IA563" s="8"/>
      <c r="IB563" s="8"/>
      <c r="IC563" s="8"/>
      <c r="ID563" s="8"/>
      <c r="IE563" s="8"/>
      <c r="IF563" s="8"/>
      <c r="IG563" s="8"/>
      <c r="IH563" s="8"/>
      <c r="II563" s="8"/>
      <c r="IJ563" s="8"/>
      <c r="IK563" s="8"/>
      <c r="IL563" s="8"/>
      <c r="IM563" s="8"/>
      <c r="IN563" s="8"/>
      <c r="IO563" s="8"/>
      <c r="IP563" s="8"/>
      <c r="IQ563" s="8"/>
      <c r="IR563" s="8"/>
      <c r="IS563" s="8"/>
      <c r="IT563" s="8"/>
      <c r="IU563" s="8"/>
      <c r="IV563" s="8"/>
    </row>
    <row r="564" spans="1:256" s="312" customFormat="1" ht="12.75" customHeight="1">
      <c r="A564" s="719"/>
      <c r="B564" s="711"/>
      <c r="C564" s="920"/>
      <c r="D564" s="920"/>
      <c r="E564" s="1182"/>
      <c r="F564" s="1182"/>
      <c r="G564" s="393"/>
      <c r="H564" s="174"/>
      <c r="I564" s="503"/>
      <c r="J564" s="381"/>
      <c r="K564" s="381"/>
      <c r="L564" s="381"/>
      <c r="M564" s="377"/>
      <c r="N564" s="516"/>
      <c r="O564" s="8"/>
      <c r="P564" s="8"/>
      <c r="Q564" s="8"/>
      <c r="R564" s="381"/>
      <c r="S564" s="381"/>
      <c r="T564" s="381"/>
      <c r="U564" s="381"/>
      <c r="V564" s="381"/>
      <c r="W564" s="381"/>
      <c r="X564" s="381"/>
      <c r="Y564" s="381"/>
      <c r="Z564" s="381"/>
      <c r="AA564" s="381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8"/>
      <c r="DG564" s="8"/>
      <c r="DH564" s="8"/>
      <c r="DI564" s="8"/>
      <c r="DJ564" s="8"/>
      <c r="DK564" s="8"/>
      <c r="DL564" s="8"/>
      <c r="DM564" s="8"/>
      <c r="DN564" s="8"/>
      <c r="DO564" s="8"/>
      <c r="DP564" s="8"/>
      <c r="DQ564" s="8"/>
      <c r="DR564" s="8"/>
      <c r="DS564" s="8"/>
      <c r="DT564" s="8"/>
      <c r="DU564" s="8"/>
      <c r="DV564" s="8"/>
      <c r="DW564" s="8"/>
      <c r="DX564" s="8"/>
      <c r="DY564" s="8"/>
      <c r="DZ564" s="8"/>
      <c r="EA564" s="8"/>
      <c r="EB564" s="8"/>
      <c r="EC564" s="8"/>
      <c r="ED564" s="8"/>
      <c r="EE564" s="8"/>
      <c r="EF564" s="8"/>
      <c r="EG564" s="8"/>
      <c r="EH564" s="8"/>
      <c r="EI564" s="8"/>
      <c r="EJ564" s="8"/>
      <c r="EK564" s="8"/>
      <c r="EL564" s="8"/>
      <c r="EM564" s="8"/>
      <c r="EN564" s="8"/>
      <c r="EO564" s="8"/>
      <c r="EP564" s="8"/>
      <c r="EQ564" s="8"/>
      <c r="ER564" s="8"/>
      <c r="ES564" s="8"/>
      <c r="ET564" s="8"/>
      <c r="EU564" s="8"/>
      <c r="EV564" s="8"/>
      <c r="EW564" s="8"/>
      <c r="EX564" s="8"/>
      <c r="EY564" s="8"/>
      <c r="EZ564" s="8"/>
      <c r="FA564" s="8"/>
      <c r="FB564" s="8"/>
      <c r="FC564" s="8"/>
      <c r="FD564" s="8"/>
      <c r="FE564" s="8"/>
      <c r="FF564" s="8"/>
      <c r="FG564" s="8"/>
      <c r="FH564" s="8"/>
      <c r="FI564" s="8"/>
      <c r="FJ564" s="8"/>
      <c r="FK564" s="8"/>
      <c r="FL564" s="8"/>
      <c r="FM564" s="8"/>
      <c r="FN564" s="8"/>
      <c r="FO564" s="8"/>
      <c r="FP564" s="8"/>
      <c r="FQ564" s="8"/>
      <c r="FR564" s="8"/>
      <c r="FS564" s="8"/>
      <c r="FT564" s="8"/>
      <c r="FU564" s="8"/>
      <c r="FV564" s="8"/>
      <c r="FW564" s="8"/>
      <c r="FX564" s="8"/>
      <c r="FY564" s="8"/>
      <c r="FZ564" s="8"/>
      <c r="GA564" s="8"/>
      <c r="GB564" s="8"/>
      <c r="GC564" s="8"/>
      <c r="GD564" s="8"/>
      <c r="GE564" s="8"/>
      <c r="GF564" s="8"/>
      <c r="GG564" s="8"/>
      <c r="GH564" s="8"/>
      <c r="GI564" s="8"/>
      <c r="GJ564" s="8"/>
      <c r="GK564" s="8"/>
      <c r="GL564" s="8"/>
      <c r="GM564" s="8"/>
      <c r="GN564" s="8"/>
      <c r="GO564" s="8"/>
      <c r="GP564" s="8"/>
      <c r="GQ564" s="8"/>
      <c r="GR564" s="8"/>
      <c r="GS564" s="8"/>
      <c r="GT564" s="8"/>
      <c r="GU564" s="8"/>
      <c r="GV564" s="8"/>
      <c r="GW564" s="8"/>
      <c r="GX564" s="8"/>
      <c r="GY564" s="8"/>
      <c r="GZ564" s="8"/>
      <c r="HA564" s="8"/>
      <c r="HB564" s="8"/>
      <c r="HC564" s="8"/>
      <c r="HD564" s="8"/>
      <c r="HE564" s="8"/>
      <c r="HF564" s="8"/>
      <c r="HG564" s="8"/>
      <c r="HH564" s="8"/>
      <c r="HI564" s="8"/>
      <c r="HJ564" s="8"/>
      <c r="HK564" s="8"/>
      <c r="HL564" s="8"/>
      <c r="HM564" s="8"/>
      <c r="HN564" s="8"/>
      <c r="HO564" s="8"/>
      <c r="HP564" s="8"/>
      <c r="HQ564" s="8"/>
      <c r="HR564" s="8"/>
      <c r="HS564" s="8"/>
      <c r="HT564" s="8"/>
      <c r="HU564" s="8"/>
      <c r="HV564" s="8"/>
      <c r="HW564" s="8"/>
      <c r="HX564" s="8"/>
      <c r="HY564" s="8"/>
      <c r="HZ564" s="8"/>
      <c r="IA564" s="8"/>
      <c r="IB564" s="8"/>
      <c r="IC564" s="8"/>
      <c r="ID564" s="8"/>
      <c r="IE564" s="8"/>
      <c r="IF564" s="8"/>
      <c r="IG564" s="8"/>
      <c r="IH564" s="8"/>
      <c r="II564" s="8"/>
      <c r="IJ564" s="8"/>
      <c r="IK564" s="8"/>
      <c r="IL564" s="8"/>
      <c r="IM564" s="8"/>
      <c r="IN564" s="8"/>
      <c r="IO564" s="8"/>
      <c r="IP564" s="8"/>
      <c r="IQ564" s="8"/>
      <c r="IR564" s="8"/>
      <c r="IS564" s="8"/>
      <c r="IT564" s="8"/>
      <c r="IU564" s="8"/>
      <c r="IV564" s="8"/>
    </row>
    <row r="565" spans="1:256" s="312" customFormat="1" ht="12.75" customHeight="1">
      <c r="A565" s="658">
        <v>1</v>
      </c>
      <c r="B565" s="748" t="s">
        <v>8</v>
      </c>
      <c r="C565" s="975"/>
      <c r="D565" s="975"/>
      <c r="E565" s="1168"/>
      <c r="F565" s="1168"/>
      <c r="G565" s="393"/>
      <c r="H565" s="459"/>
      <c r="I565" s="502"/>
      <c r="J565" s="381"/>
      <c r="K565" s="381"/>
      <c r="L565" s="381"/>
      <c r="M565" s="377"/>
      <c r="N565" s="516"/>
      <c r="O565" s="8"/>
      <c r="P565" s="8"/>
      <c r="Q565" s="8"/>
      <c r="R565" s="381"/>
      <c r="S565" s="381"/>
      <c r="T565" s="381"/>
      <c r="U565" s="381"/>
      <c r="V565" s="381"/>
      <c r="W565" s="381"/>
      <c r="X565" s="381"/>
      <c r="Y565" s="381"/>
      <c r="Z565" s="381"/>
      <c r="AA565" s="381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8"/>
      <c r="CT565" s="8"/>
      <c r="CU565" s="8"/>
      <c r="CV565" s="8"/>
      <c r="CW565" s="8"/>
      <c r="CX565" s="8"/>
      <c r="CY565" s="8"/>
      <c r="CZ565" s="8"/>
      <c r="DA565" s="8"/>
      <c r="DB565" s="8"/>
      <c r="DC565" s="8"/>
      <c r="DD565" s="8"/>
      <c r="DE565" s="8"/>
      <c r="DF565" s="8"/>
      <c r="DG565" s="8"/>
      <c r="DH565" s="8"/>
      <c r="DI565" s="8"/>
      <c r="DJ565" s="8"/>
      <c r="DK565" s="8"/>
      <c r="DL565" s="8"/>
      <c r="DM565" s="8"/>
      <c r="DN565" s="8"/>
      <c r="DO565" s="8"/>
      <c r="DP565" s="8"/>
      <c r="DQ565" s="8"/>
      <c r="DR565" s="8"/>
      <c r="DS565" s="8"/>
      <c r="DT565" s="8"/>
      <c r="DU565" s="8"/>
      <c r="DV565" s="8"/>
      <c r="DW565" s="8"/>
      <c r="DX565" s="8"/>
      <c r="DY565" s="8"/>
      <c r="DZ565" s="8"/>
      <c r="EA565" s="8"/>
      <c r="EB565" s="8"/>
      <c r="EC565" s="8"/>
      <c r="ED565" s="8"/>
      <c r="EE565" s="8"/>
      <c r="EF565" s="8"/>
      <c r="EG565" s="8"/>
      <c r="EH565" s="8"/>
      <c r="EI565" s="8"/>
      <c r="EJ565" s="8"/>
      <c r="EK565" s="8"/>
      <c r="EL565" s="8"/>
      <c r="EM565" s="8"/>
      <c r="EN565" s="8"/>
      <c r="EO565" s="8"/>
      <c r="EP565" s="8"/>
      <c r="EQ565" s="8"/>
      <c r="ER565" s="8"/>
      <c r="ES565" s="8"/>
      <c r="ET565" s="8"/>
      <c r="EU565" s="8"/>
      <c r="EV565" s="8"/>
      <c r="EW565" s="8"/>
      <c r="EX565" s="8"/>
      <c r="EY565" s="8"/>
      <c r="EZ565" s="8"/>
      <c r="FA565" s="8"/>
      <c r="FB565" s="8"/>
      <c r="FC565" s="8"/>
      <c r="FD565" s="8"/>
      <c r="FE565" s="8"/>
      <c r="FF565" s="8"/>
      <c r="FG565" s="8"/>
      <c r="FH565" s="8"/>
      <c r="FI565" s="8"/>
      <c r="FJ565" s="8"/>
      <c r="FK565" s="8"/>
      <c r="FL565" s="8"/>
      <c r="FM565" s="8"/>
      <c r="FN565" s="8"/>
      <c r="FO565" s="8"/>
      <c r="FP565" s="8"/>
      <c r="FQ565" s="8"/>
      <c r="FR565" s="8"/>
      <c r="FS565" s="8"/>
      <c r="FT565" s="8"/>
      <c r="FU565" s="8"/>
      <c r="FV565" s="8"/>
      <c r="FW565" s="8"/>
      <c r="FX565" s="8"/>
      <c r="FY565" s="8"/>
      <c r="FZ565" s="8"/>
      <c r="GA565" s="8"/>
      <c r="GB565" s="8"/>
      <c r="GC565" s="8"/>
      <c r="GD565" s="8"/>
      <c r="GE565" s="8"/>
      <c r="GF565" s="8"/>
      <c r="GG565" s="8"/>
      <c r="GH565" s="8"/>
      <c r="GI565" s="8"/>
      <c r="GJ565" s="8"/>
      <c r="GK565" s="8"/>
      <c r="GL565" s="8"/>
      <c r="GM565" s="8"/>
      <c r="GN565" s="8"/>
      <c r="GO565" s="8"/>
      <c r="GP565" s="8"/>
      <c r="GQ565" s="8"/>
      <c r="GR565" s="8"/>
      <c r="GS565" s="8"/>
      <c r="GT565" s="8"/>
      <c r="GU565" s="8"/>
      <c r="GV565" s="8"/>
      <c r="GW565" s="8"/>
      <c r="GX565" s="8"/>
      <c r="GY565" s="8"/>
      <c r="GZ565" s="8"/>
      <c r="HA565" s="8"/>
      <c r="HB565" s="8"/>
      <c r="HC565" s="8"/>
      <c r="HD565" s="8"/>
      <c r="HE565" s="8"/>
      <c r="HF565" s="8"/>
      <c r="HG565" s="8"/>
      <c r="HH565" s="8"/>
      <c r="HI565" s="8"/>
      <c r="HJ565" s="8"/>
      <c r="HK565" s="8"/>
      <c r="HL565" s="8"/>
      <c r="HM565" s="8"/>
      <c r="HN565" s="8"/>
      <c r="HO565" s="8"/>
      <c r="HP565" s="8"/>
      <c r="HQ565" s="8"/>
      <c r="HR565" s="8"/>
      <c r="HS565" s="8"/>
      <c r="HT565" s="8"/>
      <c r="HU565" s="8"/>
      <c r="HV565" s="8"/>
      <c r="HW565" s="8"/>
      <c r="HX565" s="8"/>
      <c r="HY565" s="8"/>
      <c r="HZ565" s="8"/>
      <c r="IA565" s="8"/>
      <c r="IB565" s="8"/>
      <c r="IC565" s="8"/>
      <c r="ID565" s="8"/>
      <c r="IE565" s="8"/>
      <c r="IF565" s="8"/>
      <c r="IG565" s="8"/>
      <c r="IH565" s="8"/>
      <c r="II565" s="8"/>
      <c r="IJ565" s="8"/>
      <c r="IK565" s="8"/>
      <c r="IL565" s="8"/>
      <c r="IM565" s="8"/>
      <c r="IN565" s="8"/>
      <c r="IO565" s="8"/>
      <c r="IP565" s="8"/>
      <c r="IQ565" s="8"/>
      <c r="IR565" s="8"/>
      <c r="IS565" s="8"/>
      <c r="IT565" s="8"/>
      <c r="IU565" s="8"/>
      <c r="IV565" s="8"/>
    </row>
    <row r="566" spans="1:256" s="313" customFormat="1" ht="12.75" customHeight="1">
      <c r="A566" s="758">
        <v>1.1000000000000001</v>
      </c>
      <c r="B566" s="669" t="s">
        <v>65</v>
      </c>
      <c r="C566" s="718">
        <v>3</v>
      </c>
      <c r="D566" s="687" t="s">
        <v>127</v>
      </c>
      <c r="E566" s="1114"/>
      <c r="F566" s="1228">
        <f t="shared" ref="F566:F626" si="14">ROUND(C566*E566,2)</f>
        <v>0</v>
      </c>
      <c r="G566" s="393"/>
      <c r="H566" s="174"/>
      <c r="I566" s="503"/>
      <c r="J566" s="381"/>
      <c r="K566" s="381"/>
      <c r="L566" s="381"/>
      <c r="M566" s="377"/>
      <c r="N566" s="516"/>
      <c r="O566" s="8"/>
      <c r="P566" s="8"/>
      <c r="Q566" s="8"/>
      <c r="R566" s="381"/>
      <c r="S566" s="381"/>
      <c r="T566" s="381"/>
      <c r="U566" s="381"/>
      <c r="V566" s="381"/>
      <c r="W566" s="381"/>
      <c r="X566" s="381"/>
      <c r="Y566" s="381"/>
      <c r="Z566" s="381"/>
      <c r="AA566" s="381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8"/>
      <c r="CT566" s="8"/>
      <c r="CU566" s="8"/>
      <c r="CV566" s="8"/>
      <c r="CW566" s="8"/>
      <c r="CX566" s="8"/>
      <c r="CY566" s="8"/>
      <c r="CZ566" s="8"/>
      <c r="DA566" s="8"/>
      <c r="DB566" s="8"/>
      <c r="DC566" s="8"/>
      <c r="DD566" s="8"/>
      <c r="DE566" s="8"/>
      <c r="DF566" s="8"/>
      <c r="DG566" s="8"/>
      <c r="DH566" s="8"/>
      <c r="DI566" s="8"/>
      <c r="DJ566" s="8"/>
      <c r="DK566" s="8"/>
      <c r="DL566" s="8"/>
      <c r="DM566" s="8"/>
      <c r="DN566" s="8"/>
      <c r="DO566" s="8"/>
      <c r="DP566" s="8"/>
      <c r="DQ566" s="8"/>
      <c r="DR566" s="8"/>
      <c r="DS566" s="8"/>
      <c r="DT566" s="8"/>
      <c r="DU566" s="8"/>
      <c r="DV566" s="8"/>
      <c r="DW566" s="8"/>
      <c r="DX566" s="8"/>
      <c r="DY566" s="8"/>
      <c r="DZ566" s="8"/>
      <c r="EA566" s="8"/>
      <c r="EB566" s="8"/>
      <c r="EC566" s="8"/>
      <c r="ED566" s="8"/>
      <c r="EE566" s="8"/>
      <c r="EF566" s="8"/>
      <c r="EG566" s="8"/>
      <c r="EH566" s="8"/>
      <c r="EI566" s="8"/>
      <c r="EJ566" s="8"/>
      <c r="EK566" s="8"/>
      <c r="EL566" s="8"/>
      <c r="EM566" s="8"/>
      <c r="EN566" s="8"/>
      <c r="EO566" s="8"/>
      <c r="EP566" s="8"/>
      <c r="EQ566" s="8"/>
      <c r="ER566" s="8"/>
      <c r="ES566" s="8"/>
      <c r="ET566" s="8"/>
      <c r="EU566" s="8"/>
      <c r="EV566" s="8"/>
      <c r="EW566" s="8"/>
      <c r="EX566" s="8"/>
      <c r="EY566" s="8"/>
      <c r="EZ566" s="8"/>
      <c r="FA566" s="8"/>
      <c r="FB566" s="8"/>
      <c r="FC566" s="8"/>
      <c r="FD566" s="8"/>
      <c r="FE566" s="8"/>
      <c r="FF566" s="8"/>
      <c r="FG566" s="8"/>
      <c r="FH566" s="8"/>
      <c r="FI566" s="8"/>
      <c r="FJ566" s="8"/>
      <c r="FK566" s="8"/>
      <c r="FL566" s="8"/>
      <c r="FM566" s="8"/>
      <c r="FN566" s="8"/>
      <c r="FO566" s="8"/>
      <c r="FP566" s="8"/>
      <c r="FQ566" s="8"/>
      <c r="FR566" s="8"/>
      <c r="FS566" s="8"/>
      <c r="FT566" s="8"/>
      <c r="FU566" s="8"/>
      <c r="FV566" s="8"/>
      <c r="FW566" s="8"/>
      <c r="FX566" s="8"/>
      <c r="FY566" s="8"/>
      <c r="FZ566" s="8"/>
      <c r="GA566" s="8"/>
      <c r="GB566" s="8"/>
      <c r="GC566" s="8"/>
      <c r="GD566" s="8"/>
      <c r="GE566" s="8"/>
      <c r="GF566" s="8"/>
      <c r="GG566" s="8"/>
      <c r="GH566" s="8"/>
      <c r="GI566" s="8"/>
      <c r="GJ566" s="8"/>
      <c r="GK566" s="8"/>
      <c r="GL566" s="8"/>
      <c r="GM566" s="8"/>
      <c r="GN566" s="8"/>
      <c r="GO566" s="8"/>
      <c r="GP566" s="8"/>
      <c r="GQ566" s="8"/>
      <c r="GR566" s="8"/>
      <c r="GS566" s="8"/>
      <c r="GT566" s="8"/>
      <c r="GU566" s="8"/>
      <c r="GV566" s="8"/>
      <c r="GW566" s="8"/>
      <c r="GX566" s="8"/>
      <c r="GY566" s="8"/>
      <c r="GZ566" s="8"/>
      <c r="HA566" s="8"/>
      <c r="HB566" s="8"/>
      <c r="HC566" s="8"/>
      <c r="HD566" s="8"/>
      <c r="HE566" s="8"/>
      <c r="HF566" s="8"/>
      <c r="HG566" s="8"/>
      <c r="HH566" s="8"/>
      <c r="HI566" s="8"/>
      <c r="HJ566" s="8"/>
      <c r="HK566" s="8"/>
      <c r="HL566" s="8"/>
      <c r="HM566" s="8"/>
      <c r="HN566" s="8"/>
      <c r="HO566" s="8"/>
      <c r="HP566" s="8"/>
      <c r="HQ566" s="8"/>
      <c r="HR566" s="8"/>
      <c r="HS566" s="8"/>
      <c r="HT566" s="8"/>
      <c r="HU566" s="8"/>
      <c r="HV566" s="8"/>
      <c r="HW566" s="8"/>
      <c r="HX566" s="8"/>
      <c r="HY566" s="8"/>
      <c r="HZ566" s="8"/>
      <c r="IA566" s="8"/>
      <c r="IB566" s="8"/>
      <c r="IC566" s="8"/>
      <c r="ID566" s="8"/>
      <c r="IE566" s="8"/>
      <c r="IF566" s="8"/>
      <c r="IG566" s="8"/>
      <c r="IH566" s="8"/>
      <c r="II566" s="8"/>
      <c r="IJ566" s="8"/>
      <c r="IK566" s="8"/>
      <c r="IL566" s="8"/>
      <c r="IM566" s="8"/>
      <c r="IN566" s="8"/>
      <c r="IO566" s="8"/>
      <c r="IP566" s="8"/>
      <c r="IQ566" s="8"/>
      <c r="IR566" s="8"/>
      <c r="IS566" s="8"/>
      <c r="IT566" s="8"/>
      <c r="IU566" s="8"/>
      <c r="IV566" s="8"/>
    </row>
    <row r="567" spans="1:256" s="313" customFormat="1" ht="12.75" customHeight="1">
      <c r="A567" s="758">
        <v>1.2</v>
      </c>
      <c r="B567" s="969" t="s">
        <v>49</v>
      </c>
      <c r="C567" s="718">
        <v>1</v>
      </c>
      <c r="D567" s="687" t="s">
        <v>4</v>
      </c>
      <c r="E567" s="1114"/>
      <c r="F567" s="1228">
        <f t="shared" si="14"/>
        <v>0</v>
      </c>
      <c r="G567" s="393"/>
      <c r="H567" s="174"/>
      <c r="I567" s="246"/>
      <c r="J567" s="381"/>
      <c r="K567" s="381"/>
      <c r="L567" s="381"/>
      <c r="M567" s="377"/>
      <c r="N567" s="516"/>
      <c r="O567" s="8"/>
      <c r="P567" s="8"/>
      <c r="Q567" s="8"/>
      <c r="R567" s="381"/>
      <c r="S567" s="381"/>
      <c r="T567" s="381"/>
      <c r="U567" s="381"/>
      <c r="V567" s="381"/>
      <c r="W567" s="381"/>
      <c r="X567" s="381"/>
      <c r="Y567" s="381"/>
      <c r="Z567" s="381"/>
      <c r="AA567" s="381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8"/>
      <c r="CR567" s="8"/>
      <c r="CS567" s="8"/>
      <c r="CT567" s="8"/>
      <c r="CU567" s="8"/>
      <c r="CV567" s="8"/>
      <c r="CW567" s="8"/>
      <c r="CX567" s="8"/>
      <c r="CY567" s="8"/>
      <c r="CZ567" s="8"/>
      <c r="DA567" s="8"/>
      <c r="DB567" s="8"/>
      <c r="DC567" s="8"/>
      <c r="DD567" s="8"/>
      <c r="DE567" s="8"/>
      <c r="DF567" s="8"/>
      <c r="DG567" s="8"/>
      <c r="DH567" s="8"/>
      <c r="DI567" s="8"/>
      <c r="DJ567" s="8"/>
      <c r="DK567" s="8"/>
      <c r="DL567" s="8"/>
      <c r="DM567" s="8"/>
      <c r="DN567" s="8"/>
      <c r="DO567" s="8"/>
      <c r="DP567" s="8"/>
      <c r="DQ567" s="8"/>
      <c r="DR567" s="8"/>
      <c r="DS567" s="8"/>
      <c r="DT567" s="8"/>
      <c r="DU567" s="8"/>
      <c r="DV567" s="8"/>
      <c r="DW567" s="8"/>
      <c r="DX567" s="8"/>
      <c r="DY567" s="8"/>
      <c r="DZ567" s="8"/>
      <c r="EA567" s="8"/>
      <c r="EB567" s="8"/>
      <c r="EC567" s="8"/>
      <c r="ED567" s="8"/>
      <c r="EE567" s="8"/>
      <c r="EF567" s="8"/>
      <c r="EG567" s="8"/>
      <c r="EH567" s="8"/>
      <c r="EI567" s="8"/>
      <c r="EJ567" s="8"/>
      <c r="EK567" s="8"/>
      <c r="EL567" s="8"/>
      <c r="EM567" s="8"/>
      <c r="EN567" s="8"/>
      <c r="EO567" s="8"/>
      <c r="EP567" s="8"/>
      <c r="EQ567" s="8"/>
      <c r="ER567" s="8"/>
      <c r="ES567" s="8"/>
      <c r="ET567" s="8"/>
      <c r="EU567" s="8"/>
      <c r="EV567" s="8"/>
      <c r="EW567" s="8"/>
      <c r="EX567" s="8"/>
      <c r="EY567" s="8"/>
      <c r="EZ567" s="8"/>
      <c r="FA567" s="8"/>
      <c r="FB567" s="8"/>
      <c r="FC567" s="8"/>
      <c r="FD567" s="8"/>
      <c r="FE567" s="8"/>
      <c r="FF567" s="8"/>
      <c r="FG567" s="8"/>
      <c r="FH567" s="8"/>
      <c r="FI567" s="8"/>
      <c r="FJ567" s="8"/>
      <c r="FK567" s="8"/>
      <c r="FL567" s="8"/>
      <c r="FM567" s="8"/>
      <c r="FN567" s="8"/>
      <c r="FO567" s="8"/>
      <c r="FP567" s="8"/>
      <c r="FQ567" s="8"/>
      <c r="FR567" s="8"/>
      <c r="FS567" s="8"/>
      <c r="FT567" s="8"/>
      <c r="FU567" s="8"/>
      <c r="FV567" s="8"/>
      <c r="FW567" s="8"/>
      <c r="FX567" s="8"/>
      <c r="FY567" s="8"/>
      <c r="FZ567" s="8"/>
      <c r="GA567" s="8"/>
      <c r="GB567" s="8"/>
      <c r="GC567" s="8"/>
      <c r="GD567" s="8"/>
      <c r="GE567" s="8"/>
      <c r="GF567" s="8"/>
      <c r="GG567" s="8"/>
      <c r="GH567" s="8"/>
      <c r="GI567" s="8"/>
      <c r="GJ567" s="8"/>
      <c r="GK567" s="8"/>
      <c r="GL567" s="8"/>
      <c r="GM567" s="8"/>
      <c r="GN567" s="8"/>
      <c r="GO567" s="8"/>
      <c r="GP567" s="8"/>
      <c r="GQ567" s="8"/>
      <c r="GR567" s="8"/>
      <c r="GS567" s="8"/>
      <c r="GT567" s="8"/>
      <c r="GU567" s="8"/>
      <c r="GV567" s="8"/>
      <c r="GW567" s="8"/>
      <c r="GX567" s="8"/>
      <c r="GY567" s="8"/>
      <c r="GZ567" s="8"/>
      <c r="HA567" s="8"/>
      <c r="HB567" s="8"/>
      <c r="HC567" s="8"/>
      <c r="HD567" s="8"/>
      <c r="HE567" s="8"/>
      <c r="HF567" s="8"/>
      <c r="HG567" s="8"/>
      <c r="HH567" s="8"/>
      <c r="HI567" s="8"/>
      <c r="HJ567" s="8"/>
      <c r="HK567" s="8"/>
      <c r="HL567" s="8"/>
      <c r="HM567" s="8"/>
      <c r="HN567" s="8"/>
      <c r="HO567" s="8"/>
      <c r="HP567" s="8"/>
      <c r="HQ567" s="8"/>
      <c r="HR567" s="8"/>
      <c r="HS567" s="8"/>
      <c r="HT567" s="8"/>
      <c r="HU567" s="8"/>
      <c r="HV567" s="8"/>
      <c r="HW567" s="8"/>
      <c r="HX567" s="8"/>
      <c r="HY567" s="8"/>
      <c r="HZ567" s="8"/>
      <c r="IA567" s="8"/>
      <c r="IB567" s="8"/>
      <c r="IC567" s="8"/>
      <c r="ID567" s="8"/>
      <c r="IE567" s="8"/>
      <c r="IF567" s="8"/>
      <c r="IG567" s="8"/>
      <c r="IH567" s="8"/>
      <c r="II567" s="8"/>
      <c r="IJ567" s="8"/>
      <c r="IK567" s="8"/>
      <c r="IL567" s="8"/>
      <c r="IM567" s="8"/>
      <c r="IN567" s="8"/>
      <c r="IO567" s="8"/>
      <c r="IP567" s="8"/>
      <c r="IQ567" s="8"/>
      <c r="IR567" s="8"/>
      <c r="IS567" s="8"/>
      <c r="IT567" s="8"/>
      <c r="IU567" s="8"/>
      <c r="IV567" s="8"/>
    </row>
    <row r="568" spans="1:256" s="313" customFormat="1" ht="12.75" customHeight="1">
      <c r="A568" s="351"/>
      <c r="B568" s="969"/>
      <c r="C568" s="718"/>
      <c r="D568" s="687"/>
      <c r="E568" s="1114"/>
      <c r="F568" s="1228">
        <f t="shared" si="14"/>
        <v>0</v>
      </c>
      <c r="G568" s="393"/>
      <c r="H568" s="174"/>
      <c r="I568" s="246"/>
      <c r="J568" s="381"/>
      <c r="K568" s="381"/>
      <c r="L568" s="381"/>
      <c r="M568" s="377"/>
      <c r="N568" s="516"/>
      <c r="O568" s="8"/>
      <c r="P568" s="8"/>
      <c r="Q568" s="8"/>
      <c r="R568" s="381"/>
      <c r="S568" s="381"/>
      <c r="T568" s="381"/>
      <c r="U568" s="381"/>
      <c r="V568" s="381"/>
      <c r="W568" s="381"/>
      <c r="X568" s="381"/>
      <c r="Y568" s="381"/>
      <c r="Z568" s="381"/>
      <c r="AA568" s="381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8"/>
      <c r="CT568" s="8"/>
      <c r="CU568" s="8"/>
      <c r="CV568" s="8"/>
      <c r="CW568" s="8"/>
      <c r="CX568" s="8"/>
      <c r="CY568" s="8"/>
      <c r="CZ568" s="8"/>
      <c r="DA568" s="8"/>
      <c r="DB568" s="8"/>
      <c r="DC568" s="8"/>
      <c r="DD568" s="8"/>
      <c r="DE568" s="8"/>
      <c r="DF568" s="8"/>
      <c r="DG568" s="8"/>
      <c r="DH568" s="8"/>
      <c r="DI568" s="8"/>
      <c r="DJ568" s="8"/>
      <c r="DK568" s="8"/>
      <c r="DL568" s="8"/>
      <c r="DM568" s="8"/>
      <c r="DN568" s="8"/>
      <c r="DO568" s="8"/>
      <c r="DP568" s="8"/>
      <c r="DQ568" s="8"/>
      <c r="DR568" s="8"/>
      <c r="DS568" s="8"/>
      <c r="DT568" s="8"/>
      <c r="DU568" s="8"/>
      <c r="DV568" s="8"/>
      <c r="DW568" s="8"/>
      <c r="DX568" s="8"/>
      <c r="DY568" s="8"/>
      <c r="DZ568" s="8"/>
      <c r="EA568" s="8"/>
      <c r="EB568" s="8"/>
      <c r="EC568" s="8"/>
      <c r="ED568" s="8"/>
      <c r="EE568" s="8"/>
      <c r="EF568" s="8"/>
      <c r="EG568" s="8"/>
      <c r="EH568" s="8"/>
      <c r="EI568" s="8"/>
      <c r="EJ568" s="8"/>
      <c r="EK568" s="8"/>
      <c r="EL568" s="8"/>
      <c r="EM568" s="8"/>
      <c r="EN568" s="8"/>
      <c r="EO568" s="8"/>
      <c r="EP568" s="8"/>
      <c r="EQ568" s="8"/>
      <c r="ER568" s="8"/>
      <c r="ES568" s="8"/>
      <c r="ET568" s="8"/>
      <c r="EU568" s="8"/>
      <c r="EV568" s="8"/>
      <c r="EW568" s="8"/>
      <c r="EX568" s="8"/>
      <c r="EY568" s="8"/>
      <c r="EZ568" s="8"/>
      <c r="FA568" s="8"/>
      <c r="FB568" s="8"/>
      <c r="FC568" s="8"/>
      <c r="FD568" s="8"/>
      <c r="FE568" s="8"/>
      <c r="FF568" s="8"/>
      <c r="FG568" s="8"/>
      <c r="FH568" s="8"/>
      <c r="FI568" s="8"/>
      <c r="FJ568" s="8"/>
      <c r="FK568" s="8"/>
      <c r="FL568" s="8"/>
      <c r="FM568" s="8"/>
      <c r="FN568" s="8"/>
      <c r="FO568" s="8"/>
      <c r="FP568" s="8"/>
      <c r="FQ568" s="8"/>
      <c r="FR568" s="8"/>
      <c r="FS568" s="8"/>
      <c r="FT568" s="8"/>
      <c r="FU568" s="8"/>
      <c r="FV568" s="8"/>
      <c r="FW568" s="8"/>
      <c r="FX568" s="8"/>
      <c r="FY568" s="8"/>
      <c r="FZ568" s="8"/>
      <c r="GA568" s="8"/>
      <c r="GB568" s="8"/>
      <c r="GC568" s="8"/>
      <c r="GD568" s="8"/>
      <c r="GE568" s="8"/>
      <c r="GF568" s="8"/>
      <c r="GG568" s="8"/>
      <c r="GH568" s="8"/>
      <c r="GI568" s="8"/>
      <c r="GJ568" s="8"/>
      <c r="GK568" s="8"/>
      <c r="GL568" s="8"/>
      <c r="GM568" s="8"/>
      <c r="GN568" s="8"/>
      <c r="GO568" s="8"/>
      <c r="GP568" s="8"/>
      <c r="GQ568" s="8"/>
      <c r="GR568" s="8"/>
      <c r="GS568" s="8"/>
      <c r="GT568" s="8"/>
      <c r="GU568" s="8"/>
      <c r="GV568" s="8"/>
      <c r="GW568" s="8"/>
      <c r="GX568" s="8"/>
      <c r="GY568" s="8"/>
      <c r="GZ568" s="8"/>
      <c r="HA568" s="8"/>
      <c r="HB568" s="8"/>
      <c r="HC568" s="8"/>
      <c r="HD568" s="8"/>
      <c r="HE568" s="8"/>
      <c r="HF568" s="8"/>
      <c r="HG568" s="8"/>
      <c r="HH568" s="8"/>
      <c r="HI568" s="8"/>
      <c r="HJ568" s="8"/>
      <c r="HK568" s="8"/>
      <c r="HL568" s="8"/>
      <c r="HM568" s="8"/>
      <c r="HN568" s="8"/>
      <c r="HO568" s="8"/>
      <c r="HP568" s="8"/>
      <c r="HQ568" s="8"/>
      <c r="HR568" s="8"/>
      <c r="HS568" s="8"/>
      <c r="HT568" s="8"/>
      <c r="HU568" s="8"/>
      <c r="HV568" s="8"/>
      <c r="HW568" s="8"/>
      <c r="HX568" s="8"/>
      <c r="HY568" s="8"/>
      <c r="HZ568" s="8"/>
      <c r="IA568" s="8"/>
      <c r="IB568" s="8"/>
      <c r="IC568" s="8"/>
      <c r="ID568" s="8"/>
      <c r="IE568" s="8"/>
      <c r="IF568" s="8"/>
      <c r="IG568" s="8"/>
      <c r="IH568" s="8"/>
      <c r="II568" s="8"/>
      <c r="IJ568" s="8"/>
      <c r="IK568" s="8"/>
      <c r="IL568" s="8"/>
      <c r="IM568" s="8"/>
      <c r="IN568" s="8"/>
      <c r="IO568" s="8"/>
      <c r="IP568" s="8"/>
      <c r="IQ568" s="8"/>
      <c r="IR568" s="8"/>
      <c r="IS568" s="8"/>
      <c r="IT568" s="8"/>
      <c r="IU568" s="8"/>
      <c r="IV568" s="8"/>
    </row>
    <row r="569" spans="1:256" s="313" customFormat="1" ht="12.75" customHeight="1">
      <c r="A569" s="658">
        <v>2</v>
      </c>
      <c r="B569" s="843" t="s">
        <v>50</v>
      </c>
      <c r="C569" s="718"/>
      <c r="D569" s="687"/>
      <c r="E569" s="1114"/>
      <c r="F569" s="1228">
        <f t="shared" si="14"/>
        <v>0</v>
      </c>
      <c r="G569" s="393"/>
      <c r="H569" s="174"/>
      <c r="I569" s="246"/>
      <c r="J569" s="381"/>
      <c r="K569" s="381"/>
      <c r="L569" s="174">
        <f>+G569-G561</f>
        <v>0</v>
      </c>
      <c r="M569" s="517"/>
      <c r="N569" s="151"/>
      <c r="O569" s="145"/>
      <c r="P569" s="8"/>
      <c r="Q569" s="8"/>
      <c r="R569" s="381"/>
      <c r="S569" s="381"/>
      <c r="T569" s="381"/>
      <c r="U569" s="381"/>
      <c r="V569" s="381"/>
      <c r="W569" s="381"/>
      <c r="X569" s="381"/>
      <c r="Y569" s="381"/>
      <c r="Z569" s="381"/>
      <c r="AA569" s="381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8"/>
      <c r="CR569" s="8"/>
      <c r="CS569" s="8"/>
      <c r="CT569" s="8"/>
      <c r="CU569" s="8"/>
      <c r="CV569" s="8"/>
      <c r="CW569" s="8"/>
      <c r="CX569" s="8"/>
      <c r="CY569" s="8"/>
      <c r="CZ569" s="8"/>
      <c r="DA569" s="8"/>
      <c r="DB569" s="8"/>
      <c r="DC569" s="8"/>
      <c r="DD569" s="8"/>
      <c r="DE569" s="8"/>
      <c r="DF569" s="8"/>
      <c r="DG569" s="8"/>
      <c r="DH569" s="8"/>
      <c r="DI569" s="8"/>
      <c r="DJ569" s="8"/>
      <c r="DK569" s="8"/>
      <c r="DL569" s="8"/>
      <c r="DM569" s="8"/>
      <c r="DN569" s="8"/>
      <c r="DO569" s="8"/>
      <c r="DP569" s="8"/>
      <c r="DQ569" s="8"/>
      <c r="DR569" s="8"/>
      <c r="DS569" s="8"/>
      <c r="DT569" s="8"/>
      <c r="DU569" s="8"/>
      <c r="DV569" s="8"/>
      <c r="DW569" s="8"/>
      <c r="DX569" s="8"/>
      <c r="DY569" s="8"/>
      <c r="DZ569" s="8"/>
      <c r="EA569" s="8"/>
      <c r="EB569" s="8"/>
      <c r="EC569" s="8"/>
      <c r="ED569" s="8"/>
      <c r="EE569" s="8"/>
      <c r="EF569" s="8"/>
      <c r="EG569" s="8"/>
      <c r="EH569" s="8"/>
      <c r="EI569" s="8"/>
      <c r="EJ569" s="8"/>
      <c r="EK569" s="8"/>
      <c r="EL569" s="8"/>
      <c r="EM569" s="8"/>
      <c r="EN569" s="8"/>
      <c r="EO569" s="8"/>
      <c r="EP569" s="8"/>
      <c r="EQ569" s="8"/>
      <c r="ER569" s="8"/>
      <c r="ES569" s="8"/>
      <c r="ET569" s="8"/>
      <c r="EU569" s="8"/>
      <c r="EV569" s="8"/>
      <c r="EW569" s="8"/>
      <c r="EX569" s="8"/>
      <c r="EY569" s="8"/>
      <c r="EZ569" s="8"/>
      <c r="FA569" s="8"/>
      <c r="FB569" s="8"/>
      <c r="FC569" s="8"/>
      <c r="FD569" s="8"/>
      <c r="FE569" s="8"/>
      <c r="FF569" s="8"/>
      <c r="FG569" s="8"/>
      <c r="FH569" s="8"/>
      <c r="FI569" s="8"/>
      <c r="FJ569" s="8"/>
      <c r="FK569" s="8"/>
      <c r="FL569" s="8"/>
      <c r="FM569" s="8"/>
      <c r="FN569" s="8"/>
      <c r="FO569" s="8"/>
      <c r="FP569" s="8"/>
      <c r="FQ569" s="8"/>
      <c r="FR569" s="8"/>
      <c r="FS569" s="8"/>
      <c r="FT569" s="8"/>
      <c r="FU569" s="8"/>
      <c r="FV569" s="8"/>
      <c r="FW569" s="8"/>
      <c r="FX569" s="8"/>
      <c r="FY569" s="8"/>
      <c r="FZ569" s="8"/>
      <c r="GA569" s="8"/>
      <c r="GB569" s="8"/>
      <c r="GC569" s="8"/>
      <c r="GD569" s="8"/>
      <c r="GE569" s="8"/>
      <c r="GF569" s="8"/>
      <c r="GG569" s="8"/>
      <c r="GH569" s="8"/>
      <c r="GI569" s="8"/>
      <c r="GJ569" s="8"/>
      <c r="GK569" s="8"/>
      <c r="GL569" s="8"/>
      <c r="GM569" s="8"/>
      <c r="GN569" s="8"/>
      <c r="GO569" s="8"/>
      <c r="GP569" s="8"/>
      <c r="GQ569" s="8"/>
      <c r="GR569" s="8"/>
      <c r="GS569" s="8"/>
      <c r="GT569" s="8"/>
      <c r="GU569" s="8"/>
      <c r="GV569" s="8"/>
      <c r="GW569" s="8"/>
      <c r="GX569" s="8"/>
      <c r="GY569" s="8"/>
      <c r="GZ569" s="8"/>
      <c r="HA569" s="8"/>
      <c r="HB569" s="8"/>
      <c r="HC569" s="8"/>
      <c r="HD569" s="8"/>
      <c r="HE569" s="8"/>
      <c r="HF569" s="8"/>
      <c r="HG569" s="8"/>
      <c r="HH569" s="8"/>
      <c r="HI569" s="8"/>
      <c r="HJ569" s="8"/>
      <c r="HK569" s="8"/>
      <c r="HL569" s="8"/>
      <c r="HM569" s="8"/>
      <c r="HN569" s="8"/>
      <c r="HO569" s="8"/>
      <c r="HP569" s="8"/>
      <c r="HQ569" s="8"/>
      <c r="HR569" s="8"/>
      <c r="HS569" s="8"/>
      <c r="HT569" s="8"/>
      <c r="HU569" s="8"/>
      <c r="HV569" s="8"/>
      <c r="HW569" s="8"/>
      <c r="HX569" s="8"/>
      <c r="HY569" s="8"/>
      <c r="HZ569" s="8"/>
      <c r="IA569" s="8"/>
      <c r="IB569" s="8"/>
      <c r="IC569" s="8"/>
      <c r="ID569" s="8"/>
      <c r="IE569" s="8"/>
      <c r="IF569" s="8"/>
      <c r="IG569" s="8"/>
      <c r="IH569" s="8"/>
      <c r="II569" s="8"/>
      <c r="IJ569" s="8"/>
      <c r="IK569" s="8"/>
      <c r="IL569" s="8"/>
      <c r="IM569" s="8"/>
      <c r="IN569" s="8"/>
      <c r="IO569" s="8"/>
      <c r="IP569" s="8"/>
      <c r="IQ569" s="8"/>
      <c r="IR569" s="8"/>
      <c r="IS569" s="8"/>
      <c r="IT569" s="8"/>
      <c r="IU569" s="8"/>
      <c r="IV569" s="8"/>
    </row>
    <row r="570" spans="1:256">
      <c r="A570" s="351">
        <v>2.1</v>
      </c>
      <c r="B570" s="661" t="s">
        <v>29</v>
      </c>
      <c r="C570" s="718">
        <v>103.74</v>
      </c>
      <c r="D570" s="687" t="s">
        <v>12</v>
      </c>
      <c r="E570" s="1114"/>
      <c r="F570" s="1228">
        <f t="shared" si="14"/>
        <v>0</v>
      </c>
      <c r="G570" s="393"/>
      <c r="H570" s="401"/>
      <c r="I570" s="381"/>
      <c r="J570" s="381"/>
      <c r="K570" s="381"/>
      <c r="L570" s="381"/>
      <c r="M570" s="381"/>
      <c r="N570" s="381"/>
    </row>
    <row r="571" spans="1:256" ht="26.4">
      <c r="A571" s="662">
        <v>2.2000000000000002</v>
      </c>
      <c r="B571" s="666" t="s">
        <v>521</v>
      </c>
      <c r="C571" s="718">
        <v>57.8</v>
      </c>
      <c r="D571" s="687" t="s">
        <v>12</v>
      </c>
      <c r="E571" s="1183"/>
      <c r="F571" s="1228">
        <f t="shared" si="14"/>
        <v>0</v>
      </c>
      <c r="G571" s="393"/>
      <c r="H571" s="459"/>
      <c r="I571" s="499"/>
      <c r="J571" s="151"/>
      <c r="K571" s="151"/>
      <c r="L571" s="151"/>
      <c r="M571" s="151"/>
      <c r="N571" s="151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45"/>
      <c r="AF571" s="145"/>
      <c r="AG571" s="145"/>
      <c r="AH571" s="145"/>
      <c r="AI571" s="145"/>
      <c r="AJ571" s="145"/>
      <c r="AK571" s="145"/>
      <c r="AL571" s="145"/>
      <c r="AM571" s="145"/>
      <c r="AN571" s="145"/>
      <c r="AO571" s="145"/>
      <c r="AP571" s="145"/>
      <c r="AQ571" s="145"/>
      <c r="AR571" s="145"/>
      <c r="AS571" s="145"/>
      <c r="AT571" s="145"/>
      <c r="AU571" s="145"/>
      <c r="AV571" s="145"/>
      <c r="AW571" s="145"/>
      <c r="AX571" s="145"/>
      <c r="AY571" s="145"/>
      <c r="AZ571" s="145"/>
      <c r="BA571" s="145"/>
      <c r="BB571" s="145"/>
      <c r="BC571" s="145"/>
      <c r="BD571" s="145"/>
      <c r="BE571" s="145"/>
      <c r="BF571" s="145"/>
      <c r="BG571" s="145"/>
      <c r="BH571" s="145"/>
      <c r="BI571" s="145"/>
      <c r="BJ571" s="145"/>
      <c r="BK571" s="145"/>
      <c r="BL571" s="145"/>
      <c r="BM571" s="145"/>
      <c r="BN571" s="145"/>
      <c r="BO571" s="145"/>
      <c r="BP571" s="145"/>
      <c r="BQ571" s="145"/>
      <c r="BR571" s="145"/>
      <c r="BS571" s="145"/>
      <c r="BT571" s="145"/>
      <c r="BU571" s="145"/>
      <c r="BV571" s="145"/>
      <c r="BW571" s="145"/>
      <c r="BX571" s="145"/>
      <c r="BY571" s="145"/>
      <c r="BZ571" s="145"/>
      <c r="CA571" s="145"/>
      <c r="CB571" s="145"/>
      <c r="CC571" s="145"/>
      <c r="CD571" s="145"/>
      <c r="CE571" s="145"/>
      <c r="CF571" s="145"/>
      <c r="CG571" s="145"/>
      <c r="CH571" s="145"/>
      <c r="CI571" s="145"/>
      <c r="CJ571" s="145"/>
      <c r="CK571" s="145"/>
      <c r="CL571" s="145"/>
      <c r="CM571" s="145"/>
      <c r="CN571" s="145"/>
      <c r="CO571" s="145"/>
      <c r="CP571" s="145"/>
      <c r="CQ571" s="145"/>
      <c r="CR571" s="145"/>
      <c r="CS571" s="145"/>
      <c r="CT571" s="145"/>
      <c r="CU571" s="145"/>
      <c r="CV571" s="145"/>
      <c r="CW571" s="145"/>
      <c r="CX571" s="145"/>
      <c r="CY571" s="145"/>
      <c r="CZ571" s="145"/>
      <c r="DA571" s="145"/>
      <c r="DB571" s="145"/>
      <c r="DC571" s="145"/>
      <c r="DD571" s="145"/>
      <c r="DE571" s="145"/>
      <c r="DF571" s="145"/>
      <c r="DG571" s="145"/>
      <c r="DH571" s="145"/>
      <c r="DI571" s="145"/>
      <c r="DJ571" s="145"/>
      <c r="DK571" s="145"/>
      <c r="DL571" s="145"/>
      <c r="DM571" s="145"/>
      <c r="DN571" s="145"/>
      <c r="DO571" s="145"/>
      <c r="DP571" s="145"/>
      <c r="DQ571" s="145"/>
      <c r="DR571" s="145"/>
      <c r="DS571" s="145"/>
      <c r="DT571" s="145"/>
      <c r="DU571" s="145"/>
      <c r="DV571" s="145"/>
      <c r="DW571" s="145"/>
      <c r="DX571" s="145"/>
      <c r="DY571" s="145"/>
      <c r="DZ571" s="145"/>
      <c r="EA571" s="145"/>
      <c r="EB571" s="145"/>
      <c r="EC571" s="145"/>
      <c r="ED571" s="145"/>
      <c r="EE571" s="145"/>
      <c r="EF571" s="145"/>
      <c r="EG571" s="145"/>
      <c r="EH571" s="145"/>
      <c r="EI571" s="145"/>
      <c r="EJ571" s="145"/>
      <c r="EK571" s="145"/>
      <c r="EL571" s="145"/>
      <c r="EM571" s="145"/>
      <c r="EN571" s="145"/>
      <c r="EO571" s="145"/>
      <c r="EP571" s="145"/>
      <c r="EQ571" s="145"/>
      <c r="ER571" s="145"/>
      <c r="ES571" s="145"/>
      <c r="ET571" s="145"/>
      <c r="EU571" s="145"/>
      <c r="EV571" s="145"/>
      <c r="EW571" s="145"/>
      <c r="EX571" s="145"/>
      <c r="EY571" s="145"/>
      <c r="EZ571" s="145"/>
      <c r="FA571" s="145"/>
      <c r="FB571" s="145"/>
      <c r="FC571" s="145"/>
      <c r="FD571" s="145"/>
      <c r="FE571" s="145"/>
      <c r="FF571" s="145"/>
      <c r="FG571" s="145"/>
      <c r="FH571" s="145"/>
      <c r="FI571" s="145"/>
      <c r="FJ571" s="145"/>
      <c r="FK571" s="145"/>
      <c r="FL571" s="145"/>
      <c r="FM571" s="145"/>
      <c r="FN571" s="145"/>
      <c r="FO571" s="145"/>
      <c r="FP571" s="145"/>
      <c r="FQ571" s="145"/>
      <c r="FR571" s="145"/>
      <c r="FS571" s="145"/>
      <c r="FT571" s="145"/>
      <c r="FU571" s="145"/>
      <c r="FV571" s="145"/>
      <c r="FW571" s="145"/>
      <c r="FX571" s="145"/>
      <c r="FY571" s="145"/>
      <c r="FZ571" s="145"/>
      <c r="GA571" s="145"/>
      <c r="GB571" s="145"/>
      <c r="GC571" s="145"/>
      <c r="GD571" s="145"/>
      <c r="GE571" s="145"/>
      <c r="GF571" s="145"/>
      <c r="GG571" s="145"/>
      <c r="GH571" s="145"/>
      <c r="GI571" s="145"/>
      <c r="GJ571" s="145"/>
      <c r="GK571" s="145"/>
      <c r="GL571" s="145"/>
      <c r="GM571" s="145"/>
      <c r="GN571" s="145"/>
      <c r="GO571" s="145"/>
      <c r="GP571" s="145"/>
      <c r="GQ571" s="145"/>
      <c r="GR571" s="145"/>
      <c r="GS571" s="145"/>
      <c r="GT571" s="145"/>
      <c r="GU571" s="145"/>
      <c r="GV571" s="145"/>
      <c r="GW571" s="145"/>
      <c r="GX571" s="145"/>
      <c r="GY571" s="145"/>
      <c r="GZ571" s="145"/>
      <c r="HA571" s="145"/>
      <c r="HB571" s="145"/>
      <c r="HC571" s="145"/>
      <c r="HD571" s="145"/>
      <c r="HE571" s="145"/>
      <c r="HF571" s="145"/>
      <c r="HG571" s="145"/>
      <c r="HH571" s="145"/>
      <c r="HI571" s="145"/>
      <c r="HJ571" s="145"/>
      <c r="HK571" s="145"/>
      <c r="HL571" s="145"/>
      <c r="HM571" s="145"/>
      <c r="HN571" s="145"/>
      <c r="HO571" s="145"/>
      <c r="HP571" s="145"/>
      <c r="HQ571" s="145"/>
      <c r="HR571" s="145"/>
      <c r="HS571" s="145"/>
      <c r="HT571" s="145"/>
      <c r="HU571" s="145"/>
      <c r="HV571" s="145"/>
      <c r="HW571" s="145"/>
      <c r="HX571" s="145"/>
      <c r="HY571" s="145"/>
      <c r="HZ571" s="145"/>
      <c r="IA571" s="145"/>
      <c r="IB571" s="145"/>
      <c r="IC571" s="145"/>
      <c r="ID571" s="145"/>
      <c r="IE571" s="145"/>
      <c r="IF571" s="145"/>
      <c r="IG571" s="145"/>
      <c r="IH571" s="145"/>
      <c r="II571" s="145"/>
      <c r="IJ571" s="145"/>
      <c r="IK571" s="145"/>
      <c r="IL571" s="145"/>
      <c r="IM571" s="145"/>
      <c r="IN571" s="145"/>
      <c r="IO571" s="145"/>
      <c r="IP571" s="145"/>
      <c r="IQ571" s="145"/>
      <c r="IR571" s="145"/>
      <c r="IS571" s="145"/>
      <c r="IT571" s="145"/>
      <c r="IU571" s="145"/>
      <c r="IV571" s="145"/>
    </row>
    <row r="572" spans="1:256" ht="26.4">
      <c r="A572" s="352">
        <v>2.2999999999999998</v>
      </c>
      <c r="B572" s="745" t="s">
        <v>496</v>
      </c>
      <c r="C572" s="718">
        <v>55.13</v>
      </c>
      <c r="D572" s="687" t="s">
        <v>12</v>
      </c>
      <c r="E572" s="1114"/>
      <c r="F572" s="1228">
        <f t="shared" si="14"/>
        <v>0</v>
      </c>
      <c r="G572" s="393"/>
      <c r="H572" s="401"/>
      <c r="I572" s="442"/>
      <c r="J572" s="381"/>
      <c r="K572" s="381"/>
      <c r="L572" s="381"/>
      <c r="M572" s="381"/>
      <c r="N572" s="381"/>
    </row>
    <row r="573" spans="1:256" ht="9.75" customHeight="1">
      <c r="A573" s="351"/>
      <c r="B573" s="745"/>
      <c r="C573" s="718"/>
      <c r="D573" s="687"/>
      <c r="E573" s="1114"/>
      <c r="F573" s="1228">
        <f t="shared" si="14"/>
        <v>0</v>
      </c>
      <c r="G573" s="393"/>
      <c r="H573" s="461"/>
      <c r="I573" s="77"/>
      <c r="J573" s="151"/>
      <c r="K573" s="151"/>
      <c r="L573" s="151"/>
      <c r="M573" s="151"/>
      <c r="N573" s="151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45"/>
      <c r="AF573" s="145"/>
      <c r="AG573" s="145"/>
      <c r="AH573" s="145"/>
      <c r="AI573" s="145"/>
      <c r="AJ573" s="145"/>
      <c r="AK573" s="145"/>
      <c r="AL573" s="145"/>
      <c r="AM573" s="145"/>
      <c r="AN573" s="145"/>
      <c r="AO573" s="145"/>
      <c r="AP573" s="145"/>
      <c r="AQ573" s="145"/>
      <c r="AR573" s="145"/>
      <c r="AS573" s="145"/>
      <c r="AT573" s="145"/>
      <c r="AU573" s="145"/>
      <c r="AV573" s="145"/>
      <c r="AW573" s="145"/>
      <c r="AX573" s="145"/>
      <c r="AY573" s="145"/>
      <c r="AZ573" s="145"/>
      <c r="BA573" s="145"/>
      <c r="BB573" s="145"/>
      <c r="BC573" s="145"/>
      <c r="BD573" s="145"/>
      <c r="BE573" s="145"/>
      <c r="BF573" s="145"/>
      <c r="BG573" s="145"/>
      <c r="BH573" s="145"/>
      <c r="BI573" s="145"/>
      <c r="BJ573" s="145"/>
      <c r="BK573" s="145"/>
      <c r="BL573" s="145"/>
      <c r="BM573" s="145"/>
      <c r="BN573" s="145"/>
      <c r="BO573" s="145"/>
      <c r="BP573" s="145"/>
      <c r="BQ573" s="145"/>
      <c r="BR573" s="145"/>
      <c r="BS573" s="145"/>
      <c r="BT573" s="145"/>
      <c r="BU573" s="145"/>
      <c r="BV573" s="145"/>
      <c r="BW573" s="145"/>
      <c r="BX573" s="145"/>
      <c r="BY573" s="145"/>
      <c r="BZ573" s="145"/>
      <c r="CA573" s="145"/>
      <c r="CB573" s="145"/>
      <c r="CC573" s="145"/>
      <c r="CD573" s="145"/>
      <c r="CE573" s="145"/>
      <c r="CF573" s="145"/>
      <c r="CG573" s="145"/>
      <c r="CH573" s="145"/>
      <c r="CI573" s="145"/>
      <c r="CJ573" s="145"/>
      <c r="CK573" s="145"/>
      <c r="CL573" s="145"/>
      <c r="CM573" s="145"/>
      <c r="CN573" s="145"/>
      <c r="CO573" s="145"/>
      <c r="CP573" s="145"/>
      <c r="CQ573" s="145"/>
      <c r="CR573" s="145"/>
      <c r="CS573" s="145"/>
      <c r="CT573" s="145"/>
      <c r="CU573" s="145"/>
      <c r="CV573" s="145"/>
      <c r="CW573" s="145"/>
      <c r="CX573" s="145"/>
      <c r="CY573" s="145"/>
      <c r="CZ573" s="145"/>
      <c r="DA573" s="145"/>
      <c r="DB573" s="145"/>
      <c r="DC573" s="145"/>
      <c r="DD573" s="145"/>
      <c r="DE573" s="145"/>
      <c r="DF573" s="145"/>
      <c r="DG573" s="145"/>
      <c r="DH573" s="145"/>
      <c r="DI573" s="145"/>
      <c r="DJ573" s="145"/>
      <c r="DK573" s="145"/>
      <c r="DL573" s="145"/>
      <c r="DM573" s="145"/>
      <c r="DN573" s="145"/>
      <c r="DO573" s="145"/>
      <c r="DP573" s="145"/>
      <c r="DQ573" s="145"/>
      <c r="DR573" s="145"/>
      <c r="DS573" s="145"/>
      <c r="DT573" s="145"/>
      <c r="DU573" s="145"/>
      <c r="DV573" s="145"/>
      <c r="DW573" s="145"/>
      <c r="DX573" s="145"/>
      <c r="DY573" s="145"/>
      <c r="DZ573" s="145"/>
      <c r="EA573" s="145"/>
      <c r="EB573" s="145"/>
      <c r="EC573" s="145"/>
      <c r="ED573" s="145"/>
      <c r="EE573" s="145"/>
      <c r="EF573" s="145"/>
      <c r="EG573" s="145"/>
      <c r="EH573" s="145"/>
      <c r="EI573" s="145"/>
      <c r="EJ573" s="145"/>
      <c r="EK573" s="145"/>
      <c r="EL573" s="145"/>
      <c r="EM573" s="145"/>
      <c r="EN573" s="145"/>
      <c r="EO573" s="145"/>
      <c r="EP573" s="145"/>
      <c r="EQ573" s="145"/>
      <c r="ER573" s="145"/>
      <c r="ES573" s="145"/>
      <c r="ET573" s="145"/>
      <c r="EU573" s="145"/>
      <c r="EV573" s="145"/>
      <c r="EW573" s="145"/>
      <c r="EX573" s="145"/>
      <c r="EY573" s="145"/>
      <c r="EZ573" s="145"/>
      <c r="FA573" s="145"/>
      <c r="FB573" s="145"/>
      <c r="FC573" s="145"/>
      <c r="FD573" s="145"/>
      <c r="FE573" s="145"/>
      <c r="FF573" s="145"/>
      <c r="FG573" s="145"/>
      <c r="FH573" s="145"/>
      <c r="FI573" s="145"/>
      <c r="FJ573" s="145"/>
      <c r="FK573" s="145"/>
      <c r="FL573" s="145"/>
      <c r="FM573" s="145"/>
      <c r="FN573" s="145"/>
      <c r="FO573" s="145"/>
      <c r="FP573" s="145"/>
      <c r="FQ573" s="145"/>
      <c r="FR573" s="145"/>
      <c r="FS573" s="145"/>
      <c r="FT573" s="145"/>
      <c r="FU573" s="145"/>
      <c r="FV573" s="145"/>
      <c r="FW573" s="145"/>
      <c r="FX573" s="145"/>
      <c r="FY573" s="145"/>
      <c r="FZ573" s="145"/>
      <c r="GA573" s="145"/>
      <c r="GB573" s="145"/>
      <c r="GC573" s="145"/>
      <c r="GD573" s="145"/>
      <c r="GE573" s="145"/>
      <c r="GF573" s="145"/>
      <c r="GG573" s="145"/>
      <c r="GH573" s="145"/>
      <c r="GI573" s="145"/>
      <c r="GJ573" s="145"/>
      <c r="GK573" s="145"/>
      <c r="GL573" s="145"/>
      <c r="GM573" s="145"/>
      <c r="GN573" s="145"/>
      <c r="GO573" s="145"/>
      <c r="GP573" s="145"/>
      <c r="GQ573" s="145"/>
      <c r="GR573" s="145"/>
      <c r="GS573" s="145"/>
      <c r="GT573" s="145"/>
      <c r="GU573" s="145"/>
      <c r="GV573" s="145"/>
      <c r="GW573" s="145"/>
      <c r="GX573" s="145"/>
      <c r="GY573" s="145"/>
      <c r="GZ573" s="145"/>
      <c r="HA573" s="145"/>
      <c r="HB573" s="145"/>
      <c r="HC573" s="145"/>
      <c r="HD573" s="145"/>
      <c r="HE573" s="145"/>
      <c r="HF573" s="145"/>
      <c r="HG573" s="145"/>
      <c r="HH573" s="145"/>
      <c r="HI573" s="145"/>
      <c r="HJ573" s="145"/>
      <c r="HK573" s="145"/>
      <c r="HL573" s="145"/>
      <c r="HM573" s="145"/>
      <c r="HN573" s="145"/>
      <c r="HO573" s="145"/>
      <c r="HP573" s="145"/>
      <c r="HQ573" s="145"/>
      <c r="HR573" s="145"/>
      <c r="HS573" s="145"/>
      <c r="HT573" s="145"/>
      <c r="HU573" s="145"/>
      <c r="HV573" s="145"/>
      <c r="HW573" s="145"/>
      <c r="HX573" s="145"/>
      <c r="HY573" s="145"/>
      <c r="HZ573" s="145"/>
      <c r="IA573" s="145"/>
      <c r="IB573" s="145"/>
      <c r="IC573" s="145"/>
      <c r="ID573" s="145"/>
      <c r="IE573" s="145"/>
      <c r="IF573" s="145"/>
      <c r="IG573" s="145"/>
      <c r="IH573" s="145"/>
      <c r="II573" s="145"/>
      <c r="IJ573" s="145"/>
      <c r="IK573" s="145"/>
      <c r="IL573" s="145"/>
      <c r="IM573" s="145"/>
      <c r="IN573" s="145"/>
      <c r="IO573" s="145"/>
      <c r="IP573" s="145"/>
      <c r="IQ573" s="145"/>
      <c r="IR573" s="145"/>
      <c r="IS573" s="145"/>
      <c r="IT573" s="145"/>
      <c r="IU573" s="145"/>
      <c r="IV573" s="145"/>
    </row>
    <row r="574" spans="1:256" ht="26.4">
      <c r="A574" s="685">
        <v>3</v>
      </c>
      <c r="B574" s="843" t="s">
        <v>220</v>
      </c>
      <c r="C574" s="718"/>
      <c r="D574" s="687"/>
      <c r="E574" s="1114"/>
      <c r="F574" s="1228">
        <f t="shared" si="14"/>
        <v>0</v>
      </c>
      <c r="G574" s="393"/>
      <c r="H574" s="381"/>
      <c r="I574" s="442"/>
      <c r="J574" s="381"/>
      <c r="K574" s="381"/>
      <c r="L574" s="381"/>
      <c r="M574" s="381"/>
      <c r="N574" s="381"/>
    </row>
    <row r="575" spans="1:256">
      <c r="A575" s="351">
        <v>3.1</v>
      </c>
      <c r="B575" s="745" t="s">
        <v>200</v>
      </c>
      <c r="C575" s="718">
        <v>36.200000000000003</v>
      </c>
      <c r="D575" s="687" t="s">
        <v>12</v>
      </c>
      <c r="E575" s="1114"/>
      <c r="F575" s="1228">
        <f t="shared" si="14"/>
        <v>0</v>
      </c>
      <c r="G575" s="393"/>
      <c r="H575" s="174"/>
      <c r="I575" s="496"/>
      <c r="J575" s="381"/>
      <c r="K575" s="381"/>
      <c r="L575" s="381"/>
      <c r="M575" s="381"/>
      <c r="N575" s="381"/>
    </row>
    <row r="576" spans="1:256">
      <c r="A576" s="351">
        <v>3.2</v>
      </c>
      <c r="B576" s="745" t="s">
        <v>203</v>
      </c>
      <c r="C576" s="718">
        <v>27.67</v>
      </c>
      <c r="D576" s="687" t="s">
        <v>12</v>
      </c>
      <c r="E576" s="1114"/>
      <c r="F576" s="1228">
        <f t="shared" si="14"/>
        <v>0</v>
      </c>
      <c r="G576" s="393"/>
      <c r="H576" s="174"/>
      <c r="I576" s="233"/>
      <c r="J576" s="381"/>
      <c r="K576" s="381"/>
      <c r="L576" s="381"/>
      <c r="M576" s="381"/>
      <c r="N576" s="381"/>
    </row>
    <row r="577" spans="1:256" s="177" customFormat="1" ht="13.5" customHeight="1">
      <c r="A577" s="351">
        <v>3.3</v>
      </c>
      <c r="B577" s="745" t="s">
        <v>202</v>
      </c>
      <c r="C577" s="718">
        <v>3.02</v>
      </c>
      <c r="D577" s="687" t="s">
        <v>12</v>
      </c>
      <c r="E577" s="1114"/>
      <c r="F577" s="1228">
        <f t="shared" si="14"/>
        <v>0</v>
      </c>
      <c r="G577" s="393"/>
      <c r="H577" s="444"/>
      <c r="I577" s="234"/>
      <c r="J577" s="518"/>
      <c r="K577" s="518"/>
      <c r="L577" s="518"/>
      <c r="M577" s="518"/>
      <c r="N577" s="518"/>
    </row>
    <row r="578" spans="1:256" ht="15.75" customHeight="1">
      <c r="A578" s="351">
        <v>3.4</v>
      </c>
      <c r="B578" s="745" t="s">
        <v>201</v>
      </c>
      <c r="C578" s="718">
        <v>3.01</v>
      </c>
      <c r="D578" s="687" t="s">
        <v>12</v>
      </c>
      <c r="E578" s="1114"/>
      <c r="F578" s="1228">
        <f t="shared" si="14"/>
        <v>0</v>
      </c>
      <c r="G578" s="393"/>
      <c r="H578" s="174"/>
      <c r="I578" s="233"/>
      <c r="J578" s="381"/>
      <c r="K578" s="381"/>
      <c r="L578" s="381"/>
      <c r="M578" s="381"/>
      <c r="N578" s="381"/>
    </row>
    <row r="579" spans="1:256">
      <c r="A579" s="670">
        <v>3.5</v>
      </c>
      <c r="B579" s="871" t="s">
        <v>222</v>
      </c>
      <c r="C579" s="984">
        <v>10.73</v>
      </c>
      <c r="D579" s="985" t="s">
        <v>12</v>
      </c>
      <c r="E579" s="1185"/>
      <c r="F579" s="1247">
        <f t="shared" si="14"/>
        <v>0</v>
      </c>
      <c r="G579" s="393"/>
      <c r="H579" s="174"/>
      <c r="I579" s="496"/>
      <c r="J579" s="381"/>
      <c r="K579" s="381"/>
      <c r="L579" s="381"/>
      <c r="M579" s="381"/>
      <c r="N579" s="381"/>
    </row>
    <row r="580" spans="1:256">
      <c r="A580" s="758">
        <v>3.6</v>
      </c>
      <c r="B580" s="745" t="s">
        <v>323</v>
      </c>
      <c r="C580" s="718">
        <v>19.87</v>
      </c>
      <c r="D580" s="687" t="s">
        <v>12</v>
      </c>
      <c r="E580" s="1114"/>
      <c r="F580" s="1228">
        <f t="shared" si="14"/>
        <v>0</v>
      </c>
      <c r="G580" s="393"/>
      <c r="H580" s="459"/>
      <c r="I580" s="519"/>
      <c r="J580" s="151"/>
      <c r="K580" s="151"/>
      <c r="L580" s="151"/>
      <c r="M580" s="151"/>
      <c r="N580" s="151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45"/>
      <c r="AJ580" s="145"/>
      <c r="AK580" s="145"/>
      <c r="AL580" s="145"/>
      <c r="AM580" s="145"/>
      <c r="AN580" s="145"/>
      <c r="AO580" s="145"/>
      <c r="AP580" s="145"/>
      <c r="AQ580" s="145"/>
      <c r="AR580" s="145"/>
      <c r="AS580" s="145"/>
      <c r="AT580" s="145"/>
      <c r="AU580" s="145"/>
      <c r="AV580" s="145"/>
      <c r="AW580" s="145"/>
      <c r="AX580" s="145"/>
      <c r="AY580" s="145"/>
      <c r="AZ580" s="145"/>
      <c r="BA580" s="145"/>
      <c r="BB580" s="145"/>
      <c r="BC580" s="145"/>
      <c r="BD580" s="145"/>
      <c r="BE580" s="145"/>
      <c r="BF580" s="145"/>
      <c r="BG580" s="145"/>
      <c r="BH580" s="145"/>
      <c r="BI580" s="145"/>
      <c r="BJ580" s="145"/>
      <c r="BK580" s="145"/>
      <c r="BL580" s="145"/>
      <c r="BM580" s="145"/>
      <c r="BN580" s="145"/>
      <c r="BO580" s="145"/>
      <c r="BP580" s="145"/>
      <c r="BQ580" s="145"/>
      <c r="BR580" s="145"/>
      <c r="BS580" s="145"/>
      <c r="BT580" s="145"/>
      <c r="BU580" s="145"/>
      <c r="BV580" s="145"/>
      <c r="BW580" s="145"/>
      <c r="BX580" s="145"/>
      <c r="BY580" s="145"/>
      <c r="BZ580" s="145"/>
      <c r="CA580" s="145"/>
      <c r="CB580" s="145"/>
      <c r="CC580" s="145"/>
      <c r="CD580" s="145"/>
      <c r="CE580" s="145"/>
      <c r="CF580" s="145"/>
      <c r="CG580" s="145"/>
      <c r="CH580" s="145"/>
      <c r="CI580" s="145"/>
      <c r="CJ580" s="145"/>
      <c r="CK580" s="145"/>
      <c r="CL580" s="145"/>
      <c r="CM580" s="145"/>
      <c r="CN580" s="145"/>
      <c r="CO580" s="145"/>
      <c r="CP580" s="145"/>
      <c r="CQ580" s="145"/>
      <c r="CR580" s="145"/>
      <c r="CS580" s="145"/>
      <c r="CT580" s="145"/>
      <c r="CU580" s="145"/>
      <c r="CV580" s="145"/>
      <c r="CW580" s="145"/>
      <c r="CX580" s="145"/>
      <c r="CY580" s="145"/>
      <c r="CZ580" s="145"/>
      <c r="DA580" s="145"/>
      <c r="DB580" s="145"/>
      <c r="DC580" s="145"/>
      <c r="DD580" s="145"/>
      <c r="DE580" s="145"/>
      <c r="DF580" s="145"/>
      <c r="DG580" s="145"/>
      <c r="DH580" s="145"/>
      <c r="DI580" s="145"/>
      <c r="DJ580" s="145"/>
      <c r="DK580" s="145"/>
      <c r="DL580" s="145"/>
      <c r="DM580" s="145"/>
      <c r="DN580" s="145"/>
      <c r="DO580" s="145"/>
      <c r="DP580" s="145"/>
      <c r="DQ580" s="145"/>
      <c r="DR580" s="145"/>
      <c r="DS580" s="145"/>
      <c r="DT580" s="145"/>
      <c r="DU580" s="145"/>
      <c r="DV580" s="145"/>
      <c r="DW580" s="145"/>
      <c r="DX580" s="145"/>
      <c r="DY580" s="145"/>
      <c r="DZ580" s="145"/>
      <c r="EA580" s="145"/>
      <c r="EB580" s="145"/>
      <c r="EC580" s="145"/>
      <c r="ED580" s="145"/>
      <c r="EE580" s="145"/>
      <c r="EF580" s="145"/>
      <c r="EG580" s="145"/>
      <c r="EH580" s="145"/>
      <c r="EI580" s="145"/>
      <c r="EJ580" s="145"/>
      <c r="EK580" s="145"/>
      <c r="EL580" s="145"/>
      <c r="EM580" s="145"/>
      <c r="EN580" s="145"/>
      <c r="EO580" s="145"/>
      <c r="EP580" s="145"/>
      <c r="EQ580" s="145"/>
      <c r="ER580" s="145"/>
      <c r="ES580" s="145"/>
      <c r="ET580" s="145"/>
      <c r="EU580" s="145"/>
      <c r="EV580" s="145"/>
      <c r="EW580" s="145"/>
      <c r="EX580" s="145"/>
      <c r="EY580" s="145"/>
      <c r="EZ580" s="145"/>
      <c r="FA580" s="145"/>
      <c r="FB580" s="145"/>
      <c r="FC580" s="145"/>
      <c r="FD580" s="145"/>
      <c r="FE580" s="145"/>
      <c r="FF580" s="145"/>
      <c r="FG580" s="145"/>
      <c r="FH580" s="145"/>
      <c r="FI580" s="145"/>
      <c r="FJ580" s="145"/>
      <c r="FK580" s="145"/>
      <c r="FL580" s="145"/>
      <c r="FM580" s="145"/>
      <c r="FN580" s="145"/>
      <c r="FO580" s="145"/>
      <c r="FP580" s="145"/>
      <c r="FQ580" s="145"/>
      <c r="FR580" s="145"/>
      <c r="FS580" s="145"/>
      <c r="FT580" s="145"/>
      <c r="FU580" s="145"/>
      <c r="FV580" s="145"/>
      <c r="FW580" s="145"/>
      <c r="FX580" s="145"/>
      <c r="FY580" s="145"/>
      <c r="FZ580" s="145"/>
      <c r="GA580" s="145"/>
      <c r="GB580" s="145"/>
      <c r="GC580" s="145"/>
      <c r="GD580" s="145"/>
      <c r="GE580" s="145"/>
      <c r="GF580" s="145"/>
      <c r="GG580" s="145"/>
      <c r="GH580" s="145"/>
      <c r="GI580" s="145"/>
      <c r="GJ580" s="145"/>
      <c r="GK580" s="145"/>
      <c r="GL580" s="145"/>
      <c r="GM580" s="145"/>
      <c r="GN580" s="145"/>
      <c r="GO580" s="145"/>
      <c r="GP580" s="145"/>
      <c r="GQ580" s="145"/>
      <c r="GR580" s="145"/>
      <c r="GS580" s="145"/>
      <c r="GT580" s="145"/>
      <c r="GU580" s="145"/>
      <c r="GV580" s="145"/>
      <c r="GW580" s="145"/>
      <c r="GX580" s="145"/>
      <c r="GY580" s="145"/>
      <c r="GZ580" s="145"/>
      <c r="HA580" s="145"/>
      <c r="HB580" s="145"/>
      <c r="HC580" s="145"/>
      <c r="HD580" s="145"/>
      <c r="HE580" s="145"/>
      <c r="HF580" s="145"/>
      <c r="HG580" s="145"/>
      <c r="HH580" s="145"/>
      <c r="HI580" s="145"/>
      <c r="HJ580" s="145"/>
      <c r="HK580" s="145"/>
      <c r="HL580" s="145"/>
      <c r="HM580" s="145"/>
      <c r="HN580" s="145"/>
      <c r="HO580" s="145"/>
      <c r="HP580" s="145"/>
      <c r="HQ580" s="145"/>
      <c r="HR580" s="145"/>
      <c r="HS580" s="145"/>
      <c r="HT580" s="145"/>
      <c r="HU580" s="145"/>
      <c r="HV580" s="145"/>
      <c r="HW580" s="145"/>
      <c r="HX580" s="145"/>
      <c r="HY580" s="145"/>
      <c r="HZ580" s="145"/>
      <c r="IA580" s="145"/>
      <c r="IB580" s="145"/>
      <c r="IC580" s="145"/>
      <c r="ID580" s="145"/>
      <c r="IE580" s="145"/>
      <c r="IF580" s="145"/>
      <c r="IG580" s="145"/>
      <c r="IH580" s="145"/>
      <c r="II580" s="145"/>
      <c r="IJ580" s="145"/>
      <c r="IK580" s="145"/>
      <c r="IL580" s="145"/>
      <c r="IM580" s="145"/>
      <c r="IN580" s="145"/>
      <c r="IO580" s="145"/>
      <c r="IP580" s="145"/>
      <c r="IQ580" s="145"/>
      <c r="IR580" s="145"/>
      <c r="IS580" s="145"/>
      <c r="IT580" s="145"/>
      <c r="IU580" s="145"/>
      <c r="IV580" s="145"/>
    </row>
    <row r="581" spans="1:256" s="145" customFormat="1" ht="26.4">
      <c r="A581" s="976">
        <v>3.7</v>
      </c>
      <c r="B581" s="745" t="s">
        <v>324</v>
      </c>
      <c r="C581" s="718">
        <v>5.16</v>
      </c>
      <c r="D581" s="687" t="s">
        <v>12</v>
      </c>
      <c r="E581" s="1114"/>
      <c r="F581" s="1228">
        <f t="shared" si="14"/>
        <v>0</v>
      </c>
      <c r="G581" s="393"/>
      <c r="H581" s="459"/>
      <c r="I581" s="519"/>
      <c r="J581" s="151"/>
      <c r="K581" s="151"/>
      <c r="L581" s="151"/>
      <c r="M581" s="151"/>
      <c r="N581" s="151"/>
    </row>
    <row r="582" spans="1:256">
      <c r="A582" s="351">
        <v>3.8</v>
      </c>
      <c r="B582" s="745" t="s">
        <v>221</v>
      </c>
      <c r="C582" s="718">
        <v>18.100000000000001</v>
      </c>
      <c r="D582" s="687" t="s">
        <v>12</v>
      </c>
      <c r="E582" s="1114"/>
      <c r="F582" s="1228">
        <f t="shared" si="14"/>
        <v>0</v>
      </c>
      <c r="G582" s="393"/>
      <c r="H582" s="174"/>
      <c r="I582" s="520"/>
      <c r="J582" s="381"/>
      <c r="K582" s="381"/>
      <c r="L582" s="381"/>
      <c r="M582" s="381"/>
      <c r="N582" s="381"/>
    </row>
    <row r="583" spans="1:256">
      <c r="A583" s="351">
        <v>3.9</v>
      </c>
      <c r="B583" s="745" t="s">
        <v>204</v>
      </c>
      <c r="C583" s="718">
        <v>5.37</v>
      </c>
      <c r="D583" s="687" t="s">
        <v>12</v>
      </c>
      <c r="E583" s="1114"/>
      <c r="F583" s="1228">
        <f t="shared" si="14"/>
        <v>0</v>
      </c>
      <c r="G583" s="393"/>
      <c r="H583" s="174"/>
      <c r="I583" s="496"/>
      <c r="J583" s="381"/>
      <c r="K583" s="381"/>
      <c r="L583" s="381"/>
      <c r="M583" s="381"/>
      <c r="N583" s="381"/>
    </row>
    <row r="584" spans="1:256">
      <c r="A584" s="351"/>
      <c r="B584" s="745"/>
      <c r="C584" s="718"/>
      <c r="D584" s="687"/>
      <c r="E584" s="1114"/>
      <c r="F584" s="1228">
        <f t="shared" si="14"/>
        <v>0</v>
      </c>
      <c r="G584" s="393"/>
      <c r="H584" s="174"/>
      <c r="I584" s="381"/>
      <c r="J584" s="381"/>
      <c r="K584" s="391"/>
      <c r="L584" s="391"/>
      <c r="M584" s="391"/>
      <c r="N584" s="391"/>
      <c r="O584" s="389"/>
      <c r="P584" s="9"/>
    </row>
    <row r="585" spans="1:256" ht="12.75" customHeight="1">
      <c r="A585" s="658">
        <v>4</v>
      </c>
      <c r="B585" s="843" t="s">
        <v>51</v>
      </c>
      <c r="C585" s="718"/>
      <c r="D585" s="687"/>
      <c r="E585" s="1114"/>
      <c r="F585" s="1228">
        <f t="shared" si="14"/>
        <v>0</v>
      </c>
      <c r="G585" s="393"/>
      <c r="H585" s="174"/>
      <c r="I585" s="381"/>
      <c r="J585" s="381"/>
      <c r="K585" s="390"/>
      <c r="L585" s="61"/>
      <c r="M585" s="489"/>
      <c r="N585" s="490"/>
      <c r="O585" s="61"/>
      <c r="P585" s="12"/>
    </row>
    <row r="586" spans="1:256">
      <c r="A586" s="351">
        <v>4.0999999999999996</v>
      </c>
      <c r="B586" s="669" t="s">
        <v>223</v>
      </c>
      <c r="C586" s="718">
        <v>53.52</v>
      </c>
      <c r="D586" s="687" t="s">
        <v>15</v>
      </c>
      <c r="E586" s="1114"/>
      <c r="F586" s="1228">
        <f t="shared" si="14"/>
        <v>0</v>
      </c>
      <c r="G586" s="393"/>
      <c r="H586" s="174"/>
      <c r="I586" s="381"/>
      <c r="J586" s="381"/>
      <c r="K586" s="470"/>
      <c r="L586" s="391"/>
      <c r="M586" s="506"/>
      <c r="N586" s="492"/>
      <c r="O586" s="618"/>
      <c r="P586" s="123"/>
    </row>
    <row r="587" spans="1:256">
      <c r="A587" s="351">
        <v>4.2</v>
      </c>
      <c r="B587" s="745" t="s">
        <v>52</v>
      </c>
      <c r="C587" s="718">
        <v>771.48</v>
      </c>
      <c r="D587" s="687" t="s">
        <v>15</v>
      </c>
      <c r="E587" s="1114"/>
      <c r="F587" s="1228">
        <f t="shared" si="14"/>
        <v>0</v>
      </c>
      <c r="G587" s="393"/>
      <c r="H587" s="459"/>
      <c r="I587" s="151"/>
      <c r="J587" s="151"/>
      <c r="K587" s="470"/>
      <c r="L587" s="391"/>
      <c r="M587" s="370"/>
      <c r="N587" s="492"/>
      <c r="O587" s="618"/>
      <c r="P587" s="123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  <c r="AQ587" s="145"/>
      <c r="AR587" s="145"/>
      <c r="AS587" s="145"/>
      <c r="AT587" s="145"/>
      <c r="AU587" s="145"/>
      <c r="AV587" s="145"/>
      <c r="AW587" s="145"/>
      <c r="AX587" s="145"/>
      <c r="AY587" s="145"/>
      <c r="AZ587" s="145"/>
      <c r="BA587" s="145"/>
      <c r="BB587" s="145"/>
      <c r="BC587" s="145"/>
      <c r="BD587" s="145"/>
      <c r="BE587" s="145"/>
      <c r="BF587" s="145"/>
      <c r="BG587" s="145"/>
      <c r="BH587" s="145"/>
      <c r="BI587" s="145"/>
      <c r="BJ587" s="145"/>
      <c r="BK587" s="145"/>
      <c r="BL587" s="145"/>
      <c r="BM587" s="145"/>
      <c r="BN587" s="145"/>
      <c r="BO587" s="145"/>
      <c r="BP587" s="145"/>
      <c r="BQ587" s="145"/>
      <c r="BR587" s="145"/>
      <c r="BS587" s="145"/>
      <c r="BT587" s="145"/>
      <c r="BU587" s="145"/>
      <c r="BV587" s="145"/>
      <c r="BW587" s="145"/>
      <c r="BX587" s="145"/>
      <c r="BY587" s="145"/>
      <c r="BZ587" s="145"/>
      <c r="CA587" s="145"/>
      <c r="CB587" s="145"/>
      <c r="CC587" s="145"/>
      <c r="CD587" s="145"/>
      <c r="CE587" s="145"/>
      <c r="CF587" s="145"/>
      <c r="CG587" s="145"/>
      <c r="CH587" s="145"/>
      <c r="CI587" s="145"/>
      <c r="CJ587" s="145"/>
      <c r="CK587" s="145"/>
      <c r="CL587" s="145"/>
      <c r="CM587" s="145"/>
      <c r="CN587" s="145"/>
      <c r="CO587" s="145"/>
      <c r="CP587" s="145"/>
      <c r="CQ587" s="145"/>
      <c r="CR587" s="145"/>
      <c r="CS587" s="145"/>
      <c r="CT587" s="145"/>
      <c r="CU587" s="145"/>
      <c r="CV587" s="145"/>
      <c r="CW587" s="145"/>
      <c r="CX587" s="145"/>
      <c r="CY587" s="145"/>
      <c r="CZ587" s="145"/>
      <c r="DA587" s="145"/>
      <c r="DB587" s="145"/>
      <c r="DC587" s="145"/>
      <c r="DD587" s="145"/>
      <c r="DE587" s="145"/>
      <c r="DF587" s="145"/>
      <c r="DG587" s="145"/>
      <c r="DH587" s="145"/>
      <c r="DI587" s="145"/>
      <c r="DJ587" s="145"/>
      <c r="DK587" s="145"/>
      <c r="DL587" s="145"/>
      <c r="DM587" s="145"/>
      <c r="DN587" s="145"/>
      <c r="DO587" s="145"/>
      <c r="DP587" s="145"/>
      <c r="DQ587" s="145"/>
      <c r="DR587" s="145"/>
      <c r="DS587" s="145"/>
      <c r="DT587" s="145"/>
      <c r="DU587" s="145"/>
      <c r="DV587" s="145"/>
      <c r="DW587" s="145"/>
      <c r="DX587" s="145"/>
      <c r="DY587" s="145"/>
      <c r="DZ587" s="145"/>
      <c r="EA587" s="145"/>
      <c r="EB587" s="145"/>
      <c r="EC587" s="145"/>
      <c r="ED587" s="145"/>
      <c r="EE587" s="145"/>
      <c r="EF587" s="145"/>
      <c r="EG587" s="145"/>
      <c r="EH587" s="145"/>
      <c r="EI587" s="145"/>
      <c r="EJ587" s="145"/>
      <c r="EK587" s="145"/>
      <c r="EL587" s="145"/>
      <c r="EM587" s="145"/>
      <c r="EN587" s="145"/>
      <c r="EO587" s="145"/>
      <c r="EP587" s="145"/>
      <c r="EQ587" s="145"/>
      <c r="ER587" s="145"/>
      <c r="ES587" s="145"/>
      <c r="ET587" s="145"/>
      <c r="EU587" s="145"/>
      <c r="EV587" s="145"/>
      <c r="EW587" s="145"/>
      <c r="EX587" s="145"/>
      <c r="EY587" s="145"/>
      <c r="EZ587" s="145"/>
      <c r="FA587" s="145"/>
      <c r="FB587" s="145"/>
      <c r="FC587" s="145"/>
      <c r="FD587" s="145"/>
      <c r="FE587" s="145"/>
      <c r="FF587" s="145"/>
      <c r="FG587" s="145"/>
      <c r="FH587" s="145"/>
      <c r="FI587" s="145"/>
      <c r="FJ587" s="145"/>
      <c r="FK587" s="145"/>
      <c r="FL587" s="145"/>
      <c r="FM587" s="145"/>
      <c r="FN587" s="145"/>
      <c r="FO587" s="145"/>
      <c r="FP587" s="145"/>
      <c r="FQ587" s="145"/>
      <c r="FR587" s="145"/>
      <c r="FS587" s="145"/>
      <c r="FT587" s="145"/>
      <c r="FU587" s="145"/>
      <c r="FV587" s="145"/>
      <c r="FW587" s="145"/>
      <c r="FX587" s="145"/>
      <c r="FY587" s="145"/>
      <c r="FZ587" s="145"/>
      <c r="GA587" s="145"/>
      <c r="GB587" s="145"/>
      <c r="GC587" s="145"/>
      <c r="GD587" s="145"/>
      <c r="GE587" s="145"/>
      <c r="GF587" s="145"/>
      <c r="GG587" s="145"/>
      <c r="GH587" s="145"/>
      <c r="GI587" s="145"/>
      <c r="GJ587" s="145"/>
      <c r="GK587" s="145"/>
      <c r="GL587" s="145"/>
      <c r="GM587" s="145"/>
      <c r="GN587" s="145"/>
      <c r="GO587" s="145"/>
      <c r="GP587" s="145"/>
      <c r="GQ587" s="145"/>
      <c r="GR587" s="145"/>
      <c r="GS587" s="145"/>
      <c r="GT587" s="145"/>
      <c r="GU587" s="145"/>
      <c r="GV587" s="145"/>
      <c r="GW587" s="145"/>
      <c r="GX587" s="145"/>
      <c r="GY587" s="145"/>
      <c r="GZ587" s="145"/>
      <c r="HA587" s="145"/>
      <c r="HB587" s="145"/>
      <c r="HC587" s="145"/>
      <c r="HD587" s="145"/>
      <c r="HE587" s="145"/>
      <c r="HF587" s="145"/>
      <c r="HG587" s="145"/>
      <c r="HH587" s="145"/>
      <c r="HI587" s="145"/>
      <c r="HJ587" s="145"/>
      <c r="HK587" s="145"/>
      <c r="HL587" s="145"/>
      <c r="HM587" s="145"/>
      <c r="HN587" s="145"/>
      <c r="HO587" s="145"/>
      <c r="HP587" s="145"/>
      <c r="HQ587" s="145"/>
      <c r="HR587" s="145"/>
      <c r="HS587" s="145"/>
      <c r="HT587" s="145"/>
      <c r="HU587" s="145"/>
      <c r="HV587" s="145"/>
      <c r="HW587" s="145"/>
      <c r="HX587" s="145"/>
      <c r="HY587" s="145"/>
      <c r="HZ587" s="145"/>
      <c r="IA587" s="145"/>
      <c r="IB587" s="145"/>
      <c r="IC587" s="145"/>
      <c r="ID587" s="145"/>
      <c r="IE587" s="145"/>
      <c r="IF587" s="145"/>
      <c r="IG587" s="145"/>
      <c r="IH587" s="145"/>
      <c r="II587" s="145"/>
      <c r="IJ587" s="145"/>
      <c r="IK587" s="145"/>
      <c r="IL587" s="145"/>
      <c r="IM587" s="145"/>
      <c r="IN587" s="145"/>
      <c r="IO587" s="145"/>
      <c r="IP587" s="145"/>
      <c r="IQ587" s="145"/>
      <c r="IR587" s="145"/>
      <c r="IS587" s="145"/>
      <c r="IT587" s="145"/>
      <c r="IU587" s="145"/>
      <c r="IV587" s="145"/>
    </row>
    <row r="588" spans="1:256">
      <c r="A588" s="632">
        <v>4.3</v>
      </c>
      <c r="B588" s="732" t="s">
        <v>53</v>
      </c>
      <c r="C588" s="977">
        <v>146.85</v>
      </c>
      <c r="D588" s="643" t="s">
        <v>15</v>
      </c>
      <c r="E588" s="1183"/>
      <c r="F588" s="1228">
        <f t="shared" si="14"/>
        <v>0</v>
      </c>
      <c r="G588" s="393"/>
      <c r="H588" s="459"/>
      <c r="I588" s="151"/>
      <c r="J588" s="151"/>
      <c r="K588" s="391"/>
      <c r="L588" s="391"/>
      <c r="M588" s="370"/>
      <c r="N588" s="391"/>
      <c r="O588" s="618"/>
      <c r="P588" s="123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  <c r="AQ588" s="145"/>
      <c r="AR588" s="145"/>
      <c r="AS588" s="145"/>
      <c r="AT588" s="145"/>
      <c r="AU588" s="145"/>
      <c r="AV588" s="145"/>
      <c r="AW588" s="145"/>
      <c r="AX588" s="145"/>
      <c r="AY588" s="145"/>
      <c r="AZ588" s="145"/>
      <c r="BA588" s="145"/>
      <c r="BB588" s="145"/>
      <c r="BC588" s="145"/>
      <c r="BD588" s="145"/>
      <c r="BE588" s="145"/>
      <c r="BF588" s="145"/>
      <c r="BG588" s="145"/>
      <c r="BH588" s="145"/>
      <c r="BI588" s="145"/>
      <c r="BJ588" s="145"/>
      <c r="BK588" s="145"/>
      <c r="BL588" s="145"/>
      <c r="BM588" s="145"/>
      <c r="BN588" s="145"/>
      <c r="BO588" s="145"/>
      <c r="BP588" s="145"/>
      <c r="BQ588" s="145"/>
      <c r="BR588" s="145"/>
      <c r="BS588" s="145"/>
      <c r="BT588" s="145"/>
      <c r="BU588" s="145"/>
      <c r="BV588" s="145"/>
      <c r="BW588" s="145"/>
      <c r="BX588" s="145"/>
      <c r="BY588" s="145"/>
      <c r="BZ588" s="145"/>
      <c r="CA588" s="145"/>
      <c r="CB588" s="145"/>
      <c r="CC588" s="145"/>
      <c r="CD588" s="145"/>
      <c r="CE588" s="145"/>
      <c r="CF588" s="145"/>
      <c r="CG588" s="145"/>
      <c r="CH588" s="145"/>
      <c r="CI588" s="145"/>
      <c r="CJ588" s="145"/>
      <c r="CK588" s="145"/>
      <c r="CL588" s="145"/>
      <c r="CM588" s="145"/>
      <c r="CN588" s="145"/>
      <c r="CO588" s="145"/>
      <c r="CP588" s="145"/>
      <c r="CQ588" s="145"/>
      <c r="CR588" s="145"/>
      <c r="CS588" s="145"/>
      <c r="CT588" s="145"/>
      <c r="CU588" s="145"/>
      <c r="CV588" s="145"/>
      <c r="CW588" s="145"/>
      <c r="CX588" s="145"/>
      <c r="CY588" s="145"/>
      <c r="CZ588" s="145"/>
      <c r="DA588" s="145"/>
      <c r="DB588" s="145"/>
      <c r="DC588" s="145"/>
      <c r="DD588" s="145"/>
      <c r="DE588" s="145"/>
      <c r="DF588" s="145"/>
      <c r="DG588" s="145"/>
      <c r="DH588" s="145"/>
      <c r="DI588" s="145"/>
      <c r="DJ588" s="145"/>
      <c r="DK588" s="145"/>
      <c r="DL588" s="145"/>
      <c r="DM588" s="145"/>
      <c r="DN588" s="145"/>
      <c r="DO588" s="145"/>
      <c r="DP588" s="145"/>
      <c r="DQ588" s="145"/>
      <c r="DR588" s="145"/>
      <c r="DS588" s="145"/>
      <c r="DT588" s="145"/>
      <c r="DU588" s="145"/>
      <c r="DV588" s="145"/>
      <c r="DW588" s="145"/>
      <c r="DX588" s="145"/>
      <c r="DY588" s="145"/>
      <c r="DZ588" s="145"/>
      <c r="EA588" s="145"/>
      <c r="EB588" s="145"/>
      <c r="EC588" s="145"/>
      <c r="ED588" s="145"/>
      <c r="EE588" s="145"/>
      <c r="EF588" s="145"/>
      <c r="EG588" s="145"/>
      <c r="EH588" s="145"/>
      <c r="EI588" s="145"/>
      <c r="EJ588" s="145"/>
      <c r="EK588" s="145"/>
      <c r="EL588" s="145"/>
      <c r="EM588" s="145"/>
      <c r="EN588" s="145"/>
      <c r="EO588" s="145"/>
      <c r="EP588" s="145"/>
      <c r="EQ588" s="145"/>
      <c r="ER588" s="145"/>
      <c r="ES588" s="145"/>
      <c r="ET588" s="145"/>
      <c r="EU588" s="145"/>
      <c r="EV588" s="145"/>
      <c r="EW588" s="145"/>
      <c r="EX588" s="145"/>
      <c r="EY588" s="145"/>
      <c r="EZ588" s="145"/>
      <c r="FA588" s="145"/>
      <c r="FB588" s="145"/>
      <c r="FC588" s="145"/>
      <c r="FD588" s="145"/>
      <c r="FE588" s="145"/>
      <c r="FF588" s="145"/>
      <c r="FG588" s="145"/>
      <c r="FH588" s="145"/>
      <c r="FI588" s="145"/>
      <c r="FJ588" s="145"/>
      <c r="FK588" s="145"/>
      <c r="FL588" s="145"/>
      <c r="FM588" s="145"/>
      <c r="FN588" s="145"/>
      <c r="FO588" s="145"/>
      <c r="FP588" s="145"/>
      <c r="FQ588" s="145"/>
      <c r="FR588" s="145"/>
      <c r="FS588" s="145"/>
      <c r="FT588" s="145"/>
      <c r="FU588" s="145"/>
      <c r="FV588" s="145"/>
      <c r="FW588" s="145"/>
      <c r="FX588" s="145"/>
      <c r="FY588" s="145"/>
      <c r="FZ588" s="145"/>
      <c r="GA588" s="145"/>
      <c r="GB588" s="145"/>
      <c r="GC588" s="145"/>
      <c r="GD588" s="145"/>
      <c r="GE588" s="145"/>
      <c r="GF588" s="145"/>
      <c r="GG588" s="145"/>
      <c r="GH588" s="145"/>
      <c r="GI588" s="145"/>
      <c r="GJ588" s="145"/>
      <c r="GK588" s="145"/>
      <c r="GL588" s="145"/>
      <c r="GM588" s="145"/>
      <c r="GN588" s="145"/>
      <c r="GO588" s="145"/>
      <c r="GP588" s="145"/>
      <c r="GQ588" s="145"/>
      <c r="GR588" s="145"/>
      <c r="GS588" s="145"/>
      <c r="GT588" s="145"/>
      <c r="GU588" s="145"/>
      <c r="GV588" s="145"/>
      <c r="GW588" s="145"/>
      <c r="GX588" s="145"/>
      <c r="GY588" s="145"/>
      <c r="GZ588" s="145"/>
      <c r="HA588" s="145"/>
      <c r="HB588" s="145"/>
      <c r="HC588" s="145"/>
      <c r="HD588" s="145"/>
      <c r="HE588" s="145"/>
      <c r="HF588" s="145"/>
      <c r="HG588" s="145"/>
      <c r="HH588" s="145"/>
      <c r="HI588" s="145"/>
      <c r="HJ588" s="145"/>
      <c r="HK588" s="145"/>
      <c r="HL588" s="145"/>
      <c r="HM588" s="145"/>
      <c r="HN588" s="145"/>
      <c r="HO588" s="145"/>
      <c r="HP588" s="145"/>
      <c r="HQ588" s="145"/>
      <c r="HR588" s="145"/>
      <c r="HS588" s="145"/>
      <c r="HT588" s="145"/>
      <c r="HU588" s="145"/>
      <c r="HV588" s="145"/>
      <c r="HW588" s="145"/>
      <c r="HX588" s="145"/>
      <c r="HY588" s="145"/>
      <c r="HZ588" s="145"/>
      <c r="IA588" s="145"/>
      <c r="IB588" s="145"/>
      <c r="IC588" s="145"/>
      <c r="ID588" s="145"/>
      <c r="IE588" s="145"/>
      <c r="IF588" s="145"/>
      <c r="IG588" s="145"/>
      <c r="IH588" s="145"/>
      <c r="II588" s="145"/>
      <c r="IJ588" s="145"/>
      <c r="IK588" s="145"/>
      <c r="IL588" s="145"/>
      <c r="IM588" s="145"/>
      <c r="IN588" s="145"/>
      <c r="IO588" s="145"/>
      <c r="IP588" s="145"/>
      <c r="IQ588" s="145"/>
      <c r="IR588" s="145"/>
      <c r="IS588" s="145"/>
      <c r="IT588" s="145"/>
      <c r="IU588" s="145"/>
      <c r="IV588" s="145"/>
    </row>
    <row r="589" spans="1:256">
      <c r="A589" s="632">
        <v>4.4000000000000004</v>
      </c>
      <c r="B589" s="732" t="s">
        <v>54</v>
      </c>
      <c r="C589" s="977">
        <v>54.11</v>
      </c>
      <c r="D589" s="643" t="s">
        <v>15</v>
      </c>
      <c r="E589" s="1183"/>
      <c r="F589" s="1228">
        <f t="shared" si="14"/>
        <v>0</v>
      </c>
      <c r="G589" s="393"/>
      <c r="H589" s="174"/>
      <c r="I589" s="381"/>
      <c r="J589" s="381"/>
      <c r="K589" s="391"/>
      <c r="L589" s="391"/>
      <c r="M589" s="391"/>
      <c r="N589" s="391"/>
      <c r="O589" s="389"/>
      <c r="P589" s="294">
        <f>+O589/2</f>
        <v>0</v>
      </c>
    </row>
    <row r="590" spans="1:256" ht="12.75" customHeight="1">
      <c r="A590" s="973">
        <v>4.5</v>
      </c>
      <c r="B590" s="254" t="s">
        <v>207</v>
      </c>
      <c r="C590" s="977">
        <v>771.48</v>
      </c>
      <c r="D590" s="643" t="s">
        <v>15</v>
      </c>
      <c r="E590" s="1183"/>
      <c r="F590" s="1228">
        <f t="shared" si="14"/>
        <v>0</v>
      </c>
      <c r="G590" s="393"/>
      <c r="H590" s="459"/>
      <c r="I590" s="151"/>
      <c r="J590" s="151"/>
      <c r="K590" s="151"/>
      <c r="L590" s="151"/>
      <c r="M590" s="151"/>
      <c r="N590" s="151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5"/>
      <c r="AK590" s="145"/>
      <c r="AL590" s="145"/>
      <c r="AM590" s="145"/>
      <c r="AN590" s="145"/>
      <c r="AO590" s="145"/>
      <c r="AP590" s="145"/>
      <c r="AQ590" s="145"/>
      <c r="AR590" s="145"/>
      <c r="AS590" s="145"/>
      <c r="AT590" s="145"/>
      <c r="AU590" s="145"/>
      <c r="AV590" s="145"/>
      <c r="AW590" s="145"/>
      <c r="AX590" s="145"/>
      <c r="AY590" s="145"/>
      <c r="AZ590" s="145"/>
      <c r="BA590" s="145"/>
      <c r="BB590" s="145"/>
      <c r="BC590" s="145"/>
      <c r="BD590" s="145"/>
      <c r="BE590" s="145"/>
      <c r="BF590" s="145"/>
      <c r="BG590" s="145"/>
      <c r="BH590" s="145"/>
      <c r="BI590" s="145"/>
      <c r="BJ590" s="145"/>
      <c r="BK590" s="145"/>
      <c r="BL590" s="145"/>
      <c r="BM590" s="145"/>
      <c r="BN590" s="145"/>
      <c r="BO590" s="145"/>
      <c r="BP590" s="145"/>
      <c r="BQ590" s="145"/>
      <c r="BR590" s="145"/>
      <c r="BS590" s="145"/>
      <c r="BT590" s="145"/>
      <c r="BU590" s="145"/>
      <c r="BV590" s="145"/>
      <c r="BW590" s="145"/>
      <c r="BX590" s="145"/>
      <c r="BY590" s="145"/>
      <c r="BZ590" s="145"/>
      <c r="CA590" s="145"/>
      <c r="CB590" s="145"/>
      <c r="CC590" s="145"/>
      <c r="CD590" s="145"/>
      <c r="CE590" s="145"/>
      <c r="CF590" s="145"/>
      <c r="CG590" s="145"/>
      <c r="CH590" s="145"/>
      <c r="CI590" s="145"/>
      <c r="CJ590" s="145"/>
      <c r="CK590" s="145"/>
      <c r="CL590" s="145"/>
      <c r="CM590" s="145"/>
      <c r="CN590" s="145"/>
      <c r="CO590" s="145"/>
      <c r="CP590" s="145"/>
      <c r="CQ590" s="145"/>
      <c r="CR590" s="145"/>
      <c r="CS590" s="145"/>
      <c r="CT590" s="145"/>
      <c r="CU590" s="145"/>
      <c r="CV590" s="145"/>
      <c r="CW590" s="145"/>
      <c r="CX590" s="145"/>
      <c r="CY590" s="145"/>
      <c r="CZ590" s="145"/>
      <c r="DA590" s="145"/>
      <c r="DB590" s="145"/>
      <c r="DC590" s="145"/>
      <c r="DD590" s="145"/>
      <c r="DE590" s="145"/>
      <c r="DF590" s="145"/>
      <c r="DG590" s="145"/>
      <c r="DH590" s="145"/>
      <c r="DI590" s="145"/>
      <c r="DJ590" s="145"/>
      <c r="DK590" s="145"/>
      <c r="DL590" s="145"/>
      <c r="DM590" s="145"/>
      <c r="DN590" s="145"/>
      <c r="DO590" s="145"/>
      <c r="DP590" s="145"/>
      <c r="DQ590" s="145"/>
      <c r="DR590" s="145"/>
      <c r="DS590" s="145"/>
      <c r="DT590" s="145"/>
      <c r="DU590" s="145"/>
      <c r="DV590" s="145"/>
      <c r="DW590" s="145"/>
      <c r="DX590" s="145"/>
      <c r="DY590" s="145"/>
      <c r="DZ590" s="145"/>
      <c r="EA590" s="145"/>
      <c r="EB590" s="145"/>
      <c r="EC590" s="145"/>
      <c r="ED590" s="145"/>
      <c r="EE590" s="145"/>
      <c r="EF590" s="145"/>
      <c r="EG590" s="145"/>
      <c r="EH590" s="145"/>
      <c r="EI590" s="145"/>
      <c r="EJ590" s="145"/>
      <c r="EK590" s="145"/>
      <c r="EL590" s="145"/>
      <c r="EM590" s="145"/>
      <c r="EN590" s="145"/>
      <c r="EO590" s="145"/>
      <c r="EP590" s="145"/>
      <c r="EQ590" s="145"/>
      <c r="ER590" s="145"/>
      <c r="ES590" s="145"/>
      <c r="ET590" s="145"/>
      <c r="EU590" s="145"/>
      <c r="EV590" s="145"/>
      <c r="EW590" s="145"/>
      <c r="EX590" s="145"/>
      <c r="EY590" s="145"/>
      <c r="EZ590" s="145"/>
      <c r="FA590" s="145"/>
      <c r="FB590" s="145"/>
      <c r="FC590" s="145"/>
      <c r="FD590" s="145"/>
      <c r="FE590" s="145"/>
      <c r="FF590" s="145"/>
      <c r="FG590" s="145"/>
      <c r="FH590" s="145"/>
      <c r="FI590" s="145"/>
      <c r="FJ590" s="145"/>
      <c r="FK590" s="145"/>
      <c r="FL590" s="145"/>
      <c r="FM590" s="145"/>
      <c r="FN590" s="145"/>
      <c r="FO590" s="145"/>
      <c r="FP590" s="145"/>
      <c r="FQ590" s="145"/>
      <c r="FR590" s="145"/>
      <c r="FS590" s="145"/>
      <c r="FT590" s="145"/>
      <c r="FU590" s="145"/>
      <c r="FV590" s="145"/>
      <c r="FW590" s="145"/>
      <c r="FX590" s="145"/>
      <c r="FY590" s="145"/>
      <c r="FZ590" s="145"/>
      <c r="GA590" s="145"/>
      <c r="GB590" s="145"/>
      <c r="GC590" s="145"/>
      <c r="GD590" s="145"/>
      <c r="GE590" s="145"/>
      <c r="GF590" s="145"/>
      <c r="GG590" s="145"/>
      <c r="GH590" s="145"/>
      <c r="GI590" s="145"/>
      <c r="GJ590" s="145"/>
      <c r="GK590" s="145"/>
      <c r="GL590" s="145"/>
      <c r="GM590" s="145"/>
      <c r="GN590" s="145"/>
      <c r="GO590" s="145"/>
      <c r="GP590" s="145"/>
      <c r="GQ590" s="145"/>
      <c r="GR590" s="145"/>
      <c r="GS590" s="145"/>
      <c r="GT590" s="145"/>
      <c r="GU590" s="145"/>
      <c r="GV590" s="145"/>
      <c r="GW590" s="145"/>
      <c r="GX590" s="145"/>
      <c r="GY590" s="145"/>
      <c r="GZ590" s="145"/>
      <c r="HA590" s="145"/>
      <c r="HB590" s="145"/>
      <c r="HC590" s="145"/>
      <c r="HD590" s="145"/>
      <c r="HE590" s="145"/>
      <c r="HF590" s="145"/>
      <c r="HG590" s="145"/>
      <c r="HH590" s="145"/>
      <c r="HI590" s="145"/>
      <c r="HJ590" s="145"/>
      <c r="HK590" s="145"/>
      <c r="HL590" s="145"/>
      <c r="HM590" s="145"/>
      <c r="HN590" s="145"/>
      <c r="HO590" s="145"/>
      <c r="HP590" s="145"/>
      <c r="HQ590" s="145"/>
      <c r="HR590" s="145"/>
      <c r="HS590" s="145"/>
      <c r="HT590" s="145"/>
      <c r="HU590" s="145"/>
      <c r="HV590" s="145"/>
      <c r="HW590" s="145"/>
      <c r="HX590" s="145"/>
      <c r="HY590" s="145"/>
      <c r="HZ590" s="145"/>
      <c r="IA590" s="145"/>
      <c r="IB590" s="145"/>
      <c r="IC590" s="145"/>
      <c r="ID590" s="145"/>
      <c r="IE590" s="145"/>
      <c r="IF590" s="145"/>
      <c r="IG590" s="145"/>
      <c r="IH590" s="145"/>
      <c r="II590" s="145"/>
      <c r="IJ590" s="145"/>
      <c r="IK590" s="145"/>
      <c r="IL590" s="145"/>
      <c r="IM590" s="145"/>
      <c r="IN590" s="145"/>
      <c r="IO590" s="145"/>
      <c r="IP590" s="145"/>
      <c r="IQ590" s="145"/>
      <c r="IR590" s="145"/>
      <c r="IS590" s="145"/>
      <c r="IT590" s="145"/>
      <c r="IU590" s="145"/>
      <c r="IV590" s="145"/>
    </row>
    <row r="591" spans="1:256" s="316" customFormat="1" ht="12.75" customHeight="1">
      <c r="A591" s="636">
        <v>4.5999999999999996</v>
      </c>
      <c r="B591" s="978" t="s">
        <v>56</v>
      </c>
      <c r="C591" s="979">
        <v>1190.05</v>
      </c>
      <c r="D591" s="980" t="s">
        <v>10</v>
      </c>
      <c r="E591" s="1184"/>
      <c r="F591" s="1228">
        <f t="shared" si="14"/>
        <v>0</v>
      </c>
      <c r="G591" s="393"/>
      <c r="H591" s="522"/>
      <c r="I591" s="521"/>
      <c r="J591" s="521"/>
      <c r="K591" s="523"/>
      <c r="L591" s="523"/>
      <c r="M591" s="523"/>
      <c r="N591" s="523"/>
      <c r="Q591" s="289"/>
      <c r="R591" s="289"/>
      <c r="S591" s="289"/>
      <c r="T591" s="289"/>
      <c r="U591" s="289"/>
      <c r="V591" s="289"/>
      <c r="W591" s="289"/>
      <c r="X591" s="289"/>
      <c r="Y591" s="289"/>
      <c r="Z591" s="289"/>
      <c r="AA591" s="289"/>
      <c r="AB591" s="289"/>
      <c r="AC591" s="289"/>
      <c r="AD591" s="289"/>
      <c r="AE591" s="289"/>
      <c r="AF591" s="289"/>
      <c r="AG591" s="289"/>
      <c r="AH591" s="289"/>
      <c r="AI591" s="289"/>
      <c r="AJ591" s="289"/>
      <c r="AK591" s="289"/>
      <c r="AL591" s="289"/>
      <c r="AM591" s="289"/>
      <c r="AN591" s="289"/>
      <c r="AO591" s="289"/>
      <c r="AP591" s="289"/>
      <c r="AQ591" s="289"/>
      <c r="AR591" s="289"/>
      <c r="AS591" s="289"/>
      <c r="AT591" s="289"/>
      <c r="AU591" s="289"/>
      <c r="AV591" s="289"/>
      <c r="AW591" s="289"/>
      <c r="AX591" s="289"/>
      <c r="AY591" s="289"/>
      <c r="AZ591" s="289"/>
      <c r="BA591" s="289"/>
      <c r="BB591" s="289"/>
      <c r="BC591" s="289"/>
      <c r="BD591" s="289"/>
      <c r="BE591" s="289"/>
      <c r="BF591" s="289"/>
      <c r="BG591" s="289"/>
      <c r="BH591" s="289"/>
      <c r="BI591" s="289"/>
      <c r="BJ591" s="289"/>
      <c r="BK591" s="289"/>
      <c r="BL591" s="289"/>
      <c r="BM591" s="289"/>
      <c r="BN591" s="289"/>
      <c r="BO591" s="289"/>
      <c r="BP591" s="289"/>
      <c r="BQ591" s="289"/>
      <c r="BR591" s="289"/>
      <c r="BS591" s="289"/>
      <c r="BT591" s="289"/>
      <c r="BU591" s="289"/>
      <c r="BV591" s="289"/>
      <c r="BW591" s="289"/>
      <c r="BX591" s="289"/>
      <c r="BY591" s="289"/>
      <c r="BZ591" s="289"/>
      <c r="CA591" s="289"/>
      <c r="CB591" s="289"/>
      <c r="CC591" s="289"/>
      <c r="CD591" s="289"/>
      <c r="CE591" s="289"/>
      <c r="CF591" s="289"/>
      <c r="CG591" s="289"/>
      <c r="CH591" s="289"/>
      <c r="CI591" s="289"/>
      <c r="CJ591" s="289"/>
      <c r="CK591" s="289"/>
      <c r="CL591" s="289"/>
      <c r="CM591" s="289"/>
      <c r="CN591" s="289"/>
      <c r="CO591" s="289"/>
      <c r="CP591" s="289"/>
      <c r="CQ591" s="289"/>
      <c r="CR591" s="289"/>
      <c r="CS591" s="289"/>
      <c r="CT591" s="289"/>
      <c r="CU591" s="289"/>
      <c r="CV591" s="289"/>
      <c r="CW591" s="289"/>
      <c r="CX591" s="289"/>
      <c r="CY591" s="289"/>
      <c r="CZ591" s="289"/>
      <c r="DA591" s="289"/>
      <c r="DB591" s="289"/>
      <c r="DC591" s="289"/>
      <c r="DD591" s="289"/>
      <c r="DE591" s="289"/>
      <c r="DF591" s="289"/>
      <c r="DG591" s="289"/>
      <c r="DH591" s="289"/>
      <c r="DI591" s="289"/>
      <c r="DJ591" s="289"/>
      <c r="DK591" s="289"/>
      <c r="DL591" s="289"/>
      <c r="DM591" s="289"/>
      <c r="DN591" s="289"/>
      <c r="DO591" s="289"/>
      <c r="DP591" s="289"/>
      <c r="DQ591" s="289"/>
      <c r="DR591" s="289"/>
      <c r="DS591" s="289"/>
      <c r="DT591" s="289"/>
      <c r="DU591" s="289"/>
      <c r="DV591" s="289"/>
      <c r="DW591" s="289"/>
      <c r="DX591" s="289"/>
      <c r="DY591" s="289"/>
      <c r="DZ591" s="289"/>
      <c r="EA591" s="289"/>
      <c r="EB591" s="289"/>
      <c r="EC591" s="289"/>
      <c r="ED591" s="289"/>
      <c r="EE591" s="289"/>
      <c r="EF591" s="289"/>
      <c r="EG591" s="289"/>
      <c r="EH591" s="289"/>
      <c r="EI591" s="289"/>
      <c r="EJ591" s="289"/>
      <c r="EK591" s="289"/>
      <c r="EL591" s="289"/>
      <c r="EM591" s="289"/>
      <c r="EN591" s="289"/>
      <c r="EO591" s="289"/>
      <c r="EP591" s="289"/>
      <c r="EQ591" s="289"/>
      <c r="ER591" s="289"/>
      <c r="ES591" s="289"/>
      <c r="ET591" s="289"/>
      <c r="EU591" s="289"/>
      <c r="EV591" s="289"/>
      <c r="EW591" s="289"/>
      <c r="EX591" s="289"/>
      <c r="EY591" s="289"/>
      <c r="EZ591" s="289"/>
      <c r="FA591" s="289"/>
      <c r="FB591" s="289"/>
      <c r="FC591" s="289"/>
      <c r="FD591" s="289"/>
      <c r="FE591" s="289"/>
      <c r="FF591" s="289"/>
      <c r="FG591" s="289"/>
      <c r="FH591" s="289"/>
      <c r="FI591" s="289"/>
      <c r="FJ591" s="289"/>
      <c r="FK591" s="289"/>
      <c r="FL591" s="289"/>
      <c r="FM591" s="289"/>
      <c r="FN591" s="289"/>
      <c r="FO591" s="289"/>
      <c r="FP591" s="289"/>
      <c r="FQ591" s="289"/>
      <c r="FR591" s="289"/>
      <c r="FS591" s="289"/>
      <c r="FT591" s="289"/>
      <c r="FU591" s="289"/>
      <c r="FV591" s="289"/>
      <c r="FW591" s="289"/>
      <c r="FX591" s="289"/>
      <c r="FY591" s="289"/>
      <c r="FZ591" s="289"/>
      <c r="GA591" s="289"/>
      <c r="GB591" s="289"/>
      <c r="GC591" s="289"/>
      <c r="GD591" s="289"/>
      <c r="GE591" s="289"/>
      <c r="GF591" s="289"/>
      <c r="GG591" s="289"/>
      <c r="GH591" s="289"/>
      <c r="GI591" s="289"/>
      <c r="GJ591" s="289"/>
      <c r="GK591" s="289"/>
      <c r="GL591" s="289"/>
      <c r="GM591" s="289"/>
      <c r="GN591" s="289"/>
      <c r="GO591" s="289"/>
      <c r="GP591" s="289"/>
      <c r="GQ591" s="289"/>
      <c r="GR591" s="289"/>
      <c r="GS591" s="289"/>
      <c r="GT591" s="289"/>
      <c r="GU591" s="289"/>
      <c r="GV591" s="289"/>
      <c r="GW591" s="289"/>
      <c r="GX591" s="289"/>
      <c r="GY591" s="289"/>
      <c r="GZ591" s="289"/>
      <c r="HA591" s="289"/>
      <c r="HB591" s="289"/>
      <c r="HC591" s="289"/>
      <c r="HD591" s="289"/>
      <c r="HE591" s="289"/>
      <c r="HF591" s="289"/>
      <c r="HG591" s="289"/>
      <c r="HH591" s="289"/>
      <c r="HI591" s="289"/>
      <c r="HJ591" s="289"/>
      <c r="HK591" s="289"/>
      <c r="HL591" s="289"/>
      <c r="HM591" s="289"/>
      <c r="HN591" s="289"/>
      <c r="HO591" s="289"/>
      <c r="HP591" s="289"/>
      <c r="HQ591" s="289"/>
      <c r="HR591" s="289"/>
      <c r="HS591" s="289"/>
      <c r="HT591" s="289"/>
      <c r="HU591" s="289"/>
      <c r="HV591" s="289"/>
      <c r="HW591" s="289"/>
      <c r="HX591" s="289"/>
      <c r="HY591" s="289"/>
      <c r="HZ591" s="289"/>
      <c r="IA591" s="289"/>
      <c r="IB591" s="289"/>
      <c r="IC591" s="289"/>
      <c r="ID591" s="289"/>
      <c r="IE591" s="289"/>
      <c r="IF591" s="289"/>
      <c r="IG591" s="289"/>
      <c r="IH591" s="289"/>
      <c r="II591" s="289"/>
      <c r="IJ591" s="289"/>
      <c r="IK591" s="289"/>
      <c r="IL591" s="289"/>
      <c r="IM591" s="289"/>
      <c r="IN591" s="289"/>
      <c r="IO591" s="289"/>
      <c r="IP591" s="289"/>
      <c r="IQ591" s="289"/>
      <c r="IR591" s="289"/>
      <c r="IS591" s="289"/>
      <c r="IT591" s="289"/>
      <c r="IU591" s="289"/>
      <c r="IV591" s="289"/>
    </row>
    <row r="592" spans="1:256">
      <c r="A592" s="973"/>
      <c r="B592" s="250"/>
      <c r="C592" s="981"/>
      <c r="D592" s="687"/>
      <c r="E592" s="1114"/>
      <c r="F592" s="1228">
        <f t="shared" si="14"/>
        <v>0</v>
      </c>
      <c r="G592" s="393"/>
      <c r="H592" s="174"/>
      <c r="I592" s="381"/>
      <c r="J592" s="381"/>
      <c r="K592" s="381"/>
      <c r="L592" s="381"/>
      <c r="M592" s="381"/>
      <c r="N592" s="381"/>
    </row>
    <row r="593" spans="1:256">
      <c r="A593" s="982">
        <v>5</v>
      </c>
      <c r="B593" s="745" t="s">
        <v>209</v>
      </c>
      <c r="C593" s="718">
        <v>30.22</v>
      </c>
      <c r="D593" s="687" t="s">
        <v>10</v>
      </c>
      <c r="E593" s="1114"/>
      <c r="F593" s="1228">
        <f t="shared" si="14"/>
        <v>0</v>
      </c>
      <c r="G593" s="393"/>
      <c r="H593" s="174"/>
      <c r="I593" s="381"/>
      <c r="J593" s="381"/>
      <c r="K593" s="381"/>
      <c r="L593" s="381"/>
      <c r="M593" s="381"/>
      <c r="N593" s="381"/>
    </row>
    <row r="594" spans="1:256" ht="26.4">
      <c r="A594" s="662">
        <v>6</v>
      </c>
      <c r="B594" s="745" t="s">
        <v>322</v>
      </c>
      <c r="C594" s="718">
        <v>1560</v>
      </c>
      <c r="D594" s="687" t="s">
        <v>226</v>
      </c>
      <c r="E594" s="1114"/>
      <c r="F594" s="1228">
        <f t="shared" si="14"/>
        <v>0</v>
      </c>
      <c r="G594" s="393"/>
      <c r="H594" s="459"/>
      <c r="I594" s="151"/>
      <c r="J594" s="151"/>
      <c r="K594" s="151"/>
      <c r="L594" s="151"/>
      <c r="M594" s="151"/>
      <c r="N594" s="151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45"/>
      <c r="AF594" s="145"/>
      <c r="AG594" s="145"/>
      <c r="AH594" s="145"/>
      <c r="AI594" s="145"/>
      <c r="AJ594" s="145"/>
      <c r="AK594" s="145"/>
      <c r="AL594" s="145"/>
      <c r="AM594" s="145"/>
      <c r="AN594" s="145"/>
      <c r="AO594" s="145"/>
      <c r="AP594" s="145"/>
      <c r="AQ594" s="145"/>
      <c r="AR594" s="145"/>
      <c r="AS594" s="145"/>
      <c r="AT594" s="145"/>
      <c r="AU594" s="145"/>
      <c r="AV594" s="145"/>
      <c r="AW594" s="145"/>
      <c r="AX594" s="145"/>
      <c r="AY594" s="145"/>
      <c r="AZ594" s="145"/>
      <c r="BA594" s="145"/>
      <c r="BB594" s="145"/>
      <c r="BC594" s="145"/>
      <c r="BD594" s="145"/>
      <c r="BE594" s="145"/>
      <c r="BF594" s="145"/>
      <c r="BG594" s="145"/>
      <c r="BH594" s="145"/>
      <c r="BI594" s="145"/>
      <c r="BJ594" s="145"/>
      <c r="BK594" s="145"/>
      <c r="BL594" s="145"/>
      <c r="BM594" s="145"/>
      <c r="BN594" s="145"/>
      <c r="BO594" s="145"/>
      <c r="BP594" s="145"/>
      <c r="BQ594" s="145"/>
      <c r="BR594" s="145"/>
      <c r="BS594" s="145"/>
      <c r="BT594" s="145"/>
      <c r="BU594" s="145"/>
      <c r="BV594" s="145"/>
      <c r="BW594" s="145"/>
      <c r="BX594" s="145"/>
      <c r="BY594" s="145"/>
      <c r="BZ594" s="145"/>
      <c r="CA594" s="145"/>
      <c r="CB594" s="145"/>
      <c r="CC594" s="145"/>
      <c r="CD594" s="145"/>
      <c r="CE594" s="145"/>
      <c r="CF594" s="145"/>
      <c r="CG594" s="145"/>
      <c r="CH594" s="145"/>
      <c r="CI594" s="145"/>
      <c r="CJ594" s="145"/>
      <c r="CK594" s="145"/>
      <c r="CL594" s="145"/>
      <c r="CM594" s="145"/>
      <c r="CN594" s="145"/>
      <c r="CO594" s="145"/>
      <c r="CP594" s="145"/>
      <c r="CQ594" s="145"/>
      <c r="CR594" s="145"/>
      <c r="CS594" s="145"/>
      <c r="CT594" s="145"/>
      <c r="CU594" s="145"/>
      <c r="CV594" s="145"/>
      <c r="CW594" s="145"/>
      <c r="CX594" s="145"/>
      <c r="CY594" s="145"/>
      <c r="CZ594" s="145"/>
      <c r="DA594" s="145"/>
      <c r="DB594" s="145"/>
      <c r="DC594" s="145"/>
      <c r="DD594" s="145"/>
      <c r="DE594" s="145"/>
      <c r="DF594" s="145"/>
      <c r="DG594" s="145"/>
      <c r="DH594" s="145"/>
      <c r="DI594" s="145"/>
      <c r="DJ594" s="145"/>
      <c r="DK594" s="145"/>
      <c r="DL594" s="145"/>
      <c r="DM594" s="145"/>
      <c r="DN594" s="145"/>
      <c r="DO594" s="145"/>
      <c r="DP594" s="145"/>
      <c r="DQ594" s="145"/>
      <c r="DR594" s="145"/>
      <c r="DS594" s="145"/>
      <c r="DT594" s="145"/>
      <c r="DU594" s="145"/>
      <c r="DV594" s="145"/>
      <c r="DW594" s="145"/>
      <c r="DX594" s="145"/>
      <c r="DY594" s="145"/>
      <c r="DZ594" s="145"/>
      <c r="EA594" s="145"/>
      <c r="EB594" s="145"/>
      <c r="EC594" s="145"/>
      <c r="ED594" s="145"/>
      <c r="EE594" s="145"/>
      <c r="EF594" s="145"/>
      <c r="EG594" s="145"/>
      <c r="EH594" s="145"/>
      <c r="EI594" s="145"/>
      <c r="EJ594" s="145"/>
      <c r="EK594" s="145"/>
      <c r="EL594" s="145"/>
      <c r="EM594" s="145"/>
      <c r="EN594" s="145"/>
      <c r="EO594" s="145"/>
      <c r="EP594" s="145"/>
      <c r="EQ594" s="145"/>
      <c r="ER594" s="145"/>
      <c r="ES594" s="145"/>
      <c r="ET594" s="145"/>
      <c r="EU594" s="145"/>
      <c r="EV594" s="145"/>
      <c r="EW594" s="145"/>
      <c r="EX594" s="145"/>
      <c r="EY594" s="145"/>
      <c r="EZ594" s="145"/>
      <c r="FA594" s="145"/>
      <c r="FB594" s="145"/>
      <c r="FC594" s="145"/>
      <c r="FD594" s="145"/>
      <c r="FE594" s="145"/>
      <c r="FF594" s="145"/>
      <c r="FG594" s="145"/>
      <c r="FH594" s="145"/>
      <c r="FI594" s="145"/>
      <c r="FJ594" s="145"/>
      <c r="FK594" s="145"/>
      <c r="FL594" s="145"/>
      <c r="FM594" s="145"/>
      <c r="FN594" s="145"/>
      <c r="FO594" s="145"/>
      <c r="FP594" s="145"/>
      <c r="FQ594" s="145"/>
      <c r="FR594" s="145"/>
      <c r="FS594" s="145"/>
      <c r="FT594" s="145"/>
      <c r="FU594" s="145"/>
      <c r="FV594" s="145"/>
      <c r="FW594" s="145"/>
      <c r="FX594" s="145"/>
      <c r="FY594" s="145"/>
      <c r="FZ594" s="145"/>
      <c r="GA594" s="145"/>
      <c r="GB594" s="145"/>
      <c r="GC594" s="145"/>
      <c r="GD594" s="145"/>
      <c r="GE594" s="145"/>
      <c r="GF594" s="145"/>
      <c r="GG594" s="145"/>
      <c r="GH594" s="145"/>
      <c r="GI594" s="145"/>
      <c r="GJ594" s="145"/>
      <c r="GK594" s="145"/>
      <c r="GL594" s="145"/>
      <c r="GM594" s="145"/>
      <c r="GN594" s="145"/>
      <c r="GO594" s="145"/>
      <c r="GP594" s="145"/>
      <c r="GQ594" s="145"/>
      <c r="GR594" s="145"/>
      <c r="GS594" s="145"/>
      <c r="GT594" s="145"/>
      <c r="GU594" s="145"/>
      <c r="GV594" s="145"/>
      <c r="GW594" s="145"/>
      <c r="GX594" s="145"/>
      <c r="GY594" s="145"/>
      <c r="GZ594" s="145"/>
      <c r="HA594" s="145"/>
      <c r="HB594" s="145"/>
      <c r="HC594" s="145"/>
      <c r="HD594" s="145"/>
      <c r="HE594" s="145"/>
      <c r="HF594" s="145"/>
      <c r="HG594" s="145"/>
      <c r="HH594" s="145"/>
      <c r="HI594" s="145"/>
      <c r="HJ594" s="145"/>
      <c r="HK594" s="145"/>
      <c r="HL594" s="145"/>
      <c r="HM594" s="145"/>
      <c r="HN594" s="145"/>
      <c r="HO594" s="145"/>
      <c r="HP594" s="145"/>
      <c r="HQ594" s="145"/>
      <c r="HR594" s="145"/>
      <c r="HS594" s="145"/>
      <c r="HT594" s="145"/>
      <c r="HU594" s="145"/>
      <c r="HV594" s="145"/>
      <c r="HW594" s="145"/>
      <c r="HX594" s="145"/>
      <c r="HY594" s="145"/>
      <c r="HZ594" s="145"/>
      <c r="IA594" s="145"/>
      <c r="IB594" s="145"/>
      <c r="IC594" s="145"/>
      <c r="ID594" s="145"/>
      <c r="IE594" s="145"/>
      <c r="IF594" s="145"/>
      <c r="IG594" s="145"/>
      <c r="IH594" s="145"/>
      <c r="II594" s="145"/>
      <c r="IJ594" s="145"/>
      <c r="IK594" s="145"/>
      <c r="IL594" s="145"/>
      <c r="IM594" s="145"/>
      <c r="IN594" s="145"/>
      <c r="IO594" s="145"/>
      <c r="IP594" s="145"/>
      <c r="IQ594" s="145"/>
      <c r="IR594" s="145"/>
      <c r="IS594" s="145"/>
      <c r="IT594" s="145"/>
      <c r="IU594" s="145"/>
      <c r="IV594" s="145"/>
    </row>
    <row r="595" spans="1:256" ht="12.75" customHeight="1">
      <c r="A595" s="351">
        <v>7</v>
      </c>
      <c r="B595" s="745" t="s">
        <v>208</v>
      </c>
      <c r="C595" s="718">
        <v>1</v>
      </c>
      <c r="D595" s="687" t="s">
        <v>4</v>
      </c>
      <c r="E595" s="1114"/>
      <c r="F595" s="1228">
        <f t="shared" si="14"/>
        <v>0</v>
      </c>
      <c r="G595" s="393"/>
      <c r="H595" s="174"/>
      <c r="I595" s="442"/>
      <c r="J595" s="381"/>
      <c r="K595" s="381"/>
      <c r="L595" s="381"/>
      <c r="M595" s="381"/>
      <c r="N595" s="381"/>
    </row>
    <row r="596" spans="1:256">
      <c r="A596" s="982">
        <v>8</v>
      </c>
      <c r="B596" s="983" t="s">
        <v>321</v>
      </c>
      <c r="C596" s="718">
        <v>1</v>
      </c>
      <c r="D596" s="687" t="s">
        <v>4</v>
      </c>
      <c r="E596" s="1114"/>
      <c r="F596" s="1228">
        <f t="shared" si="14"/>
        <v>0</v>
      </c>
      <c r="G596" s="393"/>
      <c r="H596" s="459"/>
      <c r="I596" s="524"/>
      <c r="J596" s="525"/>
      <c r="K596" s="73"/>
      <c r="L596" s="73"/>
      <c r="M596" s="73"/>
      <c r="N596" s="73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  <c r="BQ596" s="42"/>
      <c r="BR596" s="42"/>
      <c r="BS596" s="42"/>
      <c r="BT596" s="42"/>
      <c r="BU596" s="42"/>
      <c r="BV596" s="42"/>
      <c r="BW596" s="42"/>
      <c r="BX596" s="42"/>
      <c r="BY596" s="42"/>
      <c r="BZ596" s="42"/>
      <c r="CA596" s="42"/>
      <c r="CB596" s="42"/>
      <c r="CC596" s="42"/>
      <c r="CD596" s="42"/>
      <c r="CE596" s="42"/>
      <c r="CF596" s="42"/>
      <c r="CG596" s="42"/>
      <c r="CH596" s="42"/>
      <c r="CI596" s="42"/>
      <c r="CJ596" s="42"/>
      <c r="CK596" s="42"/>
      <c r="CL596" s="42"/>
      <c r="CM596" s="42"/>
      <c r="CN596" s="42"/>
      <c r="CO596" s="42"/>
      <c r="CP596" s="42"/>
      <c r="CQ596" s="42"/>
      <c r="CR596" s="42"/>
      <c r="CS596" s="42"/>
      <c r="CT596" s="42"/>
      <c r="CU596" s="42"/>
      <c r="CV596" s="42"/>
      <c r="CW596" s="42"/>
      <c r="CX596" s="42"/>
      <c r="CY596" s="42"/>
      <c r="CZ596" s="42"/>
      <c r="DA596" s="42"/>
      <c r="DB596" s="42"/>
      <c r="DC596" s="42"/>
      <c r="DD596" s="42"/>
      <c r="DE596" s="42"/>
      <c r="DF596" s="42"/>
      <c r="DG596" s="42"/>
      <c r="DH596" s="42"/>
      <c r="DI596" s="42"/>
      <c r="DJ596" s="42"/>
      <c r="DK596" s="42"/>
      <c r="DL596" s="42"/>
      <c r="DM596" s="42"/>
      <c r="DN596" s="42"/>
      <c r="DO596" s="42"/>
      <c r="DP596" s="42"/>
      <c r="DQ596" s="42"/>
      <c r="DR596" s="42"/>
      <c r="DS596" s="42"/>
      <c r="DT596" s="42"/>
      <c r="DU596" s="42"/>
      <c r="DV596" s="42"/>
      <c r="DW596" s="42"/>
      <c r="DX596" s="42"/>
      <c r="DY596" s="42"/>
      <c r="DZ596" s="42"/>
      <c r="EA596" s="42"/>
      <c r="EB596" s="42"/>
      <c r="EC596" s="42"/>
      <c r="ED596" s="42"/>
      <c r="EE596" s="42"/>
      <c r="EF596" s="42"/>
      <c r="EG596" s="42"/>
      <c r="EH596" s="42"/>
      <c r="EI596" s="42"/>
      <c r="EJ596" s="42"/>
      <c r="EK596" s="42"/>
      <c r="EL596" s="42"/>
      <c r="EM596" s="42"/>
      <c r="EN596" s="42"/>
      <c r="EO596" s="42"/>
      <c r="EP596" s="42"/>
      <c r="EQ596" s="42"/>
      <c r="ER596" s="42"/>
      <c r="ES596" s="42"/>
      <c r="ET596" s="42"/>
      <c r="EU596" s="42"/>
      <c r="EV596" s="42"/>
      <c r="EW596" s="42"/>
      <c r="EX596" s="42"/>
      <c r="EY596" s="42"/>
      <c r="EZ596" s="42"/>
      <c r="FA596" s="42"/>
      <c r="FB596" s="42"/>
      <c r="FC596" s="42"/>
      <c r="FD596" s="42"/>
      <c r="FE596" s="42"/>
      <c r="FF596" s="42"/>
      <c r="FG596" s="42"/>
      <c r="FH596" s="42"/>
      <c r="FI596" s="42"/>
      <c r="FJ596" s="42"/>
      <c r="FK596" s="42"/>
      <c r="FL596" s="42"/>
      <c r="FM596" s="42"/>
      <c r="FN596" s="42"/>
      <c r="FO596" s="42"/>
      <c r="FP596" s="42"/>
      <c r="FQ596" s="42"/>
      <c r="FR596" s="42"/>
      <c r="FS596" s="42"/>
      <c r="FT596" s="42"/>
      <c r="FU596" s="42"/>
      <c r="FV596" s="42"/>
      <c r="FW596" s="42"/>
      <c r="FX596" s="42"/>
      <c r="FY596" s="42"/>
      <c r="FZ596" s="42"/>
      <c r="GA596" s="42"/>
      <c r="GB596" s="42"/>
      <c r="GC596" s="42"/>
      <c r="GD596" s="42"/>
      <c r="GE596" s="42"/>
      <c r="GF596" s="42"/>
      <c r="GG596" s="42"/>
      <c r="GH596" s="42"/>
      <c r="GI596" s="42"/>
      <c r="GJ596" s="42"/>
      <c r="GK596" s="42"/>
      <c r="GL596" s="42"/>
      <c r="GM596" s="42"/>
      <c r="GN596" s="42"/>
      <c r="GO596" s="42"/>
      <c r="GP596" s="42"/>
      <c r="GQ596" s="42"/>
      <c r="GR596" s="42"/>
      <c r="GS596" s="42"/>
      <c r="GT596" s="42"/>
      <c r="GU596" s="42"/>
      <c r="GV596" s="42"/>
      <c r="GW596" s="42"/>
      <c r="GX596" s="42"/>
      <c r="GY596" s="42"/>
      <c r="GZ596" s="42"/>
      <c r="HA596" s="42"/>
      <c r="HB596" s="42"/>
      <c r="HC596" s="42"/>
      <c r="HD596" s="42"/>
      <c r="HE596" s="42"/>
      <c r="HF596" s="42"/>
      <c r="HG596" s="42"/>
      <c r="HH596" s="42"/>
      <c r="HI596" s="42"/>
      <c r="HJ596" s="42"/>
      <c r="HK596" s="42"/>
      <c r="HL596" s="42"/>
      <c r="HM596" s="42"/>
      <c r="HN596" s="42"/>
      <c r="HO596" s="42"/>
      <c r="HP596" s="42"/>
      <c r="HQ596" s="42"/>
      <c r="HR596" s="42"/>
      <c r="HS596" s="42"/>
      <c r="HT596" s="42"/>
      <c r="HU596" s="42"/>
      <c r="HV596" s="42"/>
      <c r="HW596" s="42"/>
      <c r="HX596" s="42"/>
      <c r="HY596" s="42"/>
      <c r="HZ596" s="42"/>
      <c r="IA596" s="42"/>
      <c r="IB596" s="42"/>
      <c r="IC596" s="42"/>
      <c r="ID596" s="42"/>
      <c r="IE596" s="42"/>
      <c r="IF596" s="42"/>
      <c r="IG596" s="42"/>
      <c r="IH596" s="42"/>
      <c r="II596" s="42"/>
      <c r="IJ596" s="42"/>
      <c r="IK596" s="42"/>
      <c r="IL596" s="42"/>
      <c r="IM596" s="42"/>
      <c r="IN596" s="42"/>
      <c r="IO596" s="42"/>
      <c r="IP596" s="42"/>
      <c r="IQ596" s="42"/>
      <c r="IR596" s="42"/>
      <c r="IS596" s="42"/>
      <c r="IT596" s="42"/>
      <c r="IU596" s="42"/>
      <c r="IV596" s="42"/>
    </row>
    <row r="597" spans="1:256" s="128" customFormat="1">
      <c r="A597" s="351">
        <v>9</v>
      </c>
      <c r="B597" s="745" t="s">
        <v>57</v>
      </c>
      <c r="C597" s="718">
        <v>1</v>
      </c>
      <c r="D597" s="687" t="s">
        <v>4</v>
      </c>
      <c r="E597" s="1114"/>
      <c r="F597" s="1228">
        <f t="shared" si="14"/>
        <v>0</v>
      </c>
      <c r="G597" s="393"/>
      <c r="H597" s="167"/>
      <c r="I597" s="167"/>
      <c r="J597" s="167"/>
      <c r="K597" s="167"/>
      <c r="L597" s="167"/>
      <c r="M597" s="167"/>
      <c r="N597" s="167"/>
    </row>
    <row r="598" spans="1:256" ht="6.75" customHeight="1">
      <c r="A598" s="351"/>
      <c r="B598" s="745"/>
      <c r="C598" s="718"/>
      <c r="D598" s="687"/>
      <c r="E598" s="1114"/>
      <c r="F598" s="1228">
        <f t="shared" si="14"/>
        <v>0</v>
      </c>
      <c r="G598" s="393"/>
      <c r="H598" s="459"/>
      <c r="I598" s="151"/>
      <c r="J598" s="151"/>
      <c r="K598" s="151"/>
      <c r="L598" s="151"/>
      <c r="M598" s="151"/>
      <c r="N598" s="151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45"/>
      <c r="AF598" s="145"/>
      <c r="AG598" s="145"/>
      <c r="AH598" s="145"/>
      <c r="AI598" s="145"/>
      <c r="AJ598" s="145"/>
      <c r="AK598" s="145"/>
      <c r="AL598" s="145"/>
      <c r="AM598" s="145"/>
      <c r="AN598" s="145"/>
      <c r="AO598" s="145"/>
      <c r="AP598" s="145"/>
      <c r="AQ598" s="145"/>
      <c r="AR598" s="145"/>
      <c r="AS598" s="145"/>
      <c r="AT598" s="145"/>
      <c r="AU598" s="145"/>
      <c r="AV598" s="145"/>
      <c r="AW598" s="145"/>
      <c r="AX598" s="145"/>
      <c r="AY598" s="145"/>
      <c r="AZ598" s="145"/>
      <c r="BA598" s="145"/>
      <c r="BB598" s="145"/>
      <c r="BC598" s="145"/>
      <c r="BD598" s="145"/>
      <c r="BE598" s="145"/>
      <c r="BF598" s="145"/>
      <c r="BG598" s="145"/>
      <c r="BH598" s="145"/>
      <c r="BI598" s="145"/>
      <c r="BJ598" s="145"/>
      <c r="BK598" s="145"/>
      <c r="BL598" s="145"/>
      <c r="BM598" s="145"/>
      <c r="BN598" s="145"/>
      <c r="BO598" s="145"/>
      <c r="BP598" s="145"/>
      <c r="BQ598" s="145"/>
      <c r="BR598" s="145"/>
      <c r="BS598" s="145"/>
      <c r="BT598" s="145"/>
      <c r="BU598" s="145"/>
      <c r="BV598" s="145"/>
      <c r="BW598" s="145"/>
      <c r="BX598" s="145"/>
      <c r="BY598" s="145"/>
      <c r="BZ598" s="145"/>
      <c r="CA598" s="145"/>
      <c r="CB598" s="145"/>
      <c r="CC598" s="145"/>
      <c r="CD598" s="145"/>
      <c r="CE598" s="145"/>
      <c r="CF598" s="145"/>
      <c r="CG598" s="145"/>
      <c r="CH598" s="145"/>
      <c r="CI598" s="145"/>
      <c r="CJ598" s="145"/>
      <c r="CK598" s="145"/>
      <c r="CL598" s="145"/>
      <c r="CM598" s="145"/>
      <c r="CN598" s="145"/>
      <c r="CO598" s="145"/>
      <c r="CP598" s="145"/>
      <c r="CQ598" s="145"/>
      <c r="CR598" s="145"/>
      <c r="CS598" s="145"/>
      <c r="CT598" s="145"/>
      <c r="CU598" s="145"/>
      <c r="CV598" s="145"/>
      <c r="CW598" s="145"/>
      <c r="CX598" s="145"/>
      <c r="CY598" s="145"/>
      <c r="CZ598" s="145"/>
      <c r="DA598" s="145"/>
      <c r="DB598" s="145"/>
      <c r="DC598" s="145"/>
      <c r="DD598" s="145"/>
      <c r="DE598" s="145"/>
      <c r="DF598" s="145"/>
      <c r="DG598" s="145"/>
      <c r="DH598" s="145"/>
      <c r="DI598" s="145"/>
      <c r="DJ598" s="145"/>
      <c r="DK598" s="145"/>
      <c r="DL598" s="145"/>
      <c r="DM598" s="145"/>
      <c r="DN598" s="145"/>
      <c r="DO598" s="145"/>
      <c r="DP598" s="145"/>
      <c r="DQ598" s="145"/>
      <c r="DR598" s="145"/>
      <c r="DS598" s="145"/>
      <c r="DT598" s="145"/>
      <c r="DU598" s="145"/>
      <c r="DV598" s="145"/>
      <c r="DW598" s="145"/>
      <c r="DX598" s="145"/>
      <c r="DY598" s="145"/>
      <c r="DZ598" s="145"/>
      <c r="EA598" s="145"/>
      <c r="EB598" s="145"/>
      <c r="EC598" s="145"/>
      <c r="ED598" s="145"/>
      <c r="EE598" s="145"/>
      <c r="EF598" s="145"/>
      <c r="EG598" s="145"/>
      <c r="EH598" s="145"/>
      <c r="EI598" s="145"/>
      <c r="EJ598" s="145"/>
      <c r="EK598" s="145"/>
      <c r="EL598" s="145"/>
      <c r="EM598" s="145"/>
      <c r="EN598" s="145"/>
      <c r="EO598" s="145"/>
      <c r="EP598" s="145"/>
      <c r="EQ598" s="145"/>
      <c r="ER598" s="145"/>
      <c r="ES598" s="145"/>
      <c r="ET598" s="145"/>
      <c r="EU598" s="145"/>
      <c r="EV598" s="145"/>
      <c r="EW598" s="145"/>
      <c r="EX598" s="145"/>
      <c r="EY598" s="145"/>
      <c r="EZ598" s="145"/>
      <c r="FA598" s="145"/>
      <c r="FB598" s="145"/>
      <c r="FC598" s="145"/>
      <c r="FD598" s="145"/>
      <c r="FE598" s="145"/>
      <c r="FF598" s="145"/>
      <c r="FG598" s="145"/>
      <c r="FH598" s="145"/>
      <c r="FI598" s="145"/>
      <c r="FJ598" s="145"/>
      <c r="FK598" s="145"/>
      <c r="FL598" s="145"/>
      <c r="FM598" s="145"/>
      <c r="FN598" s="145"/>
      <c r="FO598" s="145"/>
      <c r="FP598" s="145"/>
      <c r="FQ598" s="145"/>
      <c r="FR598" s="145"/>
      <c r="FS598" s="145"/>
      <c r="FT598" s="145"/>
      <c r="FU598" s="145"/>
      <c r="FV598" s="145"/>
      <c r="FW598" s="145"/>
      <c r="FX598" s="145"/>
      <c r="FY598" s="145"/>
      <c r="FZ598" s="145"/>
      <c r="GA598" s="145"/>
      <c r="GB598" s="145"/>
      <c r="GC598" s="145"/>
      <c r="GD598" s="145"/>
      <c r="GE598" s="145"/>
      <c r="GF598" s="145"/>
      <c r="GG598" s="145"/>
      <c r="GH598" s="145"/>
      <c r="GI598" s="145"/>
      <c r="GJ598" s="145"/>
      <c r="GK598" s="145"/>
      <c r="GL598" s="145"/>
      <c r="GM598" s="145"/>
      <c r="GN598" s="145"/>
      <c r="GO598" s="145"/>
      <c r="GP598" s="145"/>
      <c r="GQ598" s="145"/>
      <c r="GR598" s="145"/>
      <c r="GS598" s="145"/>
      <c r="GT598" s="145"/>
      <c r="GU598" s="145"/>
      <c r="GV598" s="145"/>
      <c r="GW598" s="145"/>
      <c r="GX598" s="145"/>
      <c r="GY598" s="145"/>
      <c r="GZ598" s="145"/>
      <c r="HA598" s="145"/>
      <c r="HB598" s="145"/>
      <c r="HC598" s="145"/>
      <c r="HD598" s="145"/>
      <c r="HE598" s="145"/>
      <c r="HF598" s="145"/>
      <c r="HG598" s="145"/>
      <c r="HH598" s="145"/>
      <c r="HI598" s="145"/>
      <c r="HJ598" s="145"/>
      <c r="HK598" s="145"/>
      <c r="HL598" s="145"/>
      <c r="HM598" s="145"/>
      <c r="HN598" s="145"/>
      <c r="HO598" s="145"/>
      <c r="HP598" s="145"/>
      <c r="HQ598" s="145"/>
      <c r="HR598" s="145"/>
      <c r="HS598" s="145"/>
      <c r="HT598" s="145"/>
      <c r="HU598" s="145"/>
      <c r="HV598" s="145"/>
      <c r="HW598" s="145"/>
      <c r="HX598" s="145"/>
      <c r="HY598" s="145"/>
      <c r="HZ598" s="145"/>
      <c r="IA598" s="145"/>
      <c r="IB598" s="145"/>
      <c r="IC598" s="145"/>
      <c r="ID598" s="145"/>
      <c r="IE598" s="145"/>
      <c r="IF598" s="145"/>
      <c r="IG598" s="145"/>
      <c r="IH598" s="145"/>
      <c r="II598" s="145"/>
      <c r="IJ598" s="145"/>
      <c r="IK598" s="145"/>
      <c r="IL598" s="145"/>
      <c r="IM598" s="145"/>
      <c r="IN598" s="145"/>
      <c r="IO598" s="145"/>
      <c r="IP598" s="145"/>
      <c r="IQ598" s="145"/>
      <c r="IR598" s="145"/>
      <c r="IS598" s="145"/>
      <c r="IT598" s="145"/>
      <c r="IU598" s="145"/>
      <c r="IV598" s="145"/>
    </row>
    <row r="599" spans="1:256" ht="12.75" customHeight="1">
      <c r="A599" s="658">
        <v>10</v>
      </c>
      <c r="B599" s="843" t="s">
        <v>225</v>
      </c>
      <c r="C599" s="718"/>
      <c r="D599" s="687"/>
      <c r="E599" s="1114"/>
      <c r="F599" s="1228">
        <f t="shared" si="14"/>
        <v>0</v>
      </c>
      <c r="G599" s="393"/>
      <c r="H599" s="459"/>
      <c r="I599" s="499"/>
      <c r="J599" s="151"/>
      <c r="K599" s="151"/>
      <c r="L599" s="151"/>
      <c r="M599" s="151"/>
      <c r="N599" s="151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5"/>
      <c r="AJ599" s="145"/>
      <c r="AK599" s="145"/>
      <c r="AL599" s="145"/>
      <c r="AM599" s="145"/>
      <c r="AN599" s="145"/>
      <c r="AO599" s="145"/>
      <c r="AP599" s="145"/>
      <c r="AQ599" s="145"/>
      <c r="AR599" s="145"/>
      <c r="AS599" s="145"/>
      <c r="AT599" s="145"/>
      <c r="AU599" s="145"/>
      <c r="AV599" s="145"/>
      <c r="AW599" s="145"/>
      <c r="AX599" s="145"/>
      <c r="AY599" s="145"/>
      <c r="AZ599" s="145"/>
      <c r="BA599" s="145"/>
      <c r="BB599" s="145"/>
      <c r="BC599" s="145"/>
      <c r="BD599" s="145"/>
      <c r="BE599" s="145"/>
      <c r="BF599" s="145"/>
      <c r="BG599" s="145"/>
      <c r="BH599" s="145"/>
      <c r="BI599" s="145"/>
      <c r="BJ599" s="145"/>
      <c r="BK599" s="145"/>
      <c r="BL599" s="145"/>
      <c r="BM599" s="145"/>
      <c r="BN599" s="145"/>
      <c r="BO599" s="145"/>
      <c r="BP599" s="145"/>
      <c r="BQ599" s="145"/>
      <c r="BR599" s="145"/>
      <c r="BS599" s="145"/>
      <c r="BT599" s="145"/>
      <c r="BU599" s="145"/>
      <c r="BV599" s="145"/>
      <c r="BW599" s="145"/>
      <c r="BX599" s="145"/>
      <c r="BY599" s="145"/>
      <c r="BZ599" s="145"/>
      <c r="CA599" s="145"/>
      <c r="CB599" s="145"/>
      <c r="CC599" s="145"/>
      <c r="CD599" s="145"/>
      <c r="CE599" s="145"/>
      <c r="CF599" s="145"/>
      <c r="CG599" s="145"/>
      <c r="CH599" s="145"/>
      <c r="CI599" s="145"/>
      <c r="CJ599" s="145"/>
      <c r="CK599" s="145"/>
      <c r="CL599" s="145"/>
      <c r="CM599" s="145"/>
      <c r="CN599" s="145"/>
      <c r="CO599" s="145"/>
      <c r="CP599" s="145"/>
      <c r="CQ599" s="145"/>
      <c r="CR599" s="145"/>
      <c r="CS599" s="145"/>
      <c r="CT599" s="145"/>
      <c r="CU599" s="145"/>
      <c r="CV599" s="145"/>
      <c r="CW599" s="145"/>
      <c r="CX599" s="145"/>
      <c r="CY599" s="145"/>
      <c r="CZ599" s="145"/>
      <c r="DA599" s="145"/>
      <c r="DB599" s="145"/>
      <c r="DC599" s="145"/>
      <c r="DD599" s="145"/>
      <c r="DE599" s="145"/>
      <c r="DF599" s="145"/>
      <c r="DG599" s="145"/>
      <c r="DH599" s="145"/>
      <c r="DI599" s="145"/>
      <c r="DJ599" s="145"/>
      <c r="DK599" s="145"/>
      <c r="DL599" s="145"/>
      <c r="DM599" s="145"/>
      <c r="DN599" s="145"/>
      <c r="DO599" s="145"/>
      <c r="DP599" s="145"/>
      <c r="DQ599" s="145"/>
      <c r="DR599" s="145"/>
      <c r="DS599" s="145"/>
      <c r="DT599" s="145"/>
      <c r="DU599" s="145"/>
      <c r="DV599" s="145"/>
      <c r="DW599" s="145"/>
      <c r="DX599" s="145"/>
      <c r="DY599" s="145"/>
      <c r="DZ599" s="145"/>
      <c r="EA599" s="145"/>
      <c r="EB599" s="145"/>
      <c r="EC599" s="145"/>
      <c r="ED599" s="145"/>
      <c r="EE599" s="145"/>
      <c r="EF599" s="145"/>
      <c r="EG599" s="145"/>
      <c r="EH599" s="145"/>
      <c r="EI599" s="145"/>
      <c r="EJ599" s="145"/>
      <c r="EK599" s="145"/>
      <c r="EL599" s="145"/>
      <c r="EM599" s="145"/>
      <c r="EN599" s="145"/>
      <c r="EO599" s="145"/>
      <c r="EP599" s="145"/>
      <c r="EQ599" s="145"/>
      <c r="ER599" s="145"/>
      <c r="ES599" s="145"/>
      <c r="ET599" s="145"/>
      <c r="EU599" s="145"/>
      <c r="EV599" s="145"/>
      <c r="EW599" s="145"/>
      <c r="EX599" s="145"/>
      <c r="EY599" s="145"/>
      <c r="EZ599" s="145"/>
      <c r="FA599" s="145"/>
      <c r="FB599" s="145"/>
      <c r="FC599" s="145"/>
      <c r="FD599" s="145"/>
      <c r="FE599" s="145"/>
      <c r="FF599" s="145"/>
      <c r="FG599" s="145"/>
      <c r="FH599" s="145"/>
      <c r="FI599" s="145"/>
      <c r="FJ599" s="145"/>
      <c r="FK599" s="145"/>
      <c r="FL599" s="145"/>
      <c r="FM599" s="145"/>
      <c r="FN599" s="145"/>
      <c r="FO599" s="145"/>
      <c r="FP599" s="145"/>
      <c r="FQ599" s="145"/>
      <c r="FR599" s="145"/>
      <c r="FS599" s="145"/>
      <c r="FT599" s="145"/>
      <c r="FU599" s="145"/>
      <c r="FV599" s="145"/>
      <c r="FW599" s="145"/>
      <c r="FX599" s="145"/>
      <c r="FY599" s="145"/>
      <c r="FZ599" s="145"/>
      <c r="GA599" s="145"/>
      <c r="GB599" s="145"/>
      <c r="GC599" s="145"/>
      <c r="GD599" s="145"/>
      <c r="GE599" s="145"/>
      <c r="GF599" s="145"/>
      <c r="GG599" s="145"/>
      <c r="GH599" s="145"/>
      <c r="GI599" s="145"/>
      <c r="GJ599" s="145"/>
      <c r="GK599" s="145"/>
      <c r="GL599" s="145"/>
      <c r="GM599" s="145"/>
      <c r="GN599" s="145"/>
      <c r="GO599" s="145"/>
      <c r="GP599" s="145"/>
      <c r="GQ599" s="145"/>
      <c r="GR599" s="145"/>
      <c r="GS599" s="145"/>
      <c r="GT599" s="145"/>
      <c r="GU599" s="145"/>
      <c r="GV599" s="145"/>
      <c r="GW599" s="145"/>
      <c r="GX599" s="145"/>
      <c r="GY599" s="145"/>
      <c r="GZ599" s="145"/>
      <c r="HA599" s="145"/>
      <c r="HB599" s="145"/>
      <c r="HC599" s="145"/>
      <c r="HD599" s="145"/>
      <c r="HE599" s="145"/>
      <c r="HF599" s="145"/>
      <c r="HG599" s="145"/>
      <c r="HH599" s="145"/>
      <c r="HI599" s="145"/>
      <c r="HJ599" s="145"/>
      <c r="HK599" s="145"/>
      <c r="HL599" s="145"/>
      <c r="HM599" s="145"/>
      <c r="HN599" s="145"/>
      <c r="HO599" s="145"/>
      <c r="HP599" s="145"/>
      <c r="HQ599" s="145"/>
      <c r="HR599" s="145"/>
      <c r="HS599" s="145"/>
      <c r="HT599" s="145"/>
      <c r="HU599" s="145"/>
      <c r="HV599" s="145"/>
      <c r="HW599" s="145"/>
      <c r="HX599" s="145"/>
      <c r="HY599" s="145"/>
      <c r="HZ599" s="145"/>
      <c r="IA599" s="145"/>
      <c r="IB599" s="145"/>
      <c r="IC599" s="145"/>
      <c r="ID599" s="145"/>
      <c r="IE599" s="145"/>
      <c r="IF599" s="145"/>
      <c r="IG599" s="145"/>
      <c r="IH599" s="145"/>
      <c r="II599" s="145"/>
      <c r="IJ599" s="145"/>
      <c r="IK599" s="145"/>
      <c r="IL599" s="145"/>
      <c r="IM599" s="145"/>
      <c r="IN599" s="145"/>
      <c r="IO599" s="145"/>
      <c r="IP599" s="145"/>
      <c r="IQ599" s="145"/>
      <c r="IR599" s="145"/>
      <c r="IS599" s="145"/>
      <c r="IT599" s="145"/>
      <c r="IU599" s="145"/>
      <c r="IV599" s="145"/>
    </row>
    <row r="600" spans="1:256" ht="12.75" customHeight="1">
      <c r="A600" s="351">
        <v>10.1</v>
      </c>
      <c r="B600" s="987" t="s">
        <v>126</v>
      </c>
      <c r="C600" s="718">
        <v>2.62</v>
      </c>
      <c r="D600" s="687" t="s">
        <v>58</v>
      </c>
      <c r="E600" s="1114"/>
      <c r="F600" s="1228">
        <f t="shared" si="14"/>
        <v>0</v>
      </c>
      <c r="G600" s="393"/>
      <c r="H600" s="459"/>
      <c r="I600" s="519"/>
      <c r="J600" s="151"/>
      <c r="K600" s="151"/>
      <c r="L600" s="151"/>
      <c r="M600" s="151"/>
      <c r="N600" s="151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45"/>
      <c r="AF600" s="145"/>
      <c r="AG600" s="145"/>
      <c r="AH600" s="145"/>
      <c r="AI600" s="145"/>
      <c r="AJ600" s="145"/>
      <c r="AK600" s="145"/>
      <c r="AL600" s="145"/>
      <c r="AM600" s="145"/>
      <c r="AN600" s="145"/>
      <c r="AO600" s="145"/>
      <c r="AP600" s="145"/>
      <c r="AQ600" s="145"/>
      <c r="AR600" s="145"/>
      <c r="AS600" s="145"/>
      <c r="AT600" s="145"/>
      <c r="AU600" s="145"/>
      <c r="AV600" s="145"/>
      <c r="AW600" s="145"/>
      <c r="AX600" s="145"/>
      <c r="AY600" s="145"/>
      <c r="AZ600" s="145"/>
      <c r="BA600" s="145"/>
      <c r="BB600" s="145"/>
      <c r="BC600" s="145"/>
      <c r="BD600" s="145"/>
      <c r="BE600" s="145"/>
      <c r="BF600" s="145"/>
      <c r="BG600" s="145"/>
      <c r="BH600" s="145"/>
      <c r="BI600" s="145"/>
      <c r="BJ600" s="145"/>
      <c r="BK600" s="145"/>
      <c r="BL600" s="145"/>
      <c r="BM600" s="145"/>
      <c r="BN600" s="145"/>
      <c r="BO600" s="145"/>
      <c r="BP600" s="145"/>
      <c r="BQ600" s="145"/>
      <c r="BR600" s="145"/>
      <c r="BS600" s="145"/>
      <c r="BT600" s="145"/>
      <c r="BU600" s="145"/>
      <c r="BV600" s="145"/>
      <c r="BW600" s="145"/>
      <c r="BX600" s="145"/>
      <c r="BY600" s="145"/>
      <c r="BZ600" s="145"/>
      <c r="CA600" s="145"/>
      <c r="CB600" s="145"/>
      <c r="CC600" s="145"/>
      <c r="CD600" s="145"/>
      <c r="CE600" s="145"/>
      <c r="CF600" s="145"/>
      <c r="CG600" s="145"/>
      <c r="CH600" s="145"/>
      <c r="CI600" s="145"/>
      <c r="CJ600" s="145"/>
      <c r="CK600" s="145"/>
      <c r="CL600" s="145"/>
      <c r="CM600" s="145"/>
      <c r="CN600" s="145"/>
      <c r="CO600" s="145"/>
      <c r="CP600" s="145"/>
      <c r="CQ600" s="145"/>
      <c r="CR600" s="145"/>
      <c r="CS600" s="145"/>
      <c r="CT600" s="145"/>
      <c r="CU600" s="145"/>
      <c r="CV600" s="145"/>
      <c r="CW600" s="145"/>
      <c r="CX600" s="145"/>
      <c r="CY600" s="145"/>
      <c r="CZ600" s="145"/>
      <c r="DA600" s="145"/>
      <c r="DB600" s="145"/>
      <c r="DC600" s="145"/>
      <c r="DD600" s="145"/>
      <c r="DE600" s="145"/>
      <c r="DF600" s="145"/>
      <c r="DG600" s="145"/>
      <c r="DH600" s="145"/>
      <c r="DI600" s="145"/>
      <c r="DJ600" s="145"/>
      <c r="DK600" s="145"/>
      <c r="DL600" s="145"/>
      <c r="DM600" s="145"/>
      <c r="DN600" s="145"/>
      <c r="DO600" s="145"/>
      <c r="DP600" s="145"/>
      <c r="DQ600" s="145"/>
      <c r="DR600" s="145"/>
      <c r="DS600" s="145"/>
      <c r="DT600" s="145"/>
      <c r="DU600" s="145"/>
      <c r="DV600" s="145"/>
      <c r="DW600" s="145"/>
      <c r="DX600" s="145"/>
      <c r="DY600" s="145"/>
      <c r="DZ600" s="145"/>
      <c r="EA600" s="145"/>
      <c r="EB600" s="145"/>
      <c r="EC600" s="145"/>
      <c r="ED600" s="145"/>
      <c r="EE600" s="145"/>
      <c r="EF600" s="145"/>
      <c r="EG600" s="145"/>
      <c r="EH600" s="145"/>
      <c r="EI600" s="145"/>
      <c r="EJ600" s="145"/>
      <c r="EK600" s="145"/>
      <c r="EL600" s="145"/>
      <c r="EM600" s="145"/>
      <c r="EN600" s="145"/>
      <c r="EO600" s="145"/>
      <c r="EP600" s="145"/>
      <c r="EQ600" s="145"/>
      <c r="ER600" s="145"/>
      <c r="ES600" s="145"/>
      <c r="ET600" s="145"/>
      <c r="EU600" s="145"/>
      <c r="EV600" s="145"/>
      <c r="EW600" s="145"/>
      <c r="EX600" s="145"/>
      <c r="EY600" s="145"/>
      <c r="EZ600" s="145"/>
      <c r="FA600" s="145"/>
      <c r="FB600" s="145"/>
      <c r="FC600" s="145"/>
      <c r="FD600" s="145"/>
      <c r="FE600" s="145"/>
      <c r="FF600" s="145"/>
      <c r="FG600" s="145"/>
      <c r="FH600" s="145"/>
      <c r="FI600" s="145"/>
      <c r="FJ600" s="145"/>
      <c r="FK600" s="145"/>
      <c r="FL600" s="145"/>
      <c r="FM600" s="145"/>
      <c r="FN600" s="145"/>
      <c r="FO600" s="145"/>
      <c r="FP600" s="145"/>
      <c r="FQ600" s="145"/>
      <c r="FR600" s="145"/>
      <c r="FS600" s="145"/>
      <c r="FT600" s="145"/>
      <c r="FU600" s="145"/>
      <c r="FV600" s="145"/>
      <c r="FW600" s="145"/>
      <c r="FX600" s="145"/>
      <c r="FY600" s="145"/>
      <c r="FZ600" s="145"/>
      <c r="GA600" s="145"/>
      <c r="GB600" s="145"/>
      <c r="GC600" s="145"/>
      <c r="GD600" s="145"/>
      <c r="GE600" s="145"/>
      <c r="GF600" s="145"/>
      <c r="GG600" s="145"/>
      <c r="GH600" s="145"/>
      <c r="GI600" s="145"/>
      <c r="GJ600" s="145"/>
      <c r="GK600" s="145"/>
      <c r="GL600" s="145"/>
      <c r="GM600" s="145"/>
      <c r="GN600" s="145"/>
      <c r="GO600" s="145"/>
      <c r="GP600" s="145"/>
      <c r="GQ600" s="145"/>
      <c r="GR600" s="145"/>
      <c r="GS600" s="145"/>
      <c r="GT600" s="145"/>
      <c r="GU600" s="145"/>
      <c r="GV600" s="145"/>
      <c r="GW600" s="145"/>
      <c r="GX600" s="145"/>
      <c r="GY600" s="145"/>
      <c r="GZ600" s="145"/>
      <c r="HA600" s="145"/>
      <c r="HB600" s="145"/>
      <c r="HC600" s="145"/>
      <c r="HD600" s="145"/>
      <c r="HE600" s="145"/>
      <c r="HF600" s="145"/>
      <c r="HG600" s="145"/>
      <c r="HH600" s="145"/>
      <c r="HI600" s="145"/>
      <c r="HJ600" s="145"/>
      <c r="HK600" s="145"/>
      <c r="HL600" s="145"/>
      <c r="HM600" s="145"/>
      <c r="HN600" s="145"/>
      <c r="HO600" s="145"/>
      <c r="HP600" s="145"/>
      <c r="HQ600" s="145"/>
      <c r="HR600" s="145"/>
      <c r="HS600" s="145"/>
      <c r="HT600" s="145"/>
      <c r="HU600" s="145"/>
      <c r="HV600" s="145"/>
      <c r="HW600" s="145"/>
      <c r="HX600" s="145"/>
      <c r="HY600" s="145"/>
      <c r="HZ600" s="145"/>
      <c r="IA600" s="145"/>
      <c r="IB600" s="145"/>
      <c r="IC600" s="145"/>
      <c r="ID600" s="145"/>
      <c r="IE600" s="145"/>
      <c r="IF600" s="145"/>
      <c r="IG600" s="145"/>
      <c r="IH600" s="145"/>
      <c r="II600" s="145"/>
      <c r="IJ600" s="145"/>
      <c r="IK600" s="145"/>
      <c r="IL600" s="145"/>
      <c r="IM600" s="145"/>
      <c r="IN600" s="145"/>
      <c r="IO600" s="145"/>
      <c r="IP600" s="145"/>
      <c r="IQ600" s="145"/>
      <c r="IR600" s="145"/>
      <c r="IS600" s="145"/>
      <c r="IT600" s="145"/>
      <c r="IU600" s="145"/>
      <c r="IV600" s="145"/>
    </row>
    <row r="601" spans="1:256" ht="12.75" customHeight="1">
      <c r="A601" s="986"/>
      <c r="B601" s="987"/>
      <c r="C601" s="988"/>
      <c r="D601" s="989"/>
      <c r="E601" s="1186"/>
      <c r="F601" s="1228">
        <f t="shared" si="14"/>
        <v>0</v>
      </c>
      <c r="G601" s="393"/>
      <c r="H601" s="459"/>
      <c r="I601" s="151"/>
      <c r="J601" s="151"/>
      <c r="K601" s="151"/>
      <c r="L601" s="151"/>
      <c r="M601" s="151"/>
      <c r="N601" s="151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45"/>
      <c r="AC601" s="145"/>
      <c r="AD601" s="145"/>
      <c r="AE601" s="145"/>
      <c r="AF601" s="145"/>
      <c r="AG601" s="145"/>
      <c r="AH601" s="145"/>
      <c r="AI601" s="145"/>
      <c r="AJ601" s="145"/>
      <c r="AK601" s="145"/>
      <c r="AL601" s="145"/>
      <c r="AM601" s="145"/>
      <c r="AN601" s="145"/>
      <c r="AO601" s="145"/>
      <c r="AP601" s="145"/>
      <c r="AQ601" s="145"/>
      <c r="AR601" s="145"/>
      <c r="AS601" s="145"/>
      <c r="AT601" s="145"/>
      <c r="AU601" s="145"/>
      <c r="AV601" s="145"/>
      <c r="AW601" s="145"/>
      <c r="AX601" s="145"/>
      <c r="AY601" s="145"/>
      <c r="AZ601" s="145"/>
      <c r="BA601" s="145"/>
      <c r="BB601" s="145"/>
      <c r="BC601" s="145"/>
      <c r="BD601" s="145"/>
      <c r="BE601" s="145"/>
      <c r="BF601" s="145"/>
      <c r="BG601" s="145"/>
      <c r="BH601" s="145"/>
      <c r="BI601" s="145"/>
      <c r="BJ601" s="145"/>
      <c r="BK601" s="145"/>
      <c r="BL601" s="145"/>
      <c r="BM601" s="145"/>
      <c r="BN601" s="145"/>
      <c r="BO601" s="145"/>
      <c r="BP601" s="145"/>
      <c r="BQ601" s="145"/>
      <c r="BR601" s="145"/>
      <c r="BS601" s="145"/>
      <c r="BT601" s="145"/>
      <c r="BU601" s="145"/>
      <c r="BV601" s="145"/>
      <c r="BW601" s="145"/>
      <c r="BX601" s="145"/>
      <c r="BY601" s="145"/>
      <c r="BZ601" s="145"/>
      <c r="CA601" s="145"/>
      <c r="CB601" s="145"/>
      <c r="CC601" s="145"/>
      <c r="CD601" s="145"/>
      <c r="CE601" s="145"/>
      <c r="CF601" s="145"/>
      <c r="CG601" s="145"/>
      <c r="CH601" s="145"/>
      <c r="CI601" s="145"/>
      <c r="CJ601" s="145"/>
      <c r="CK601" s="145"/>
      <c r="CL601" s="145"/>
      <c r="CM601" s="145"/>
      <c r="CN601" s="145"/>
      <c r="CO601" s="145"/>
      <c r="CP601" s="145"/>
      <c r="CQ601" s="145"/>
      <c r="CR601" s="145"/>
      <c r="CS601" s="145"/>
      <c r="CT601" s="145"/>
      <c r="CU601" s="145"/>
      <c r="CV601" s="145"/>
      <c r="CW601" s="145"/>
      <c r="CX601" s="145"/>
      <c r="CY601" s="145"/>
      <c r="CZ601" s="145"/>
      <c r="DA601" s="145"/>
      <c r="DB601" s="145"/>
      <c r="DC601" s="145"/>
      <c r="DD601" s="145"/>
      <c r="DE601" s="145"/>
      <c r="DF601" s="145"/>
      <c r="DG601" s="145"/>
      <c r="DH601" s="145"/>
      <c r="DI601" s="145"/>
      <c r="DJ601" s="145"/>
      <c r="DK601" s="145"/>
      <c r="DL601" s="145"/>
      <c r="DM601" s="145"/>
      <c r="DN601" s="145"/>
      <c r="DO601" s="145"/>
      <c r="DP601" s="145"/>
      <c r="DQ601" s="145"/>
      <c r="DR601" s="145"/>
      <c r="DS601" s="145"/>
      <c r="DT601" s="145"/>
      <c r="DU601" s="145"/>
      <c r="DV601" s="145"/>
      <c r="DW601" s="145"/>
      <c r="DX601" s="145"/>
      <c r="DY601" s="145"/>
      <c r="DZ601" s="145"/>
      <c r="EA601" s="145"/>
      <c r="EB601" s="145"/>
      <c r="EC601" s="145"/>
      <c r="ED601" s="145"/>
      <c r="EE601" s="145"/>
      <c r="EF601" s="145"/>
      <c r="EG601" s="145"/>
      <c r="EH601" s="145"/>
      <c r="EI601" s="145"/>
      <c r="EJ601" s="145"/>
      <c r="EK601" s="145"/>
      <c r="EL601" s="145"/>
      <c r="EM601" s="145"/>
      <c r="EN601" s="145"/>
      <c r="EO601" s="145"/>
      <c r="EP601" s="145"/>
      <c r="EQ601" s="145"/>
      <c r="ER601" s="145"/>
      <c r="ES601" s="145"/>
      <c r="ET601" s="145"/>
      <c r="EU601" s="145"/>
      <c r="EV601" s="145"/>
      <c r="EW601" s="145"/>
      <c r="EX601" s="145"/>
      <c r="EY601" s="145"/>
      <c r="EZ601" s="145"/>
      <c r="FA601" s="145"/>
      <c r="FB601" s="145"/>
      <c r="FC601" s="145"/>
      <c r="FD601" s="145"/>
      <c r="FE601" s="145"/>
      <c r="FF601" s="145"/>
      <c r="FG601" s="145"/>
      <c r="FH601" s="145"/>
      <c r="FI601" s="145"/>
      <c r="FJ601" s="145"/>
      <c r="FK601" s="145"/>
      <c r="FL601" s="145"/>
      <c r="FM601" s="145"/>
      <c r="FN601" s="145"/>
      <c r="FO601" s="145"/>
      <c r="FP601" s="145"/>
      <c r="FQ601" s="145"/>
      <c r="FR601" s="145"/>
      <c r="FS601" s="145"/>
      <c r="FT601" s="145"/>
      <c r="FU601" s="145"/>
      <c r="FV601" s="145"/>
      <c r="FW601" s="145"/>
      <c r="FX601" s="145"/>
      <c r="FY601" s="145"/>
      <c r="FZ601" s="145"/>
      <c r="GA601" s="145"/>
      <c r="GB601" s="145"/>
      <c r="GC601" s="145"/>
      <c r="GD601" s="145"/>
      <c r="GE601" s="145"/>
      <c r="GF601" s="145"/>
      <c r="GG601" s="145"/>
      <c r="GH601" s="145"/>
      <c r="GI601" s="145"/>
      <c r="GJ601" s="145"/>
      <c r="GK601" s="145"/>
      <c r="GL601" s="145"/>
      <c r="GM601" s="145"/>
      <c r="GN601" s="145"/>
      <c r="GO601" s="145"/>
      <c r="GP601" s="145"/>
      <c r="GQ601" s="145"/>
      <c r="GR601" s="145"/>
      <c r="GS601" s="145"/>
      <c r="GT601" s="145"/>
      <c r="GU601" s="145"/>
      <c r="GV601" s="145"/>
      <c r="GW601" s="145"/>
      <c r="GX601" s="145"/>
      <c r="GY601" s="145"/>
      <c r="GZ601" s="145"/>
      <c r="HA601" s="145"/>
      <c r="HB601" s="145"/>
      <c r="HC601" s="145"/>
      <c r="HD601" s="145"/>
      <c r="HE601" s="145"/>
      <c r="HF601" s="145"/>
      <c r="HG601" s="145"/>
      <c r="HH601" s="145"/>
      <c r="HI601" s="145"/>
      <c r="HJ601" s="145"/>
      <c r="HK601" s="145"/>
      <c r="HL601" s="145"/>
      <c r="HM601" s="145"/>
      <c r="HN601" s="145"/>
      <c r="HO601" s="145"/>
      <c r="HP601" s="145"/>
      <c r="HQ601" s="145"/>
      <c r="HR601" s="145"/>
      <c r="HS601" s="145"/>
      <c r="HT601" s="145"/>
      <c r="HU601" s="145"/>
      <c r="HV601" s="145"/>
      <c r="HW601" s="145"/>
      <c r="HX601" s="145"/>
      <c r="HY601" s="145"/>
      <c r="HZ601" s="145"/>
      <c r="IA601" s="145"/>
      <c r="IB601" s="145"/>
      <c r="IC601" s="145"/>
      <c r="ID601" s="145"/>
      <c r="IE601" s="145"/>
      <c r="IF601" s="145"/>
      <c r="IG601" s="145"/>
      <c r="IH601" s="145"/>
      <c r="II601" s="145"/>
      <c r="IJ601" s="145"/>
      <c r="IK601" s="145"/>
      <c r="IL601" s="145"/>
      <c r="IM601" s="145"/>
      <c r="IN601" s="145"/>
      <c r="IO601" s="145"/>
      <c r="IP601" s="145"/>
      <c r="IQ601" s="145"/>
      <c r="IR601" s="145"/>
      <c r="IS601" s="145"/>
      <c r="IT601" s="145"/>
      <c r="IU601" s="145"/>
      <c r="IV601" s="145"/>
    </row>
    <row r="602" spans="1:256" ht="25.5" customHeight="1">
      <c r="A602" s="1264">
        <v>11</v>
      </c>
      <c r="B602" s="1265" t="s">
        <v>469</v>
      </c>
      <c r="C602" s="990"/>
      <c r="D602" s="950"/>
      <c r="E602" s="1187"/>
      <c r="F602" s="1228">
        <f t="shared" si="14"/>
        <v>0</v>
      </c>
      <c r="G602" s="393"/>
      <c r="H602" s="526"/>
      <c r="I602" s="527"/>
      <c r="J602" s="527"/>
      <c r="K602" s="527"/>
      <c r="L602" s="527"/>
      <c r="M602" s="527"/>
      <c r="N602" s="527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  <c r="AA602" s="66"/>
      <c r="AB602" s="66"/>
      <c r="AC602" s="66"/>
      <c r="AD602" s="66"/>
      <c r="AE602" s="66"/>
      <c r="AF602" s="66"/>
      <c r="AG602" s="66"/>
      <c r="AH602" s="66"/>
      <c r="AI602" s="66"/>
      <c r="AJ602" s="66"/>
      <c r="AK602" s="66"/>
      <c r="AL602" s="66"/>
      <c r="AM602" s="66"/>
      <c r="AN602" s="66"/>
      <c r="AO602" s="66"/>
      <c r="AP602" s="66"/>
      <c r="AQ602" s="66"/>
      <c r="AR602" s="66"/>
      <c r="AS602" s="66"/>
      <c r="AT602" s="66"/>
      <c r="AU602" s="66"/>
      <c r="AV602" s="66"/>
      <c r="AW602" s="66"/>
      <c r="AX602" s="66"/>
      <c r="AY602" s="66"/>
      <c r="AZ602" s="66"/>
      <c r="BA602" s="66"/>
      <c r="BB602" s="66"/>
      <c r="BC602" s="66"/>
      <c r="BD602" s="66"/>
      <c r="BE602" s="66"/>
      <c r="BF602" s="66"/>
      <c r="BG602" s="66"/>
      <c r="BH602" s="66"/>
      <c r="BI602" s="66"/>
      <c r="BJ602" s="66"/>
      <c r="BK602" s="66"/>
      <c r="BL602" s="66"/>
      <c r="BM602" s="66"/>
      <c r="BN602" s="66"/>
      <c r="BO602" s="66"/>
      <c r="BP602" s="66"/>
      <c r="BQ602" s="66"/>
      <c r="BR602" s="66"/>
      <c r="BS602" s="66"/>
      <c r="BT602" s="66"/>
      <c r="BU602" s="66"/>
      <c r="BV602" s="66"/>
      <c r="BW602" s="66"/>
      <c r="BX602" s="66"/>
      <c r="BY602" s="66"/>
      <c r="BZ602" s="66"/>
      <c r="CA602" s="66"/>
      <c r="CB602" s="66"/>
      <c r="CC602" s="66"/>
      <c r="CD602" s="66"/>
      <c r="CE602" s="66"/>
      <c r="CF602" s="66"/>
      <c r="CG602" s="66"/>
      <c r="CH602" s="66"/>
      <c r="CI602" s="66"/>
      <c r="CJ602" s="66"/>
      <c r="CK602" s="66"/>
      <c r="CL602" s="66"/>
      <c r="CM602" s="66"/>
      <c r="CN602" s="66"/>
      <c r="CO602" s="66"/>
      <c r="CP602" s="66"/>
      <c r="CQ602" s="66"/>
      <c r="CR602" s="66"/>
      <c r="CS602" s="66"/>
      <c r="CT602" s="66"/>
      <c r="CU602" s="66"/>
      <c r="CV602" s="66"/>
      <c r="CW602" s="66"/>
      <c r="CX602" s="66"/>
      <c r="CY602" s="66"/>
      <c r="CZ602" s="66"/>
      <c r="DA602" s="66"/>
      <c r="DB602" s="66"/>
      <c r="DC602" s="66"/>
      <c r="DD602" s="66"/>
      <c r="DE602" s="66"/>
      <c r="DF602" s="66"/>
      <c r="DG602" s="66"/>
      <c r="DH602" s="66"/>
      <c r="DI602" s="66"/>
      <c r="DJ602" s="66"/>
      <c r="DK602" s="66"/>
      <c r="DL602" s="66"/>
      <c r="DM602" s="66"/>
      <c r="DN602" s="66"/>
      <c r="DO602" s="66"/>
      <c r="DP602" s="66"/>
      <c r="DQ602" s="66"/>
      <c r="DR602" s="66"/>
      <c r="DS602" s="66"/>
      <c r="DT602" s="66"/>
      <c r="DU602" s="66"/>
      <c r="DV602" s="66"/>
      <c r="DW602" s="66"/>
      <c r="DX602" s="66"/>
      <c r="DY602" s="66"/>
      <c r="DZ602" s="66"/>
      <c r="EA602" s="66"/>
      <c r="EB602" s="66"/>
      <c r="EC602" s="66"/>
      <c r="ED602" s="66"/>
      <c r="EE602" s="66"/>
      <c r="EF602" s="66"/>
      <c r="EG602" s="66"/>
      <c r="EH602" s="66"/>
      <c r="EI602" s="66"/>
      <c r="EJ602" s="66"/>
      <c r="EK602" s="66"/>
      <c r="EL602" s="66"/>
      <c r="EM602" s="66"/>
      <c r="EN602" s="66"/>
      <c r="EO602" s="66"/>
      <c r="EP602" s="66"/>
      <c r="EQ602" s="66"/>
      <c r="ER602" s="66"/>
      <c r="ES602" s="66"/>
      <c r="ET602" s="66"/>
      <c r="EU602" s="66"/>
      <c r="EV602" s="66"/>
      <c r="EW602" s="66"/>
      <c r="EX602" s="66"/>
      <c r="EY602" s="66"/>
      <c r="EZ602" s="66"/>
      <c r="FA602" s="66"/>
      <c r="FB602" s="66"/>
      <c r="FC602" s="66"/>
      <c r="FD602" s="66"/>
      <c r="FE602" s="66"/>
      <c r="FF602" s="66"/>
      <c r="FG602" s="66"/>
      <c r="FH602" s="66"/>
      <c r="FI602" s="66"/>
      <c r="FJ602" s="66"/>
      <c r="FK602" s="66"/>
      <c r="FL602" s="66"/>
      <c r="FM602" s="66"/>
      <c r="FN602" s="66"/>
      <c r="FO602" s="66"/>
      <c r="FP602" s="66"/>
      <c r="FQ602" s="66"/>
      <c r="FR602" s="66"/>
      <c r="FS602" s="66"/>
      <c r="FT602" s="66"/>
      <c r="FU602" s="66"/>
      <c r="FV602" s="66"/>
      <c r="FW602" s="66"/>
      <c r="FX602" s="66"/>
      <c r="FY602" s="66"/>
      <c r="FZ602" s="66"/>
      <c r="GA602" s="66"/>
      <c r="GB602" s="66"/>
      <c r="GC602" s="66"/>
      <c r="GD602" s="66"/>
      <c r="GE602" s="66"/>
      <c r="GF602" s="66"/>
      <c r="GG602" s="66"/>
      <c r="GH602" s="66"/>
      <c r="GI602" s="66"/>
      <c r="GJ602" s="66"/>
      <c r="GK602" s="66"/>
      <c r="GL602" s="66"/>
      <c r="GM602" s="66"/>
      <c r="GN602" s="66"/>
      <c r="GO602" s="66"/>
      <c r="GP602" s="66"/>
      <c r="GQ602" s="66"/>
      <c r="GR602" s="66"/>
      <c r="GS602" s="66"/>
      <c r="GT602" s="66"/>
      <c r="GU602" s="66"/>
      <c r="GV602" s="66"/>
      <c r="GW602" s="66"/>
      <c r="GX602" s="66"/>
      <c r="GY602" s="66"/>
      <c r="GZ602" s="66"/>
      <c r="HA602" s="66"/>
      <c r="HB602" s="66"/>
      <c r="HC602" s="66"/>
      <c r="HD602" s="66"/>
      <c r="HE602" s="66"/>
      <c r="HF602" s="66"/>
      <c r="HG602" s="66"/>
      <c r="HH602" s="66"/>
      <c r="HI602" s="66"/>
      <c r="HJ602" s="66"/>
      <c r="HK602" s="66"/>
      <c r="HL602" s="66"/>
      <c r="HM602" s="66"/>
      <c r="HN602" s="66"/>
      <c r="HO602" s="66"/>
      <c r="HP602" s="66"/>
      <c r="HQ602" s="66"/>
      <c r="HR602" s="66"/>
      <c r="HS602" s="66"/>
      <c r="HT602" s="66"/>
      <c r="HU602" s="66"/>
      <c r="HV602" s="66"/>
      <c r="HW602" s="66"/>
      <c r="HX602" s="66"/>
      <c r="HY602" s="66"/>
      <c r="HZ602" s="66"/>
      <c r="IA602" s="66"/>
      <c r="IB602" s="66"/>
      <c r="IC602" s="66"/>
      <c r="ID602" s="66"/>
      <c r="IE602" s="66"/>
      <c r="IF602" s="66"/>
      <c r="IG602" s="66"/>
      <c r="IH602" s="66"/>
      <c r="II602" s="66"/>
      <c r="IJ602" s="66"/>
      <c r="IK602" s="66"/>
      <c r="IL602" s="66"/>
      <c r="IM602" s="66"/>
      <c r="IN602" s="66"/>
      <c r="IO602" s="66"/>
      <c r="IP602" s="66"/>
      <c r="IQ602" s="66"/>
      <c r="IR602" s="66"/>
      <c r="IS602" s="66"/>
      <c r="IT602" s="66"/>
      <c r="IU602" s="66"/>
      <c r="IV602" s="66"/>
    </row>
    <row r="603" spans="1:256" ht="24.75" customHeight="1">
      <c r="A603" s="915">
        <v>11.1</v>
      </c>
      <c r="B603" s="877" t="s">
        <v>319</v>
      </c>
      <c r="C603" s="990">
        <v>53</v>
      </c>
      <c r="D603" s="950" t="s">
        <v>10</v>
      </c>
      <c r="E603" s="1187"/>
      <c r="F603" s="1228">
        <f t="shared" si="14"/>
        <v>0</v>
      </c>
      <c r="G603" s="393"/>
      <c r="H603" s="98"/>
      <c r="I603" s="317"/>
      <c r="J603" s="528"/>
      <c r="K603" s="317"/>
      <c r="L603" s="317"/>
      <c r="M603" s="317"/>
      <c r="N603" s="317"/>
      <c r="O603" s="317"/>
      <c r="P603" s="317"/>
      <c r="Q603" s="317"/>
      <c r="R603" s="317"/>
      <c r="S603" s="317"/>
      <c r="T603" s="317"/>
      <c r="U603" s="317"/>
      <c r="V603" s="317"/>
      <c r="W603" s="317"/>
      <c r="X603" s="317"/>
      <c r="Y603" s="317"/>
      <c r="Z603" s="317"/>
      <c r="AA603" s="317"/>
      <c r="AB603" s="317"/>
      <c r="AC603" s="317"/>
      <c r="AD603" s="317"/>
      <c r="AE603" s="317"/>
      <c r="AF603" s="317"/>
      <c r="AG603" s="317"/>
      <c r="AH603" s="317"/>
      <c r="AI603" s="317"/>
      <c r="AJ603" s="317"/>
      <c r="AK603" s="317"/>
      <c r="AL603" s="317"/>
      <c r="AM603" s="317"/>
      <c r="AN603" s="317"/>
      <c r="AO603" s="317"/>
      <c r="AP603" s="317"/>
      <c r="AQ603" s="317"/>
      <c r="AR603" s="317"/>
      <c r="AS603" s="317"/>
      <c r="AT603" s="317"/>
      <c r="AU603" s="317"/>
      <c r="AV603" s="317"/>
      <c r="AW603" s="317"/>
      <c r="AX603" s="317"/>
      <c r="AY603" s="317"/>
      <c r="AZ603" s="317"/>
      <c r="BA603" s="317"/>
      <c r="BB603" s="317"/>
      <c r="BC603" s="317"/>
      <c r="BD603" s="317"/>
      <c r="BE603" s="317"/>
      <c r="BF603" s="317"/>
      <c r="BG603" s="317"/>
      <c r="BH603" s="317"/>
      <c r="BI603" s="317"/>
      <c r="BJ603" s="317"/>
      <c r="BK603" s="317"/>
      <c r="BL603" s="317"/>
      <c r="BM603" s="317"/>
      <c r="BN603" s="317"/>
      <c r="BO603" s="317"/>
      <c r="BP603" s="317"/>
      <c r="BQ603" s="317"/>
      <c r="BR603" s="317"/>
      <c r="BS603" s="317"/>
      <c r="BT603" s="317"/>
      <c r="BU603" s="317"/>
      <c r="BV603" s="317"/>
      <c r="BW603" s="317"/>
      <c r="BX603" s="317"/>
      <c r="BY603" s="317"/>
      <c r="BZ603" s="317"/>
      <c r="CA603" s="317"/>
      <c r="CB603" s="317"/>
      <c r="CC603" s="317"/>
      <c r="CD603" s="317"/>
      <c r="CE603" s="317"/>
      <c r="CF603" s="317"/>
      <c r="CG603" s="317"/>
      <c r="CH603" s="317"/>
      <c r="CI603" s="317"/>
      <c r="CJ603" s="317"/>
      <c r="CK603" s="317"/>
      <c r="CL603" s="317"/>
      <c r="CM603" s="317"/>
      <c r="CN603" s="317"/>
      <c r="CO603" s="317"/>
      <c r="CP603" s="317"/>
      <c r="CQ603" s="317"/>
      <c r="CR603" s="317"/>
      <c r="CS603" s="317"/>
      <c r="CT603" s="317"/>
      <c r="CU603" s="317"/>
      <c r="CV603" s="317"/>
      <c r="CW603" s="317"/>
      <c r="CX603" s="317"/>
      <c r="CY603" s="317"/>
      <c r="CZ603" s="317"/>
      <c r="DA603" s="317"/>
      <c r="DB603" s="317"/>
      <c r="DC603" s="317"/>
      <c r="DD603" s="317"/>
      <c r="DE603" s="317"/>
      <c r="DF603" s="317"/>
      <c r="DG603" s="317"/>
      <c r="DH603" s="317"/>
      <c r="DI603" s="317"/>
      <c r="DJ603" s="317"/>
      <c r="DK603" s="317"/>
      <c r="DL603" s="317"/>
      <c r="DM603" s="317"/>
      <c r="DN603" s="317"/>
      <c r="DO603" s="317"/>
      <c r="DP603" s="317"/>
      <c r="DQ603" s="317"/>
      <c r="DR603" s="317"/>
      <c r="DS603" s="317"/>
      <c r="DT603" s="317"/>
      <c r="DU603" s="317"/>
      <c r="DV603" s="317"/>
      <c r="DW603" s="317"/>
      <c r="DX603" s="317"/>
      <c r="DY603" s="317"/>
      <c r="DZ603" s="317"/>
      <c r="EA603" s="317"/>
      <c r="EB603" s="317"/>
      <c r="EC603" s="317"/>
      <c r="ED603" s="317"/>
      <c r="EE603" s="317"/>
      <c r="EF603" s="317"/>
      <c r="EG603" s="317"/>
      <c r="EH603" s="317"/>
      <c r="EI603" s="317"/>
      <c r="EJ603" s="317"/>
      <c r="EK603" s="317"/>
      <c r="EL603" s="317"/>
      <c r="EM603" s="317"/>
      <c r="EN603" s="317"/>
      <c r="EO603" s="317"/>
      <c r="EP603" s="317"/>
      <c r="EQ603" s="317"/>
      <c r="ER603" s="317"/>
      <c r="ES603" s="317"/>
      <c r="ET603" s="317"/>
      <c r="EU603" s="317"/>
      <c r="EV603" s="317"/>
      <c r="EW603" s="317"/>
      <c r="EX603" s="317"/>
      <c r="EY603" s="317"/>
      <c r="EZ603" s="317"/>
      <c r="FA603" s="317"/>
      <c r="FB603" s="317"/>
      <c r="FC603" s="317"/>
      <c r="FD603" s="317"/>
      <c r="FE603" s="317"/>
      <c r="FF603" s="317"/>
      <c r="FG603" s="317"/>
      <c r="FH603" s="317"/>
      <c r="FI603" s="317"/>
      <c r="FJ603" s="317"/>
      <c r="FK603" s="317"/>
      <c r="FL603" s="317"/>
      <c r="FM603" s="317"/>
      <c r="FN603" s="317"/>
      <c r="FO603" s="317"/>
      <c r="FP603" s="317"/>
      <c r="FQ603" s="317"/>
      <c r="FR603" s="317"/>
      <c r="FS603" s="317"/>
      <c r="FT603" s="317"/>
      <c r="FU603" s="317"/>
      <c r="FV603" s="317"/>
      <c r="FW603" s="317"/>
      <c r="FX603" s="317"/>
      <c r="FY603" s="317"/>
      <c r="FZ603" s="317"/>
      <c r="GA603" s="317"/>
      <c r="GB603" s="317"/>
      <c r="GC603" s="317"/>
      <c r="GD603" s="317"/>
      <c r="GE603" s="317"/>
      <c r="GF603" s="317"/>
      <c r="GG603" s="317"/>
      <c r="GH603" s="317"/>
      <c r="GI603" s="317"/>
      <c r="GJ603" s="317"/>
      <c r="GK603" s="317"/>
      <c r="GL603" s="317"/>
      <c r="GM603" s="317"/>
      <c r="GN603" s="317"/>
      <c r="GO603" s="317"/>
      <c r="GP603" s="317"/>
      <c r="GQ603" s="317"/>
      <c r="GR603" s="317"/>
      <c r="GS603" s="317"/>
      <c r="GT603" s="317"/>
      <c r="GU603" s="317"/>
      <c r="GV603" s="317"/>
      <c r="GW603" s="317"/>
      <c r="GX603" s="317"/>
      <c r="GY603" s="317"/>
      <c r="GZ603" s="317"/>
      <c r="HA603" s="317"/>
      <c r="HB603" s="317"/>
      <c r="HC603" s="317"/>
      <c r="HD603" s="317"/>
      <c r="HE603" s="317"/>
      <c r="HF603" s="317"/>
      <c r="HG603" s="317"/>
      <c r="HH603" s="317"/>
      <c r="HI603" s="317"/>
      <c r="HJ603" s="317"/>
      <c r="HK603" s="317"/>
      <c r="HL603" s="317"/>
      <c r="HM603" s="317"/>
      <c r="HN603" s="317"/>
      <c r="HO603" s="317"/>
      <c r="HP603" s="317"/>
      <c r="HQ603" s="317"/>
      <c r="HR603" s="317"/>
      <c r="HS603" s="317"/>
      <c r="HT603" s="317"/>
      <c r="HU603" s="317"/>
      <c r="HV603" s="317"/>
      <c r="HW603" s="317"/>
      <c r="HX603" s="317"/>
      <c r="HY603" s="317"/>
      <c r="HZ603" s="317"/>
      <c r="IA603" s="317"/>
      <c r="IB603" s="317"/>
      <c r="IC603" s="317"/>
      <c r="ID603" s="317"/>
      <c r="IE603" s="317"/>
      <c r="IF603" s="317"/>
      <c r="IG603" s="317"/>
      <c r="IH603" s="317"/>
      <c r="II603" s="317"/>
      <c r="IJ603" s="317"/>
      <c r="IK603" s="317"/>
      <c r="IL603" s="317"/>
      <c r="IM603" s="317"/>
      <c r="IN603" s="317"/>
      <c r="IO603" s="317"/>
      <c r="IP603" s="317"/>
      <c r="IQ603" s="317"/>
      <c r="IR603" s="317"/>
      <c r="IS603" s="317"/>
      <c r="IT603" s="317"/>
      <c r="IU603" s="317"/>
      <c r="IV603" s="317"/>
    </row>
    <row r="604" spans="1:256" ht="26.4">
      <c r="A604" s="352">
        <v>11.2</v>
      </c>
      <c r="B604" s="948" t="s">
        <v>514</v>
      </c>
      <c r="C604" s="990">
        <v>15</v>
      </c>
      <c r="D604" s="950" t="s">
        <v>10</v>
      </c>
      <c r="E604" s="1187"/>
      <c r="F604" s="1228">
        <f t="shared" si="14"/>
        <v>0</v>
      </c>
      <c r="G604" s="393"/>
      <c r="H604" s="401"/>
      <c r="I604" s="402"/>
      <c r="J604" s="95"/>
      <c r="K604" s="123"/>
      <c r="L604" s="123"/>
      <c r="M604" s="123"/>
      <c r="N604" s="123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  <c r="CH604" s="9"/>
      <c r="CI604" s="9"/>
      <c r="CJ604" s="9"/>
      <c r="CK604" s="9"/>
      <c r="CL604" s="9"/>
      <c r="CM604" s="9"/>
      <c r="CN604" s="9"/>
      <c r="CO604" s="9"/>
      <c r="CP604" s="9"/>
      <c r="CQ604" s="9"/>
      <c r="CR604" s="9"/>
      <c r="CS604" s="9"/>
      <c r="CT604" s="9"/>
      <c r="CU604" s="9"/>
      <c r="CV604" s="9"/>
      <c r="CW604" s="9"/>
      <c r="CX604" s="9"/>
      <c r="CY604" s="9"/>
      <c r="CZ604" s="9"/>
      <c r="DA604" s="9"/>
      <c r="DB604" s="9"/>
      <c r="DC604" s="9"/>
      <c r="DD604" s="9"/>
      <c r="DE604" s="9"/>
      <c r="DF604" s="9"/>
      <c r="DG604" s="9"/>
      <c r="DH604" s="9"/>
      <c r="DI604" s="9"/>
      <c r="DJ604" s="9"/>
      <c r="DK604" s="9"/>
      <c r="DL604" s="9"/>
      <c r="DM604" s="9"/>
      <c r="DN604" s="9"/>
      <c r="DO604" s="9"/>
      <c r="DP604" s="9"/>
      <c r="DQ604" s="9"/>
      <c r="DR604" s="9"/>
      <c r="DS604" s="9"/>
      <c r="DT604" s="9"/>
      <c r="DU604" s="9"/>
      <c r="DV604" s="9"/>
      <c r="DW604" s="9"/>
      <c r="DX604" s="9"/>
      <c r="DY604" s="9"/>
      <c r="DZ604" s="9"/>
      <c r="EA604" s="9"/>
      <c r="EB604" s="9"/>
      <c r="EC604" s="9"/>
      <c r="ED604" s="9"/>
      <c r="EE604" s="9"/>
      <c r="EF604" s="9"/>
      <c r="EG604" s="9"/>
      <c r="EH604" s="9"/>
      <c r="EI604" s="9"/>
      <c r="EJ604" s="9"/>
      <c r="EK604" s="9"/>
      <c r="EL604" s="9"/>
      <c r="EM604" s="9"/>
      <c r="EN604" s="9"/>
      <c r="EO604" s="9"/>
      <c r="EP604" s="9"/>
      <c r="EQ604" s="9"/>
      <c r="ER604" s="9"/>
      <c r="ES604" s="9"/>
      <c r="ET604" s="9"/>
      <c r="EU604" s="9"/>
      <c r="EV604" s="9"/>
      <c r="EW604" s="9"/>
      <c r="EX604" s="9"/>
      <c r="EY604" s="9"/>
      <c r="EZ604" s="9"/>
      <c r="FA604" s="9"/>
      <c r="FB604" s="9"/>
      <c r="FC604" s="9"/>
      <c r="FD604" s="9"/>
      <c r="FE604" s="9"/>
      <c r="FF604" s="9"/>
      <c r="FG604" s="9"/>
      <c r="FH604" s="9"/>
      <c r="FI604" s="9"/>
      <c r="FJ604" s="9"/>
      <c r="FK604" s="9"/>
      <c r="FL604" s="9"/>
      <c r="FM604" s="9"/>
      <c r="FN604" s="9"/>
      <c r="FO604" s="9"/>
      <c r="FP604" s="9"/>
      <c r="FQ604" s="9"/>
      <c r="FR604" s="9"/>
      <c r="FS604" s="9"/>
      <c r="FT604" s="9"/>
      <c r="FU604" s="9"/>
      <c r="FV604" s="9"/>
      <c r="FW604" s="9"/>
      <c r="FX604" s="9"/>
      <c r="FY604" s="9"/>
      <c r="FZ604" s="9"/>
      <c r="GA604" s="9"/>
      <c r="GB604" s="9"/>
      <c r="GC604" s="9"/>
      <c r="GD604" s="9"/>
      <c r="GE604" s="9"/>
      <c r="GF604" s="9"/>
      <c r="GG604" s="9"/>
      <c r="GH604" s="9"/>
      <c r="GI604" s="9"/>
      <c r="GJ604" s="9"/>
      <c r="GK604" s="9"/>
      <c r="GL604" s="9"/>
      <c r="GM604" s="9"/>
      <c r="GN604" s="9"/>
      <c r="GO604" s="9"/>
      <c r="GP604" s="9"/>
      <c r="GQ604" s="9"/>
      <c r="GR604" s="9"/>
      <c r="GS604" s="9"/>
      <c r="GT604" s="9"/>
      <c r="GU604" s="9"/>
      <c r="GV604" s="9"/>
      <c r="GW604" s="9"/>
      <c r="GX604" s="9"/>
      <c r="GY604" s="9"/>
      <c r="GZ604" s="9"/>
      <c r="HA604" s="9"/>
      <c r="HB604" s="9"/>
      <c r="HC604" s="9"/>
      <c r="HD604" s="9"/>
      <c r="HE604" s="9"/>
      <c r="HF604" s="9"/>
      <c r="HG604" s="9"/>
      <c r="HH604" s="9"/>
      <c r="HI604" s="9"/>
      <c r="HJ604" s="9"/>
      <c r="HK604" s="9"/>
      <c r="HL604" s="9"/>
      <c r="HM604" s="9"/>
      <c r="HN604" s="9"/>
      <c r="HO604" s="9"/>
      <c r="HP604" s="9"/>
      <c r="HQ604" s="9"/>
      <c r="HR604" s="9"/>
      <c r="HS604" s="9"/>
      <c r="HT604" s="9"/>
      <c r="HU604" s="9"/>
      <c r="HV604" s="9"/>
      <c r="HW604" s="9"/>
      <c r="HX604" s="9"/>
      <c r="HY604" s="9"/>
      <c r="HZ604" s="9"/>
      <c r="IA604" s="9"/>
      <c r="IB604" s="9"/>
      <c r="IC604" s="9"/>
      <c r="ID604" s="9"/>
      <c r="IE604" s="9"/>
      <c r="IF604" s="9"/>
      <c r="IG604" s="9"/>
      <c r="IH604" s="9"/>
      <c r="II604" s="9"/>
      <c r="IJ604" s="9"/>
      <c r="IK604" s="9"/>
      <c r="IL604" s="9"/>
      <c r="IM604" s="9"/>
      <c r="IN604" s="9"/>
      <c r="IO604" s="9"/>
      <c r="IP604" s="9"/>
      <c r="IQ604" s="9"/>
      <c r="IR604" s="9"/>
      <c r="IS604" s="9"/>
      <c r="IT604" s="9"/>
      <c r="IU604" s="9"/>
      <c r="IV604" s="9"/>
    </row>
    <row r="605" spans="1:256" ht="25.5" customHeight="1">
      <c r="A605" s="352">
        <v>11.3</v>
      </c>
      <c r="B605" s="948" t="s">
        <v>515</v>
      </c>
      <c r="C605" s="990">
        <v>83.31</v>
      </c>
      <c r="D605" s="950" t="s">
        <v>10</v>
      </c>
      <c r="E605" s="1187"/>
      <c r="F605" s="1228">
        <f t="shared" si="14"/>
        <v>0</v>
      </c>
      <c r="G605" s="393"/>
      <c r="H605" s="401"/>
      <c r="I605" s="402"/>
      <c r="J605" s="95"/>
      <c r="K605" s="123"/>
      <c r="L605" s="123"/>
      <c r="M605" s="123"/>
      <c r="N605" s="123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  <c r="CH605" s="9"/>
      <c r="CI605" s="9"/>
      <c r="CJ605" s="9"/>
      <c r="CK605" s="9"/>
      <c r="CL605" s="9"/>
      <c r="CM605" s="9"/>
      <c r="CN605" s="9"/>
      <c r="CO605" s="9"/>
      <c r="CP605" s="9"/>
      <c r="CQ605" s="9"/>
      <c r="CR605" s="9"/>
      <c r="CS605" s="9"/>
      <c r="CT605" s="9"/>
      <c r="CU605" s="9"/>
      <c r="CV605" s="9"/>
      <c r="CW605" s="9"/>
      <c r="CX605" s="9"/>
      <c r="CY605" s="9"/>
      <c r="CZ605" s="9"/>
      <c r="DA605" s="9"/>
      <c r="DB605" s="9"/>
      <c r="DC605" s="9"/>
      <c r="DD605" s="9"/>
      <c r="DE605" s="9"/>
      <c r="DF605" s="9"/>
      <c r="DG605" s="9"/>
      <c r="DH605" s="9"/>
      <c r="DI605" s="9"/>
      <c r="DJ605" s="9"/>
      <c r="DK605" s="9"/>
      <c r="DL605" s="9"/>
      <c r="DM605" s="9"/>
      <c r="DN605" s="9"/>
      <c r="DO605" s="9"/>
      <c r="DP605" s="9"/>
      <c r="DQ605" s="9"/>
      <c r="DR605" s="9"/>
      <c r="DS605" s="9"/>
      <c r="DT605" s="9"/>
      <c r="DU605" s="9"/>
      <c r="DV605" s="9"/>
      <c r="DW605" s="9"/>
      <c r="DX605" s="9"/>
      <c r="DY605" s="9"/>
      <c r="DZ605" s="9"/>
      <c r="EA605" s="9"/>
      <c r="EB605" s="9"/>
      <c r="EC605" s="9"/>
      <c r="ED605" s="9"/>
      <c r="EE605" s="9"/>
      <c r="EF605" s="9"/>
      <c r="EG605" s="9"/>
      <c r="EH605" s="9"/>
      <c r="EI605" s="9"/>
      <c r="EJ605" s="9"/>
      <c r="EK605" s="9"/>
      <c r="EL605" s="9"/>
      <c r="EM605" s="9"/>
      <c r="EN605" s="9"/>
      <c r="EO605" s="9"/>
      <c r="EP605" s="9"/>
      <c r="EQ605" s="9"/>
      <c r="ER605" s="9"/>
      <c r="ES605" s="9"/>
      <c r="ET605" s="9"/>
      <c r="EU605" s="9"/>
      <c r="EV605" s="9"/>
      <c r="EW605" s="9"/>
      <c r="EX605" s="9"/>
      <c r="EY605" s="9"/>
      <c r="EZ605" s="9"/>
      <c r="FA605" s="9"/>
      <c r="FB605" s="9"/>
      <c r="FC605" s="9"/>
      <c r="FD605" s="9"/>
      <c r="FE605" s="9"/>
      <c r="FF605" s="9"/>
      <c r="FG605" s="9"/>
      <c r="FH605" s="9"/>
      <c r="FI605" s="9"/>
      <c r="FJ605" s="9"/>
      <c r="FK605" s="9"/>
      <c r="FL605" s="9"/>
      <c r="FM605" s="9"/>
      <c r="FN605" s="9"/>
      <c r="FO605" s="9"/>
      <c r="FP605" s="9"/>
      <c r="FQ605" s="9"/>
      <c r="FR605" s="9"/>
      <c r="FS605" s="9"/>
      <c r="FT605" s="9"/>
      <c r="FU605" s="9"/>
      <c r="FV605" s="9"/>
      <c r="FW605" s="9"/>
      <c r="FX605" s="9"/>
      <c r="FY605" s="9"/>
      <c r="FZ605" s="9"/>
      <c r="GA605" s="9"/>
      <c r="GB605" s="9"/>
      <c r="GC605" s="9"/>
      <c r="GD605" s="9"/>
      <c r="GE605" s="9"/>
      <c r="GF605" s="9"/>
      <c r="GG605" s="9"/>
      <c r="GH605" s="9"/>
      <c r="GI605" s="9"/>
      <c r="GJ605" s="9"/>
      <c r="GK605" s="9"/>
      <c r="GL605" s="9"/>
      <c r="GM605" s="9"/>
      <c r="GN605" s="9"/>
      <c r="GO605" s="9"/>
      <c r="GP605" s="9"/>
      <c r="GQ605" s="9"/>
      <c r="GR605" s="9"/>
      <c r="GS605" s="9"/>
      <c r="GT605" s="9"/>
      <c r="GU605" s="9"/>
      <c r="GV605" s="9"/>
      <c r="GW605" s="9"/>
      <c r="GX605" s="9"/>
      <c r="GY605" s="9"/>
      <c r="GZ605" s="9"/>
      <c r="HA605" s="9"/>
      <c r="HB605" s="9"/>
      <c r="HC605" s="9"/>
      <c r="HD605" s="9"/>
      <c r="HE605" s="9"/>
      <c r="HF605" s="9"/>
      <c r="HG605" s="9"/>
      <c r="HH605" s="9"/>
      <c r="HI605" s="9"/>
      <c r="HJ605" s="9"/>
      <c r="HK605" s="9"/>
      <c r="HL605" s="9"/>
      <c r="HM605" s="9"/>
      <c r="HN605" s="9"/>
      <c r="HO605" s="9"/>
      <c r="HP605" s="9"/>
      <c r="HQ605" s="9"/>
      <c r="HR605" s="9"/>
      <c r="HS605" s="9"/>
      <c r="HT605" s="9"/>
      <c r="HU605" s="9"/>
      <c r="HV605" s="9"/>
      <c r="HW605" s="9"/>
      <c r="HX605" s="9"/>
      <c r="HY605" s="9"/>
      <c r="HZ605" s="9"/>
      <c r="IA605" s="9"/>
      <c r="IB605" s="9"/>
      <c r="IC605" s="9"/>
      <c r="ID605" s="9"/>
      <c r="IE605" s="9"/>
      <c r="IF605" s="9"/>
      <c r="IG605" s="9"/>
      <c r="IH605" s="9"/>
      <c r="II605" s="9"/>
      <c r="IJ605" s="9"/>
      <c r="IK605" s="9"/>
      <c r="IL605" s="9"/>
      <c r="IM605" s="9"/>
      <c r="IN605" s="9"/>
      <c r="IO605" s="9"/>
      <c r="IP605" s="9"/>
      <c r="IQ605" s="9"/>
      <c r="IR605" s="9"/>
      <c r="IS605" s="9"/>
      <c r="IT605" s="9"/>
      <c r="IU605" s="9"/>
      <c r="IV605" s="9"/>
    </row>
    <row r="606" spans="1:256" ht="24.75" customHeight="1">
      <c r="A606" s="915">
        <v>11.4</v>
      </c>
      <c r="B606" s="877" t="s">
        <v>320</v>
      </c>
      <c r="C606" s="990">
        <v>4</v>
      </c>
      <c r="D606" s="950" t="s">
        <v>10</v>
      </c>
      <c r="E606" s="1187"/>
      <c r="F606" s="1228">
        <f t="shared" si="14"/>
        <v>0</v>
      </c>
      <c r="G606" s="393"/>
      <c r="H606" s="98"/>
      <c r="I606" s="317"/>
      <c r="J606" s="528"/>
      <c r="K606" s="317"/>
      <c r="L606" s="317"/>
      <c r="M606" s="317"/>
      <c r="N606" s="317"/>
      <c r="O606" s="317"/>
      <c r="P606" s="317"/>
      <c r="Q606" s="317"/>
      <c r="R606" s="317"/>
      <c r="S606" s="317"/>
      <c r="T606" s="317"/>
      <c r="U606" s="317"/>
      <c r="V606" s="317"/>
      <c r="W606" s="317"/>
      <c r="X606" s="317"/>
      <c r="Y606" s="317"/>
      <c r="Z606" s="317"/>
      <c r="AA606" s="317"/>
      <c r="AB606" s="317"/>
      <c r="AC606" s="317"/>
      <c r="AD606" s="317"/>
      <c r="AE606" s="317"/>
      <c r="AF606" s="317"/>
      <c r="AG606" s="317"/>
      <c r="AH606" s="317"/>
      <c r="AI606" s="317"/>
      <c r="AJ606" s="317"/>
      <c r="AK606" s="317"/>
      <c r="AL606" s="317"/>
      <c r="AM606" s="317"/>
      <c r="AN606" s="317"/>
      <c r="AO606" s="317"/>
      <c r="AP606" s="317"/>
      <c r="AQ606" s="317"/>
      <c r="AR606" s="317"/>
      <c r="AS606" s="317"/>
      <c r="AT606" s="317"/>
      <c r="AU606" s="317"/>
      <c r="AV606" s="317"/>
      <c r="AW606" s="317"/>
      <c r="AX606" s="317"/>
      <c r="AY606" s="317"/>
      <c r="AZ606" s="317"/>
      <c r="BA606" s="317"/>
      <c r="BB606" s="317"/>
      <c r="BC606" s="317"/>
      <c r="BD606" s="317"/>
      <c r="BE606" s="317"/>
      <c r="BF606" s="317"/>
      <c r="BG606" s="317"/>
      <c r="BH606" s="317"/>
      <c r="BI606" s="317"/>
      <c r="BJ606" s="317"/>
      <c r="BK606" s="317"/>
      <c r="BL606" s="317"/>
      <c r="BM606" s="317"/>
      <c r="BN606" s="317"/>
      <c r="BO606" s="317"/>
      <c r="BP606" s="317"/>
      <c r="BQ606" s="317"/>
      <c r="BR606" s="317"/>
      <c r="BS606" s="317"/>
      <c r="BT606" s="317"/>
      <c r="BU606" s="317"/>
      <c r="BV606" s="317"/>
      <c r="BW606" s="317"/>
      <c r="BX606" s="317"/>
      <c r="BY606" s="317"/>
      <c r="BZ606" s="317"/>
      <c r="CA606" s="317"/>
      <c r="CB606" s="317"/>
      <c r="CC606" s="317"/>
      <c r="CD606" s="317"/>
      <c r="CE606" s="317"/>
      <c r="CF606" s="317"/>
      <c r="CG606" s="317"/>
      <c r="CH606" s="317"/>
      <c r="CI606" s="317"/>
      <c r="CJ606" s="317"/>
      <c r="CK606" s="317"/>
      <c r="CL606" s="317"/>
      <c r="CM606" s="317"/>
      <c r="CN606" s="317"/>
      <c r="CO606" s="317"/>
      <c r="CP606" s="317"/>
      <c r="CQ606" s="317"/>
      <c r="CR606" s="317"/>
      <c r="CS606" s="317"/>
      <c r="CT606" s="317"/>
      <c r="CU606" s="317"/>
      <c r="CV606" s="317"/>
      <c r="CW606" s="317"/>
      <c r="CX606" s="317"/>
      <c r="CY606" s="317"/>
      <c r="CZ606" s="317"/>
      <c r="DA606" s="317"/>
      <c r="DB606" s="317"/>
      <c r="DC606" s="317"/>
      <c r="DD606" s="317"/>
      <c r="DE606" s="317"/>
      <c r="DF606" s="317"/>
      <c r="DG606" s="317"/>
      <c r="DH606" s="317"/>
      <c r="DI606" s="317"/>
      <c r="DJ606" s="317"/>
      <c r="DK606" s="317"/>
      <c r="DL606" s="317"/>
      <c r="DM606" s="317"/>
      <c r="DN606" s="317"/>
      <c r="DO606" s="317"/>
      <c r="DP606" s="317"/>
      <c r="DQ606" s="317"/>
      <c r="DR606" s="317"/>
      <c r="DS606" s="317"/>
      <c r="DT606" s="317"/>
      <c r="DU606" s="317"/>
      <c r="DV606" s="317"/>
      <c r="DW606" s="317"/>
      <c r="DX606" s="317"/>
      <c r="DY606" s="317"/>
      <c r="DZ606" s="317"/>
      <c r="EA606" s="317"/>
      <c r="EB606" s="317"/>
      <c r="EC606" s="317"/>
      <c r="ED606" s="317"/>
      <c r="EE606" s="317"/>
      <c r="EF606" s="317"/>
      <c r="EG606" s="317"/>
      <c r="EH606" s="317"/>
      <c r="EI606" s="317"/>
      <c r="EJ606" s="317"/>
      <c r="EK606" s="317"/>
      <c r="EL606" s="317"/>
      <c r="EM606" s="317"/>
      <c r="EN606" s="317"/>
      <c r="EO606" s="317"/>
      <c r="EP606" s="317"/>
      <c r="EQ606" s="317"/>
      <c r="ER606" s="317"/>
      <c r="ES606" s="317"/>
      <c r="ET606" s="317"/>
      <c r="EU606" s="317"/>
      <c r="EV606" s="317"/>
      <c r="EW606" s="317"/>
      <c r="EX606" s="317"/>
      <c r="EY606" s="317"/>
      <c r="EZ606" s="317"/>
      <c r="FA606" s="317"/>
      <c r="FB606" s="317"/>
      <c r="FC606" s="317"/>
      <c r="FD606" s="317"/>
      <c r="FE606" s="317"/>
      <c r="FF606" s="317"/>
      <c r="FG606" s="317"/>
      <c r="FH606" s="317"/>
      <c r="FI606" s="317"/>
      <c r="FJ606" s="317"/>
      <c r="FK606" s="317"/>
      <c r="FL606" s="317"/>
      <c r="FM606" s="317"/>
      <c r="FN606" s="317"/>
      <c r="FO606" s="317"/>
      <c r="FP606" s="317"/>
      <c r="FQ606" s="317"/>
      <c r="FR606" s="317"/>
      <c r="FS606" s="317"/>
      <c r="FT606" s="317"/>
      <c r="FU606" s="317"/>
      <c r="FV606" s="317"/>
      <c r="FW606" s="317"/>
      <c r="FX606" s="317"/>
      <c r="FY606" s="317"/>
      <c r="FZ606" s="317"/>
      <c r="GA606" s="317"/>
      <c r="GB606" s="317"/>
      <c r="GC606" s="317"/>
      <c r="GD606" s="317"/>
      <c r="GE606" s="317"/>
      <c r="GF606" s="317"/>
      <c r="GG606" s="317"/>
      <c r="GH606" s="317"/>
      <c r="GI606" s="317"/>
      <c r="GJ606" s="317"/>
      <c r="GK606" s="317"/>
      <c r="GL606" s="317"/>
      <c r="GM606" s="317"/>
      <c r="GN606" s="317"/>
      <c r="GO606" s="317"/>
      <c r="GP606" s="317"/>
      <c r="GQ606" s="317"/>
      <c r="GR606" s="317"/>
      <c r="GS606" s="317"/>
      <c r="GT606" s="317"/>
      <c r="GU606" s="317"/>
      <c r="GV606" s="317"/>
      <c r="GW606" s="317"/>
      <c r="GX606" s="317"/>
      <c r="GY606" s="317"/>
      <c r="GZ606" s="317"/>
      <c r="HA606" s="317"/>
      <c r="HB606" s="317"/>
      <c r="HC606" s="317"/>
      <c r="HD606" s="317"/>
      <c r="HE606" s="317"/>
      <c r="HF606" s="317"/>
      <c r="HG606" s="317"/>
      <c r="HH606" s="317"/>
      <c r="HI606" s="317"/>
      <c r="HJ606" s="317"/>
      <c r="HK606" s="317"/>
      <c r="HL606" s="317"/>
      <c r="HM606" s="317"/>
      <c r="HN606" s="317"/>
      <c r="HO606" s="317"/>
      <c r="HP606" s="317"/>
      <c r="HQ606" s="317"/>
      <c r="HR606" s="317"/>
      <c r="HS606" s="317"/>
      <c r="HT606" s="317"/>
      <c r="HU606" s="317"/>
      <c r="HV606" s="317"/>
      <c r="HW606" s="317"/>
      <c r="HX606" s="317"/>
      <c r="HY606" s="317"/>
      <c r="HZ606" s="317"/>
      <c r="IA606" s="317"/>
      <c r="IB606" s="317"/>
      <c r="IC606" s="317"/>
      <c r="ID606" s="317"/>
      <c r="IE606" s="317"/>
      <c r="IF606" s="317"/>
      <c r="IG606" s="317"/>
      <c r="IH606" s="317"/>
      <c r="II606" s="317"/>
      <c r="IJ606" s="317"/>
      <c r="IK606" s="317"/>
      <c r="IL606" s="317"/>
      <c r="IM606" s="317"/>
      <c r="IN606" s="317"/>
      <c r="IO606" s="317"/>
      <c r="IP606" s="317"/>
      <c r="IQ606" s="317"/>
      <c r="IR606" s="317"/>
      <c r="IS606" s="317"/>
      <c r="IT606" s="317"/>
      <c r="IU606" s="317"/>
      <c r="IV606" s="317"/>
    </row>
    <row r="607" spans="1:256" ht="25.5" customHeight="1">
      <c r="A607" s="352">
        <v>11.5</v>
      </c>
      <c r="B607" s="991" t="s">
        <v>427</v>
      </c>
      <c r="C607" s="990">
        <v>8</v>
      </c>
      <c r="D607" s="950" t="s">
        <v>4</v>
      </c>
      <c r="E607" s="1187"/>
      <c r="F607" s="1228">
        <f t="shared" si="14"/>
        <v>0</v>
      </c>
      <c r="G607" s="393"/>
      <c r="H607" s="98"/>
      <c r="I607" s="301"/>
      <c r="J607" s="323"/>
      <c r="K607" s="301"/>
      <c r="L607" s="301"/>
      <c r="M607" s="301"/>
      <c r="N607" s="301"/>
      <c r="O607" s="301"/>
      <c r="P607" s="301"/>
      <c r="Q607" s="301"/>
      <c r="R607" s="301"/>
      <c r="S607" s="301"/>
      <c r="T607" s="301"/>
      <c r="U607" s="301"/>
      <c r="V607" s="301"/>
      <c r="W607" s="301"/>
      <c r="X607" s="301"/>
      <c r="Y607" s="301"/>
      <c r="Z607" s="301"/>
      <c r="AA607" s="301"/>
      <c r="AB607" s="301"/>
      <c r="AC607" s="301"/>
      <c r="AD607" s="301"/>
      <c r="AE607" s="301"/>
      <c r="AF607" s="301"/>
      <c r="AG607" s="301"/>
      <c r="AH607" s="301"/>
      <c r="AI607" s="301"/>
      <c r="AJ607" s="301"/>
      <c r="AK607" s="301"/>
      <c r="AL607" s="301"/>
      <c r="AM607" s="301"/>
      <c r="AN607" s="301"/>
      <c r="AO607" s="301"/>
      <c r="AP607" s="301"/>
      <c r="AQ607" s="301"/>
      <c r="AR607" s="301"/>
      <c r="AS607" s="301"/>
      <c r="AT607" s="301"/>
      <c r="AU607" s="301"/>
      <c r="AV607" s="301"/>
      <c r="AW607" s="301"/>
      <c r="AX607" s="301"/>
      <c r="AY607" s="301"/>
      <c r="AZ607" s="301"/>
      <c r="BA607" s="301"/>
      <c r="BB607" s="301"/>
      <c r="BC607" s="301"/>
      <c r="BD607" s="301"/>
      <c r="BE607" s="301"/>
      <c r="BF607" s="301"/>
      <c r="BG607" s="301"/>
      <c r="BH607" s="301"/>
      <c r="BI607" s="301"/>
      <c r="BJ607" s="301"/>
      <c r="BK607" s="301"/>
      <c r="BL607" s="301"/>
      <c r="BM607" s="301"/>
      <c r="BN607" s="301"/>
      <c r="BO607" s="301"/>
      <c r="BP607" s="301"/>
      <c r="BQ607" s="301"/>
      <c r="BR607" s="301"/>
      <c r="BS607" s="301"/>
      <c r="BT607" s="301"/>
      <c r="BU607" s="301"/>
      <c r="BV607" s="301"/>
      <c r="BW607" s="301"/>
      <c r="BX607" s="301"/>
      <c r="BY607" s="301"/>
      <c r="BZ607" s="301"/>
      <c r="CA607" s="301"/>
      <c r="CB607" s="301"/>
      <c r="CC607" s="301"/>
      <c r="CD607" s="301"/>
      <c r="CE607" s="301"/>
      <c r="CF607" s="301"/>
      <c r="CG607" s="301"/>
      <c r="CH607" s="301"/>
      <c r="CI607" s="301"/>
      <c r="CJ607" s="301"/>
      <c r="CK607" s="301"/>
      <c r="CL607" s="301"/>
      <c r="CM607" s="301"/>
      <c r="CN607" s="301"/>
      <c r="CO607" s="301"/>
      <c r="CP607" s="301"/>
      <c r="CQ607" s="301"/>
      <c r="CR607" s="301"/>
      <c r="CS607" s="301"/>
      <c r="CT607" s="301"/>
      <c r="CU607" s="301"/>
      <c r="CV607" s="301"/>
      <c r="CW607" s="301"/>
      <c r="CX607" s="301"/>
      <c r="CY607" s="301"/>
      <c r="CZ607" s="301"/>
      <c r="DA607" s="301"/>
      <c r="DB607" s="301"/>
      <c r="DC607" s="301"/>
      <c r="DD607" s="301"/>
      <c r="DE607" s="301"/>
      <c r="DF607" s="301"/>
      <c r="DG607" s="301"/>
      <c r="DH607" s="301"/>
      <c r="DI607" s="301"/>
      <c r="DJ607" s="301"/>
      <c r="DK607" s="301"/>
      <c r="DL607" s="301"/>
      <c r="DM607" s="301"/>
      <c r="DN607" s="301"/>
      <c r="DO607" s="301"/>
      <c r="DP607" s="301"/>
      <c r="DQ607" s="301"/>
      <c r="DR607" s="301"/>
      <c r="DS607" s="301"/>
      <c r="DT607" s="301"/>
      <c r="DU607" s="301"/>
      <c r="DV607" s="301"/>
      <c r="DW607" s="301"/>
      <c r="DX607" s="301"/>
      <c r="DY607" s="301"/>
      <c r="DZ607" s="301"/>
      <c r="EA607" s="301"/>
      <c r="EB607" s="301"/>
      <c r="EC607" s="301"/>
      <c r="ED607" s="301"/>
      <c r="EE607" s="301"/>
      <c r="EF607" s="301"/>
      <c r="EG607" s="301"/>
      <c r="EH607" s="301"/>
      <c r="EI607" s="301"/>
      <c r="EJ607" s="301"/>
      <c r="EK607" s="301"/>
      <c r="EL607" s="301"/>
      <c r="EM607" s="301"/>
      <c r="EN607" s="301"/>
      <c r="EO607" s="301"/>
      <c r="EP607" s="301"/>
      <c r="EQ607" s="301"/>
      <c r="ER607" s="301"/>
      <c r="ES607" s="301"/>
      <c r="ET607" s="301"/>
      <c r="EU607" s="301"/>
      <c r="EV607" s="301"/>
      <c r="EW607" s="301"/>
      <c r="EX607" s="301"/>
      <c r="EY607" s="301"/>
      <c r="EZ607" s="301"/>
      <c r="FA607" s="301"/>
      <c r="FB607" s="301"/>
      <c r="FC607" s="301"/>
      <c r="FD607" s="301"/>
      <c r="FE607" s="301"/>
      <c r="FF607" s="301"/>
      <c r="FG607" s="301"/>
      <c r="FH607" s="301"/>
      <c r="FI607" s="301"/>
      <c r="FJ607" s="301"/>
      <c r="FK607" s="301"/>
      <c r="FL607" s="301"/>
      <c r="FM607" s="301"/>
      <c r="FN607" s="301"/>
      <c r="FO607" s="301"/>
      <c r="FP607" s="301"/>
      <c r="FQ607" s="301"/>
      <c r="FR607" s="301"/>
      <c r="FS607" s="301"/>
      <c r="FT607" s="318"/>
      <c r="FU607" s="318"/>
      <c r="FV607" s="318"/>
      <c r="FW607" s="318"/>
      <c r="FX607" s="318"/>
      <c r="FY607" s="318"/>
      <c r="FZ607" s="318"/>
      <c r="GA607" s="318"/>
      <c r="GB607" s="318"/>
      <c r="GC607" s="318"/>
      <c r="GD607" s="318"/>
      <c r="GE607" s="318"/>
      <c r="GF607" s="318"/>
      <c r="GG607" s="318"/>
      <c r="GH607" s="318"/>
      <c r="GI607" s="318"/>
      <c r="GJ607" s="318"/>
      <c r="GK607" s="318"/>
      <c r="GL607" s="318"/>
      <c r="GM607" s="318"/>
      <c r="GN607" s="318"/>
      <c r="GO607" s="318"/>
      <c r="GP607" s="318"/>
      <c r="GQ607" s="318"/>
      <c r="GR607" s="318"/>
      <c r="GS607" s="318"/>
      <c r="GT607" s="318"/>
      <c r="GU607" s="318"/>
      <c r="GV607" s="318"/>
      <c r="GW607" s="318"/>
      <c r="GX607" s="318"/>
      <c r="GY607" s="318"/>
      <c r="GZ607" s="318"/>
      <c r="HA607" s="318"/>
      <c r="HB607" s="318"/>
      <c r="HC607" s="318"/>
      <c r="HD607" s="318"/>
      <c r="HE607" s="318"/>
      <c r="HF607" s="318"/>
      <c r="HG607" s="318"/>
      <c r="HH607" s="318"/>
      <c r="HI607" s="318"/>
      <c r="HJ607" s="318"/>
      <c r="HK607" s="318"/>
      <c r="HL607" s="318"/>
      <c r="HM607" s="318"/>
      <c r="HN607" s="318"/>
      <c r="HO607" s="318"/>
      <c r="HP607" s="318"/>
      <c r="HQ607" s="318"/>
      <c r="HR607" s="318"/>
      <c r="HS607" s="318"/>
      <c r="HT607" s="318"/>
      <c r="HU607" s="318"/>
      <c r="HV607" s="318"/>
      <c r="HW607" s="318"/>
      <c r="HX607" s="318"/>
      <c r="HY607" s="318"/>
      <c r="HZ607" s="318"/>
      <c r="IA607" s="318"/>
      <c r="IB607" s="318"/>
      <c r="IC607" s="318"/>
      <c r="ID607" s="318"/>
      <c r="IE607" s="318"/>
      <c r="IF607" s="318"/>
      <c r="IG607" s="318"/>
      <c r="IH607" s="318"/>
      <c r="II607" s="318"/>
      <c r="IJ607" s="318"/>
      <c r="IK607" s="318"/>
      <c r="IL607" s="318"/>
      <c r="IM607" s="318"/>
      <c r="IN607" s="318"/>
      <c r="IO607" s="318"/>
      <c r="IP607" s="318"/>
      <c r="IQ607" s="318"/>
      <c r="IR607" s="318"/>
      <c r="IS607" s="318"/>
      <c r="IT607" s="318"/>
      <c r="IU607" s="318"/>
      <c r="IV607" s="318"/>
    </row>
    <row r="608" spans="1:256" ht="27.75" customHeight="1">
      <c r="A608" s="352">
        <v>11.6</v>
      </c>
      <c r="B608" s="877" t="s">
        <v>428</v>
      </c>
      <c r="C608" s="990">
        <v>4</v>
      </c>
      <c r="D608" s="950" t="s">
        <v>4</v>
      </c>
      <c r="E608" s="1187"/>
      <c r="F608" s="1228">
        <f t="shared" si="14"/>
        <v>0</v>
      </c>
      <c r="G608" s="393"/>
      <c r="H608" s="53"/>
      <c r="I608" s="319"/>
      <c r="J608" s="529"/>
      <c r="K608" s="319"/>
      <c r="L608" s="319"/>
      <c r="M608" s="319"/>
      <c r="N608" s="319"/>
      <c r="O608" s="319"/>
      <c r="P608" s="319"/>
      <c r="Q608" s="319"/>
      <c r="R608" s="319"/>
      <c r="S608" s="319"/>
      <c r="T608" s="319"/>
      <c r="U608" s="319"/>
      <c r="V608" s="319"/>
      <c r="W608" s="319"/>
      <c r="X608" s="319"/>
      <c r="Y608" s="319"/>
      <c r="Z608" s="319"/>
      <c r="AA608" s="319"/>
      <c r="AB608" s="319"/>
      <c r="AC608" s="319"/>
      <c r="AD608" s="319"/>
      <c r="AE608" s="319"/>
      <c r="AF608" s="319"/>
      <c r="AG608" s="319"/>
      <c r="AH608" s="319"/>
      <c r="AI608" s="319"/>
      <c r="AJ608" s="319"/>
      <c r="AK608" s="319"/>
      <c r="AL608" s="319"/>
      <c r="AM608" s="319"/>
      <c r="AN608" s="319"/>
      <c r="AO608" s="319"/>
      <c r="AP608" s="319"/>
      <c r="AQ608" s="319"/>
      <c r="AR608" s="319"/>
      <c r="AS608" s="319"/>
      <c r="AT608" s="319"/>
      <c r="AU608" s="319"/>
      <c r="AV608" s="319"/>
      <c r="AW608" s="319"/>
      <c r="AX608" s="319"/>
      <c r="AY608" s="319"/>
      <c r="AZ608" s="319"/>
      <c r="BA608" s="319"/>
      <c r="BB608" s="319"/>
      <c r="BC608" s="319"/>
      <c r="BD608" s="319"/>
      <c r="BE608" s="319"/>
      <c r="BF608" s="319"/>
      <c r="BG608" s="319"/>
      <c r="BH608" s="319"/>
      <c r="BI608" s="319"/>
      <c r="BJ608" s="319"/>
      <c r="BK608" s="319"/>
      <c r="BL608" s="319"/>
      <c r="BM608" s="319"/>
      <c r="BN608" s="319"/>
      <c r="BO608" s="319"/>
      <c r="BP608" s="319"/>
      <c r="BQ608" s="319"/>
      <c r="BR608" s="319"/>
      <c r="BS608" s="319"/>
      <c r="BT608" s="319"/>
      <c r="BU608" s="319"/>
      <c r="BV608" s="319"/>
      <c r="BW608" s="319"/>
      <c r="BX608" s="319"/>
      <c r="BY608" s="319"/>
      <c r="BZ608" s="319"/>
      <c r="CA608" s="319"/>
      <c r="CB608" s="319"/>
      <c r="CC608" s="319"/>
      <c r="CD608" s="319"/>
      <c r="CE608" s="319"/>
      <c r="CF608" s="319"/>
      <c r="CG608" s="319"/>
      <c r="CH608" s="319"/>
      <c r="CI608" s="319"/>
      <c r="CJ608" s="319"/>
      <c r="CK608" s="319"/>
      <c r="CL608" s="319"/>
      <c r="CM608" s="319"/>
      <c r="CN608" s="319"/>
      <c r="CO608" s="319"/>
      <c r="CP608" s="319"/>
      <c r="CQ608" s="319"/>
      <c r="CR608" s="319"/>
      <c r="CS608" s="319"/>
      <c r="CT608" s="319"/>
      <c r="CU608" s="319"/>
      <c r="CV608" s="319"/>
      <c r="CW608" s="319"/>
      <c r="CX608" s="319"/>
      <c r="CY608" s="319"/>
      <c r="CZ608" s="319"/>
      <c r="DA608" s="319"/>
      <c r="DB608" s="319"/>
      <c r="DC608" s="319"/>
      <c r="DD608" s="319"/>
      <c r="DE608" s="319"/>
      <c r="DF608" s="319"/>
      <c r="DG608" s="319"/>
      <c r="DH608" s="319"/>
      <c r="DI608" s="319"/>
      <c r="DJ608" s="319"/>
      <c r="DK608" s="319"/>
      <c r="DL608" s="319"/>
      <c r="DM608" s="319"/>
      <c r="DN608" s="319"/>
      <c r="DO608" s="319"/>
      <c r="DP608" s="319"/>
      <c r="DQ608" s="319"/>
      <c r="DR608" s="319"/>
      <c r="DS608" s="319"/>
      <c r="DT608" s="319"/>
      <c r="DU608" s="319"/>
      <c r="DV608" s="319"/>
      <c r="DW608" s="319"/>
      <c r="DX608" s="319"/>
      <c r="DY608" s="319"/>
      <c r="DZ608" s="319"/>
      <c r="EA608" s="319"/>
      <c r="EB608" s="319"/>
      <c r="EC608" s="319"/>
      <c r="ED608" s="319"/>
      <c r="EE608" s="319"/>
      <c r="EF608" s="319"/>
      <c r="EG608" s="319"/>
      <c r="EH608" s="319"/>
      <c r="EI608" s="319"/>
      <c r="EJ608" s="319"/>
      <c r="EK608" s="319"/>
      <c r="EL608" s="319"/>
      <c r="EM608" s="319"/>
      <c r="EN608" s="319"/>
      <c r="EO608" s="319"/>
      <c r="EP608" s="319"/>
      <c r="EQ608" s="319"/>
      <c r="ER608" s="319"/>
      <c r="ES608" s="319"/>
      <c r="ET608" s="319"/>
      <c r="EU608" s="319"/>
      <c r="EV608" s="319"/>
      <c r="EW608" s="319"/>
      <c r="EX608" s="319"/>
      <c r="EY608" s="319"/>
      <c r="EZ608" s="319"/>
      <c r="FA608" s="319"/>
      <c r="FB608" s="319"/>
      <c r="FC608" s="319"/>
      <c r="FD608" s="319"/>
      <c r="FE608" s="319"/>
      <c r="FF608" s="319"/>
      <c r="FG608" s="319"/>
      <c r="FH608" s="319"/>
      <c r="FI608" s="319"/>
      <c r="FJ608" s="319"/>
      <c r="FK608" s="319"/>
      <c r="FL608" s="319"/>
      <c r="FM608" s="319"/>
      <c r="FN608" s="319"/>
      <c r="FO608" s="319"/>
      <c r="FP608" s="319"/>
      <c r="FQ608" s="319"/>
      <c r="FR608" s="319"/>
      <c r="FS608" s="319"/>
      <c r="FT608" s="320"/>
      <c r="FU608" s="320"/>
      <c r="FV608" s="320"/>
      <c r="FW608" s="320"/>
      <c r="FX608" s="320"/>
      <c r="FY608" s="320"/>
      <c r="FZ608" s="320"/>
      <c r="GA608" s="320"/>
      <c r="GB608" s="320"/>
      <c r="GC608" s="320"/>
      <c r="GD608" s="320"/>
      <c r="GE608" s="320"/>
      <c r="GF608" s="320"/>
      <c r="GG608" s="320"/>
      <c r="GH608" s="320"/>
      <c r="GI608" s="320"/>
      <c r="GJ608" s="320"/>
      <c r="GK608" s="320"/>
      <c r="GL608" s="320"/>
      <c r="GM608" s="320"/>
      <c r="GN608" s="320"/>
      <c r="GO608" s="320"/>
      <c r="GP608" s="320"/>
      <c r="GQ608" s="320"/>
      <c r="GR608" s="320"/>
      <c r="GS608" s="320"/>
      <c r="GT608" s="320"/>
      <c r="GU608" s="320"/>
      <c r="GV608" s="320"/>
      <c r="GW608" s="320"/>
      <c r="GX608" s="320"/>
      <c r="GY608" s="320"/>
      <c r="GZ608" s="320"/>
      <c r="HA608" s="320"/>
      <c r="HB608" s="320"/>
      <c r="HC608" s="320"/>
      <c r="HD608" s="320"/>
      <c r="HE608" s="320"/>
      <c r="HF608" s="320"/>
      <c r="HG608" s="320"/>
      <c r="HH608" s="320"/>
      <c r="HI608" s="320"/>
      <c r="HJ608" s="320"/>
      <c r="HK608" s="320"/>
      <c r="HL608" s="320"/>
      <c r="HM608" s="320"/>
      <c r="HN608" s="320"/>
      <c r="HO608" s="320"/>
      <c r="HP608" s="320"/>
      <c r="HQ608" s="320"/>
      <c r="HR608" s="320"/>
      <c r="HS608" s="320"/>
      <c r="HT608" s="320"/>
      <c r="HU608" s="320"/>
      <c r="HV608" s="320"/>
      <c r="HW608" s="320"/>
      <c r="HX608" s="320"/>
      <c r="HY608" s="320"/>
      <c r="HZ608" s="320"/>
      <c r="IA608" s="320"/>
      <c r="IB608" s="320"/>
      <c r="IC608" s="320"/>
      <c r="ID608" s="320"/>
      <c r="IE608" s="320"/>
      <c r="IF608" s="320"/>
      <c r="IG608" s="320"/>
      <c r="IH608" s="320"/>
      <c r="II608" s="320"/>
      <c r="IJ608" s="320"/>
      <c r="IK608" s="320"/>
      <c r="IL608" s="320"/>
      <c r="IM608" s="320"/>
      <c r="IN608" s="320"/>
      <c r="IO608" s="320"/>
      <c r="IP608" s="320"/>
      <c r="IQ608" s="320"/>
      <c r="IR608" s="320"/>
      <c r="IS608" s="320"/>
      <c r="IT608" s="320"/>
      <c r="IU608" s="320"/>
      <c r="IV608" s="320"/>
    </row>
    <row r="609" spans="1:256" ht="25.5" customHeight="1">
      <c r="A609" s="352">
        <v>11.7</v>
      </c>
      <c r="B609" s="877" t="s">
        <v>454</v>
      </c>
      <c r="C609" s="990">
        <v>1</v>
      </c>
      <c r="D609" s="950" t="s">
        <v>4</v>
      </c>
      <c r="E609" s="1187"/>
      <c r="F609" s="1228">
        <f t="shared" si="14"/>
        <v>0</v>
      </c>
      <c r="G609" s="393"/>
      <c r="H609" s="147"/>
      <c r="I609" s="301"/>
      <c r="J609" s="323"/>
      <c r="K609" s="301"/>
      <c r="L609" s="301"/>
      <c r="M609" s="301"/>
      <c r="N609" s="301"/>
      <c r="O609" s="301"/>
      <c r="P609" s="301"/>
      <c r="Q609" s="301"/>
      <c r="R609" s="301"/>
      <c r="S609" s="301"/>
      <c r="T609" s="301"/>
      <c r="U609" s="301"/>
      <c r="V609" s="301"/>
      <c r="W609" s="301"/>
      <c r="X609" s="301"/>
      <c r="Y609" s="301"/>
      <c r="Z609" s="301"/>
      <c r="AA609" s="301"/>
      <c r="AB609" s="301"/>
      <c r="AC609" s="301"/>
      <c r="AD609" s="301"/>
      <c r="AE609" s="301"/>
      <c r="AF609" s="301"/>
      <c r="AG609" s="301"/>
      <c r="AH609" s="301"/>
      <c r="AI609" s="301"/>
      <c r="AJ609" s="301"/>
      <c r="AK609" s="301"/>
      <c r="AL609" s="301"/>
      <c r="AM609" s="301"/>
      <c r="AN609" s="301"/>
      <c r="AO609" s="301"/>
      <c r="AP609" s="301"/>
      <c r="AQ609" s="301"/>
      <c r="AR609" s="301"/>
      <c r="AS609" s="301"/>
      <c r="AT609" s="301"/>
      <c r="AU609" s="301"/>
      <c r="AV609" s="301"/>
      <c r="AW609" s="301"/>
      <c r="AX609" s="301"/>
      <c r="AY609" s="301"/>
      <c r="AZ609" s="301"/>
      <c r="BA609" s="301"/>
      <c r="BB609" s="301"/>
      <c r="BC609" s="301"/>
      <c r="BD609" s="301"/>
      <c r="BE609" s="301"/>
      <c r="BF609" s="301"/>
      <c r="BG609" s="301"/>
      <c r="BH609" s="301"/>
      <c r="BI609" s="301"/>
      <c r="BJ609" s="301"/>
      <c r="BK609" s="301"/>
      <c r="BL609" s="301"/>
      <c r="BM609" s="301"/>
      <c r="BN609" s="301"/>
      <c r="BO609" s="301"/>
      <c r="BP609" s="301"/>
      <c r="BQ609" s="301"/>
      <c r="BR609" s="301"/>
      <c r="BS609" s="301"/>
      <c r="BT609" s="301"/>
      <c r="BU609" s="301"/>
      <c r="BV609" s="301"/>
      <c r="BW609" s="301"/>
      <c r="BX609" s="301"/>
      <c r="BY609" s="301"/>
      <c r="BZ609" s="301"/>
      <c r="CA609" s="301"/>
      <c r="CB609" s="301"/>
      <c r="CC609" s="301"/>
      <c r="CD609" s="301"/>
      <c r="CE609" s="301"/>
      <c r="CF609" s="301"/>
      <c r="CG609" s="301"/>
      <c r="CH609" s="301"/>
      <c r="CI609" s="301"/>
      <c r="CJ609" s="301"/>
      <c r="CK609" s="301"/>
      <c r="CL609" s="301"/>
      <c r="CM609" s="301"/>
      <c r="CN609" s="301"/>
      <c r="CO609" s="301"/>
      <c r="CP609" s="301"/>
      <c r="CQ609" s="301"/>
      <c r="CR609" s="301"/>
      <c r="CS609" s="301"/>
      <c r="CT609" s="301"/>
      <c r="CU609" s="301"/>
      <c r="CV609" s="301"/>
      <c r="CW609" s="301"/>
      <c r="CX609" s="301"/>
      <c r="CY609" s="301"/>
      <c r="CZ609" s="301"/>
      <c r="DA609" s="301"/>
      <c r="DB609" s="301"/>
      <c r="DC609" s="301"/>
      <c r="DD609" s="301"/>
      <c r="DE609" s="301"/>
      <c r="DF609" s="301"/>
      <c r="DG609" s="301"/>
      <c r="DH609" s="301"/>
      <c r="DI609" s="301"/>
      <c r="DJ609" s="301"/>
      <c r="DK609" s="301"/>
      <c r="DL609" s="301"/>
      <c r="DM609" s="301"/>
      <c r="DN609" s="301"/>
      <c r="DO609" s="301"/>
      <c r="DP609" s="301"/>
      <c r="DQ609" s="301"/>
      <c r="DR609" s="301"/>
      <c r="DS609" s="301"/>
      <c r="DT609" s="301"/>
      <c r="DU609" s="301"/>
      <c r="DV609" s="301"/>
      <c r="DW609" s="301"/>
      <c r="DX609" s="301"/>
      <c r="DY609" s="301"/>
      <c r="DZ609" s="301"/>
      <c r="EA609" s="301"/>
      <c r="EB609" s="301"/>
      <c r="EC609" s="301"/>
      <c r="ED609" s="301"/>
      <c r="EE609" s="301"/>
      <c r="EF609" s="301"/>
      <c r="EG609" s="301"/>
      <c r="EH609" s="301"/>
      <c r="EI609" s="301"/>
      <c r="EJ609" s="301"/>
      <c r="EK609" s="301"/>
      <c r="EL609" s="301"/>
      <c r="EM609" s="301"/>
      <c r="EN609" s="301"/>
      <c r="EO609" s="301"/>
      <c r="EP609" s="301"/>
      <c r="EQ609" s="301"/>
      <c r="ER609" s="301"/>
      <c r="ES609" s="301"/>
      <c r="ET609" s="301"/>
      <c r="EU609" s="301"/>
      <c r="EV609" s="301"/>
      <c r="EW609" s="301"/>
      <c r="EX609" s="301"/>
      <c r="EY609" s="301"/>
      <c r="EZ609" s="301"/>
      <c r="FA609" s="301"/>
      <c r="FB609" s="301"/>
      <c r="FC609" s="301"/>
      <c r="FD609" s="301"/>
      <c r="FE609" s="301"/>
      <c r="FF609" s="301"/>
      <c r="FG609" s="301"/>
      <c r="FH609" s="301"/>
      <c r="FI609" s="301"/>
      <c r="FJ609" s="301"/>
      <c r="FK609" s="301"/>
      <c r="FL609" s="301"/>
      <c r="FM609" s="301"/>
      <c r="FN609" s="301"/>
      <c r="FO609" s="301"/>
      <c r="FP609" s="301"/>
      <c r="FQ609" s="301"/>
      <c r="FR609" s="301"/>
      <c r="FS609" s="301"/>
      <c r="FT609" s="301"/>
      <c r="FU609" s="301"/>
      <c r="FV609" s="301"/>
      <c r="FW609" s="301"/>
      <c r="FX609" s="301"/>
      <c r="FY609" s="301"/>
      <c r="FZ609" s="301"/>
      <c r="GA609" s="301"/>
      <c r="GB609" s="301"/>
      <c r="GC609" s="301"/>
      <c r="GD609" s="301"/>
      <c r="GE609" s="301"/>
      <c r="GF609" s="301"/>
      <c r="GG609" s="301"/>
      <c r="GH609" s="301"/>
      <c r="GI609" s="301"/>
      <c r="GJ609" s="301"/>
      <c r="GK609" s="301"/>
      <c r="GL609" s="301"/>
      <c r="GM609" s="301"/>
      <c r="GN609" s="301"/>
      <c r="GO609" s="301"/>
      <c r="GP609" s="301"/>
      <c r="GQ609" s="301"/>
      <c r="GR609" s="301"/>
      <c r="GS609" s="301"/>
      <c r="GT609" s="301"/>
      <c r="GU609" s="301"/>
      <c r="GV609" s="301"/>
      <c r="GW609" s="301"/>
      <c r="GX609" s="301"/>
      <c r="GY609" s="301"/>
      <c r="GZ609" s="301"/>
      <c r="HA609" s="301"/>
      <c r="HB609" s="301"/>
      <c r="HC609" s="301"/>
      <c r="HD609" s="301"/>
      <c r="HE609" s="301"/>
      <c r="HF609" s="301"/>
      <c r="HG609" s="301"/>
      <c r="HH609" s="301"/>
      <c r="HI609" s="301"/>
      <c r="HJ609" s="301"/>
      <c r="HK609" s="301"/>
      <c r="HL609" s="301"/>
      <c r="HM609" s="301"/>
      <c r="HN609" s="301"/>
      <c r="HO609" s="301"/>
      <c r="HP609" s="301"/>
      <c r="HQ609" s="301"/>
      <c r="HR609" s="301"/>
      <c r="HS609" s="301"/>
      <c r="HT609" s="301"/>
      <c r="HU609" s="301"/>
      <c r="HV609" s="301"/>
      <c r="HW609" s="301"/>
      <c r="HX609" s="301"/>
      <c r="HY609" s="301"/>
      <c r="HZ609" s="301"/>
      <c r="IA609" s="301"/>
      <c r="IB609" s="301"/>
      <c r="IC609" s="301"/>
      <c r="ID609" s="301"/>
      <c r="IE609" s="301"/>
      <c r="IF609" s="301"/>
      <c r="IG609" s="301"/>
      <c r="IH609" s="301"/>
      <c r="II609" s="301"/>
      <c r="IJ609" s="301"/>
      <c r="IK609" s="301"/>
      <c r="IL609" s="301"/>
      <c r="IM609" s="301"/>
      <c r="IN609" s="301"/>
      <c r="IO609" s="301"/>
      <c r="IP609" s="301"/>
      <c r="IQ609" s="301"/>
      <c r="IR609" s="301"/>
      <c r="IS609" s="301"/>
      <c r="IT609" s="301"/>
      <c r="IU609" s="301"/>
      <c r="IV609" s="301"/>
    </row>
    <row r="610" spans="1:256" ht="27.75" customHeight="1">
      <c r="A610" s="352">
        <v>11.8</v>
      </c>
      <c r="B610" s="877" t="s">
        <v>455</v>
      </c>
      <c r="C610" s="990">
        <v>1</v>
      </c>
      <c r="D610" s="950" t="s">
        <v>4</v>
      </c>
      <c r="E610" s="1187"/>
      <c r="F610" s="1228">
        <f t="shared" si="14"/>
        <v>0</v>
      </c>
      <c r="G610" s="393"/>
      <c r="H610" s="54"/>
      <c r="I610" s="321"/>
      <c r="J610" s="530"/>
      <c r="K610" s="321"/>
      <c r="L610" s="321"/>
      <c r="M610" s="321"/>
      <c r="N610" s="321"/>
      <c r="O610" s="321"/>
      <c r="P610" s="321"/>
      <c r="Q610" s="321"/>
      <c r="R610" s="321"/>
      <c r="S610" s="321"/>
      <c r="T610" s="321"/>
      <c r="U610" s="321"/>
      <c r="V610" s="321"/>
      <c r="W610" s="321"/>
      <c r="X610" s="321"/>
      <c r="Y610" s="321"/>
      <c r="Z610" s="321"/>
      <c r="AA610" s="321"/>
      <c r="AB610" s="321"/>
      <c r="AC610" s="321"/>
      <c r="AD610" s="321"/>
      <c r="AE610" s="321"/>
      <c r="AF610" s="321"/>
      <c r="AG610" s="321"/>
      <c r="AH610" s="321"/>
      <c r="AI610" s="313"/>
      <c r="AJ610" s="313"/>
      <c r="AK610" s="313"/>
      <c r="AL610" s="313"/>
      <c r="AM610" s="313"/>
      <c r="AN610" s="313"/>
      <c r="AO610" s="313"/>
      <c r="AP610" s="313"/>
      <c r="AQ610" s="313"/>
      <c r="AR610" s="313"/>
      <c r="AS610" s="313"/>
      <c r="AT610" s="313"/>
      <c r="AU610" s="313"/>
      <c r="AV610" s="313"/>
      <c r="AW610" s="313"/>
      <c r="AX610" s="313"/>
      <c r="AY610" s="313"/>
      <c r="AZ610" s="313"/>
      <c r="BA610" s="313"/>
      <c r="BB610" s="313"/>
      <c r="BC610" s="313"/>
      <c r="BD610" s="313"/>
      <c r="BE610" s="313"/>
      <c r="BF610" s="313"/>
      <c r="BG610" s="313"/>
      <c r="BH610" s="313"/>
      <c r="BI610" s="313"/>
      <c r="BJ610" s="313"/>
      <c r="BK610" s="313"/>
      <c r="BL610" s="313"/>
      <c r="BM610" s="313"/>
      <c r="BN610" s="313"/>
      <c r="BO610" s="313"/>
      <c r="BP610" s="313"/>
      <c r="BQ610" s="313"/>
      <c r="BR610" s="313"/>
      <c r="BS610" s="313"/>
      <c r="BT610" s="313"/>
      <c r="BU610" s="313"/>
      <c r="BV610" s="313"/>
      <c r="BW610" s="313"/>
      <c r="BX610" s="313"/>
      <c r="BY610" s="313"/>
      <c r="BZ610" s="313"/>
      <c r="CA610" s="313"/>
      <c r="CB610" s="313"/>
      <c r="CC610" s="313"/>
      <c r="CD610" s="313"/>
      <c r="CE610" s="313"/>
      <c r="CF610" s="313"/>
      <c r="CG610" s="313"/>
      <c r="CH610" s="313"/>
      <c r="CI610" s="313"/>
      <c r="CJ610" s="313"/>
      <c r="CK610" s="313"/>
      <c r="CL610" s="313"/>
      <c r="CM610" s="313"/>
      <c r="CN610" s="313"/>
      <c r="CO610" s="313"/>
      <c r="CP610" s="313"/>
      <c r="CQ610" s="313"/>
      <c r="CR610" s="313"/>
      <c r="CS610" s="313"/>
      <c r="CT610" s="313"/>
      <c r="CU610" s="313"/>
      <c r="CV610" s="313"/>
      <c r="CW610" s="313"/>
      <c r="CX610" s="313"/>
      <c r="CY610" s="313"/>
      <c r="CZ610" s="313"/>
      <c r="DA610" s="313"/>
      <c r="DB610" s="313"/>
      <c r="DC610" s="313"/>
      <c r="DD610" s="313"/>
      <c r="DE610" s="313"/>
      <c r="DF610" s="313"/>
      <c r="DG610" s="313"/>
      <c r="DH610" s="313"/>
      <c r="DI610" s="313"/>
      <c r="DJ610" s="313"/>
      <c r="DK610" s="313"/>
      <c r="DL610" s="313"/>
      <c r="DM610" s="313"/>
      <c r="DN610" s="313"/>
      <c r="DO610" s="313"/>
      <c r="DP610" s="313"/>
      <c r="DQ610" s="313"/>
      <c r="DR610" s="313"/>
      <c r="DS610" s="313"/>
      <c r="DT610" s="313"/>
      <c r="DU610" s="313"/>
      <c r="DV610" s="313"/>
      <c r="DW610" s="313"/>
      <c r="DX610" s="313"/>
      <c r="DY610" s="313"/>
      <c r="DZ610" s="313"/>
      <c r="EA610" s="313"/>
      <c r="EB610" s="313"/>
      <c r="EC610" s="313"/>
      <c r="ED610" s="313"/>
      <c r="EE610" s="313"/>
      <c r="EF610" s="313"/>
      <c r="EG610" s="313"/>
      <c r="EH610" s="313"/>
      <c r="EI610" s="313"/>
      <c r="EJ610" s="313"/>
      <c r="EK610" s="313"/>
      <c r="EL610" s="313"/>
      <c r="EM610" s="313"/>
      <c r="EN610" s="313"/>
      <c r="EO610" s="313"/>
      <c r="EP610" s="313"/>
      <c r="EQ610" s="313"/>
      <c r="ER610" s="313"/>
      <c r="ES610" s="313"/>
      <c r="ET610" s="313"/>
      <c r="EU610" s="313"/>
      <c r="EV610" s="313"/>
      <c r="EW610" s="313"/>
      <c r="EX610" s="313"/>
      <c r="EY610" s="313"/>
      <c r="EZ610" s="313"/>
      <c r="FA610" s="313"/>
      <c r="FB610" s="313"/>
      <c r="FC610" s="313"/>
      <c r="FD610" s="313"/>
      <c r="FE610" s="313"/>
      <c r="FF610" s="313"/>
      <c r="FG610" s="313"/>
      <c r="FH610" s="313"/>
      <c r="FI610" s="313"/>
      <c r="FJ610" s="313"/>
      <c r="FK610" s="313"/>
      <c r="FL610" s="313"/>
      <c r="FM610" s="313"/>
      <c r="FN610" s="313"/>
      <c r="FO610" s="313"/>
      <c r="FP610" s="313"/>
      <c r="FQ610" s="313"/>
      <c r="FR610" s="313"/>
      <c r="FS610" s="313"/>
      <c r="FT610" s="313"/>
      <c r="FU610" s="313"/>
      <c r="FV610" s="313"/>
      <c r="FW610" s="313"/>
      <c r="FX610" s="313"/>
      <c r="FY610" s="313"/>
      <c r="FZ610" s="313"/>
      <c r="GA610" s="313"/>
      <c r="GB610" s="313"/>
      <c r="GC610" s="313"/>
      <c r="GD610" s="313"/>
      <c r="GE610" s="313"/>
      <c r="GF610" s="313"/>
      <c r="GG610" s="313"/>
      <c r="GH610" s="313"/>
      <c r="GI610" s="313"/>
      <c r="GJ610" s="313"/>
      <c r="GK610" s="313"/>
      <c r="GL610" s="313"/>
      <c r="GM610" s="313"/>
      <c r="GN610" s="313"/>
      <c r="GO610" s="313"/>
      <c r="GP610" s="313"/>
      <c r="GQ610" s="313"/>
      <c r="GR610" s="313"/>
      <c r="GS610" s="313"/>
      <c r="GT610" s="313"/>
      <c r="GU610" s="313"/>
      <c r="GV610" s="313"/>
      <c r="GW610" s="313"/>
      <c r="GX610" s="313"/>
      <c r="GY610" s="313"/>
      <c r="GZ610" s="313"/>
      <c r="HA610" s="313"/>
      <c r="HB610" s="313"/>
      <c r="HC610" s="313"/>
      <c r="HD610" s="313"/>
      <c r="HE610" s="313"/>
      <c r="HF610" s="313"/>
      <c r="HG610" s="313"/>
      <c r="HH610" s="313"/>
      <c r="HI610" s="313"/>
      <c r="HJ610" s="313"/>
      <c r="HK610" s="313"/>
      <c r="HL610" s="313"/>
      <c r="HM610" s="313"/>
      <c r="HN610" s="313"/>
      <c r="HO610" s="313"/>
      <c r="HP610" s="313"/>
      <c r="HQ610" s="313"/>
      <c r="HR610" s="313"/>
      <c r="HS610" s="313"/>
      <c r="HT610" s="313"/>
      <c r="HU610" s="313"/>
      <c r="HV610" s="313"/>
      <c r="HW610" s="313"/>
      <c r="HX610" s="313"/>
      <c r="HY610" s="313"/>
      <c r="HZ610" s="313"/>
      <c r="IA610" s="313"/>
      <c r="IB610" s="313"/>
      <c r="IC610" s="313"/>
      <c r="ID610" s="313"/>
      <c r="IE610" s="313"/>
      <c r="IF610" s="313"/>
      <c r="IG610" s="313"/>
      <c r="IH610" s="313"/>
      <c r="II610" s="313"/>
      <c r="IJ610" s="313"/>
      <c r="IK610" s="313"/>
      <c r="IL610" s="313"/>
      <c r="IM610" s="313"/>
      <c r="IN610" s="313"/>
      <c r="IO610" s="313"/>
      <c r="IP610" s="313"/>
      <c r="IQ610" s="313"/>
      <c r="IR610" s="313"/>
      <c r="IS610" s="313"/>
      <c r="IT610" s="313"/>
      <c r="IU610" s="313"/>
      <c r="IV610" s="313"/>
    </row>
    <row r="611" spans="1:256" ht="25.5" customHeight="1">
      <c r="A611" s="352">
        <v>11.9</v>
      </c>
      <c r="B611" s="877" t="s">
        <v>457</v>
      </c>
      <c r="C611" s="990">
        <v>1</v>
      </c>
      <c r="D611" s="950" t="s">
        <v>4</v>
      </c>
      <c r="E611" s="1187"/>
      <c r="F611" s="1228">
        <f t="shared" si="14"/>
        <v>0</v>
      </c>
      <c r="G611" s="393"/>
      <c r="H611" s="54"/>
      <c r="I611" s="321"/>
      <c r="J611" s="530"/>
      <c r="K611" s="321"/>
      <c r="L611" s="321"/>
      <c r="M611" s="321"/>
      <c r="N611" s="321"/>
      <c r="O611" s="321"/>
      <c r="P611" s="321"/>
      <c r="Q611" s="321"/>
      <c r="R611" s="321"/>
      <c r="S611" s="321"/>
      <c r="T611" s="321"/>
      <c r="U611" s="321"/>
      <c r="V611" s="321"/>
      <c r="W611" s="321"/>
      <c r="X611" s="321"/>
      <c r="Y611" s="321"/>
      <c r="Z611" s="321"/>
      <c r="AA611" s="321"/>
      <c r="AB611" s="321"/>
      <c r="AC611" s="321"/>
      <c r="AD611" s="321"/>
      <c r="AE611" s="321"/>
      <c r="AF611" s="321"/>
      <c r="AG611" s="321"/>
      <c r="AH611" s="321"/>
      <c r="AI611" s="313"/>
      <c r="AJ611" s="313"/>
      <c r="AK611" s="313"/>
      <c r="AL611" s="313"/>
      <c r="AM611" s="313"/>
      <c r="AN611" s="313"/>
      <c r="AO611" s="313"/>
      <c r="AP611" s="313"/>
      <c r="AQ611" s="313"/>
      <c r="AR611" s="313"/>
      <c r="AS611" s="313"/>
      <c r="AT611" s="313"/>
      <c r="AU611" s="313"/>
      <c r="AV611" s="313"/>
      <c r="AW611" s="313"/>
      <c r="AX611" s="313"/>
      <c r="AY611" s="313"/>
      <c r="AZ611" s="313"/>
      <c r="BA611" s="313"/>
      <c r="BB611" s="313"/>
      <c r="BC611" s="313"/>
      <c r="BD611" s="313"/>
      <c r="BE611" s="313"/>
      <c r="BF611" s="313"/>
      <c r="BG611" s="313"/>
      <c r="BH611" s="313"/>
      <c r="BI611" s="313"/>
      <c r="BJ611" s="313"/>
      <c r="BK611" s="313"/>
      <c r="BL611" s="313"/>
      <c r="BM611" s="313"/>
      <c r="BN611" s="313"/>
      <c r="BO611" s="313"/>
      <c r="BP611" s="313"/>
      <c r="BQ611" s="313"/>
      <c r="BR611" s="313"/>
      <c r="BS611" s="313"/>
      <c r="BT611" s="313"/>
      <c r="BU611" s="313"/>
      <c r="BV611" s="313"/>
      <c r="BW611" s="313"/>
      <c r="BX611" s="313"/>
      <c r="BY611" s="313"/>
      <c r="BZ611" s="313"/>
      <c r="CA611" s="313"/>
      <c r="CB611" s="313"/>
      <c r="CC611" s="313"/>
      <c r="CD611" s="313"/>
      <c r="CE611" s="313"/>
      <c r="CF611" s="313"/>
      <c r="CG611" s="313"/>
      <c r="CH611" s="313"/>
      <c r="CI611" s="313"/>
      <c r="CJ611" s="313"/>
      <c r="CK611" s="313"/>
      <c r="CL611" s="313"/>
      <c r="CM611" s="313"/>
      <c r="CN611" s="313"/>
      <c r="CO611" s="313"/>
      <c r="CP611" s="313"/>
      <c r="CQ611" s="313"/>
      <c r="CR611" s="313"/>
      <c r="CS611" s="313"/>
      <c r="CT611" s="313"/>
      <c r="CU611" s="313"/>
      <c r="CV611" s="313"/>
      <c r="CW611" s="313"/>
      <c r="CX611" s="313"/>
      <c r="CY611" s="313"/>
      <c r="CZ611" s="313"/>
      <c r="DA611" s="313"/>
      <c r="DB611" s="313"/>
      <c r="DC611" s="313"/>
      <c r="DD611" s="313"/>
      <c r="DE611" s="313"/>
      <c r="DF611" s="313"/>
      <c r="DG611" s="313"/>
      <c r="DH611" s="313"/>
      <c r="DI611" s="313"/>
      <c r="DJ611" s="313"/>
      <c r="DK611" s="313"/>
      <c r="DL611" s="313"/>
      <c r="DM611" s="313"/>
      <c r="DN611" s="313"/>
      <c r="DO611" s="313"/>
      <c r="DP611" s="313"/>
      <c r="DQ611" s="313"/>
      <c r="DR611" s="313"/>
      <c r="DS611" s="313"/>
      <c r="DT611" s="313"/>
      <c r="DU611" s="313"/>
      <c r="DV611" s="313"/>
      <c r="DW611" s="313"/>
      <c r="DX611" s="313"/>
      <c r="DY611" s="313"/>
      <c r="DZ611" s="313"/>
      <c r="EA611" s="313"/>
      <c r="EB611" s="313"/>
      <c r="EC611" s="313"/>
      <c r="ED611" s="313"/>
      <c r="EE611" s="313"/>
      <c r="EF611" s="313"/>
      <c r="EG611" s="313"/>
      <c r="EH611" s="313"/>
      <c r="EI611" s="313"/>
      <c r="EJ611" s="313"/>
      <c r="EK611" s="313"/>
      <c r="EL611" s="313"/>
      <c r="EM611" s="313"/>
      <c r="EN611" s="313"/>
      <c r="EO611" s="313"/>
      <c r="EP611" s="313"/>
      <c r="EQ611" s="313"/>
      <c r="ER611" s="313"/>
      <c r="ES611" s="313"/>
      <c r="ET611" s="313"/>
      <c r="EU611" s="313"/>
      <c r="EV611" s="313"/>
      <c r="EW611" s="313"/>
      <c r="EX611" s="313"/>
      <c r="EY611" s="313"/>
      <c r="EZ611" s="313"/>
      <c r="FA611" s="313"/>
      <c r="FB611" s="313"/>
      <c r="FC611" s="313"/>
      <c r="FD611" s="313"/>
      <c r="FE611" s="313"/>
      <c r="FF611" s="313"/>
      <c r="FG611" s="313"/>
      <c r="FH611" s="313"/>
      <c r="FI611" s="313"/>
      <c r="FJ611" s="313"/>
      <c r="FK611" s="313"/>
      <c r="FL611" s="313"/>
      <c r="FM611" s="313"/>
      <c r="FN611" s="313"/>
      <c r="FO611" s="313"/>
      <c r="FP611" s="313"/>
      <c r="FQ611" s="313"/>
      <c r="FR611" s="313"/>
      <c r="FS611" s="313"/>
      <c r="FT611" s="313"/>
      <c r="FU611" s="313"/>
      <c r="FV611" s="313"/>
      <c r="FW611" s="313"/>
      <c r="FX611" s="313"/>
      <c r="FY611" s="313"/>
      <c r="FZ611" s="313"/>
      <c r="GA611" s="313"/>
      <c r="GB611" s="313"/>
      <c r="GC611" s="313"/>
      <c r="GD611" s="313"/>
      <c r="GE611" s="313"/>
      <c r="GF611" s="313"/>
      <c r="GG611" s="313"/>
      <c r="GH611" s="313"/>
      <c r="GI611" s="313"/>
      <c r="GJ611" s="313"/>
      <c r="GK611" s="313"/>
      <c r="GL611" s="313"/>
      <c r="GM611" s="313"/>
      <c r="GN611" s="313"/>
      <c r="GO611" s="313"/>
      <c r="GP611" s="313"/>
      <c r="GQ611" s="313"/>
      <c r="GR611" s="313"/>
      <c r="GS611" s="313"/>
      <c r="GT611" s="313"/>
      <c r="GU611" s="313"/>
      <c r="GV611" s="313"/>
      <c r="GW611" s="313"/>
      <c r="GX611" s="313"/>
      <c r="GY611" s="313"/>
      <c r="GZ611" s="313"/>
      <c r="HA611" s="313"/>
      <c r="HB611" s="313"/>
      <c r="HC611" s="313"/>
      <c r="HD611" s="313"/>
      <c r="HE611" s="313"/>
      <c r="HF611" s="313"/>
      <c r="HG611" s="313"/>
      <c r="HH611" s="313"/>
      <c r="HI611" s="313"/>
      <c r="HJ611" s="313"/>
      <c r="HK611" s="313"/>
      <c r="HL611" s="313"/>
      <c r="HM611" s="313"/>
      <c r="HN611" s="313"/>
      <c r="HO611" s="313"/>
      <c r="HP611" s="313"/>
      <c r="HQ611" s="313"/>
      <c r="HR611" s="313"/>
      <c r="HS611" s="313"/>
      <c r="HT611" s="313"/>
      <c r="HU611" s="313"/>
      <c r="HV611" s="313"/>
      <c r="HW611" s="313"/>
      <c r="HX611" s="313"/>
      <c r="HY611" s="313"/>
      <c r="HZ611" s="313"/>
      <c r="IA611" s="313"/>
      <c r="IB611" s="313"/>
      <c r="IC611" s="313"/>
      <c r="ID611" s="313"/>
      <c r="IE611" s="313"/>
      <c r="IF611" s="313"/>
      <c r="IG611" s="313"/>
      <c r="IH611" s="313"/>
      <c r="II611" s="313"/>
      <c r="IJ611" s="313"/>
      <c r="IK611" s="313"/>
      <c r="IL611" s="313"/>
      <c r="IM611" s="313"/>
      <c r="IN611" s="313"/>
      <c r="IO611" s="313"/>
      <c r="IP611" s="313"/>
      <c r="IQ611" s="313"/>
      <c r="IR611" s="313"/>
      <c r="IS611" s="313"/>
      <c r="IT611" s="313"/>
      <c r="IU611" s="313"/>
      <c r="IV611" s="313"/>
    </row>
    <row r="612" spans="1:256" ht="24.75" customHeight="1">
      <c r="A612" s="992">
        <v>11.1</v>
      </c>
      <c r="B612" s="877" t="s">
        <v>456</v>
      </c>
      <c r="C612" s="990">
        <v>2</v>
      </c>
      <c r="D612" s="950" t="s">
        <v>4</v>
      </c>
      <c r="E612" s="1187"/>
      <c r="F612" s="1228">
        <f t="shared" si="14"/>
        <v>0</v>
      </c>
      <c r="G612" s="393"/>
      <c r="H612" s="54"/>
      <c r="I612" s="55"/>
      <c r="J612" s="531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5"/>
      <c r="AF612" s="55"/>
      <c r="AG612" s="55"/>
      <c r="AH612" s="55"/>
      <c r="AI612" s="55"/>
      <c r="AJ612" s="55"/>
      <c r="AK612" s="55"/>
      <c r="AL612" s="55"/>
      <c r="AM612" s="55"/>
      <c r="AN612" s="55"/>
      <c r="AO612" s="55"/>
      <c r="AP612" s="55"/>
      <c r="AQ612" s="55"/>
      <c r="AR612" s="55"/>
      <c r="AS612" s="55"/>
      <c r="AT612" s="55"/>
      <c r="AU612" s="55"/>
      <c r="AV612" s="55"/>
      <c r="AW612" s="55"/>
      <c r="AX612" s="55"/>
      <c r="AY612" s="55"/>
      <c r="AZ612" s="55"/>
      <c r="BA612" s="55"/>
      <c r="BB612" s="55"/>
      <c r="BC612" s="55"/>
      <c r="BD612" s="55"/>
      <c r="BE612" s="55"/>
      <c r="BF612" s="55"/>
      <c r="BG612" s="55"/>
      <c r="BH612" s="55"/>
      <c r="BI612" s="55"/>
      <c r="BJ612" s="55"/>
      <c r="BK612" s="55"/>
      <c r="BL612" s="55"/>
      <c r="BM612" s="55"/>
      <c r="BN612" s="55"/>
      <c r="BO612" s="55"/>
      <c r="BP612" s="55"/>
      <c r="BQ612" s="55"/>
      <c r="BR612" s="55"/>
      <c r="BS612" s="55"/>
      <c r="BT612" s="55"/>
      <c r="BU612" s="55"/>
      <c r="BV612" s="55"/>
      <c r="BW612" s="55"/>
      <c r="BX612" s="55"/>
      <c r="BY612" s="55"/>
      <c r="BZ612" s="55"/>
      <c r="CA612" s="55"/>
      <c r="CB612" s="55"/>
      <c r="CC612" s="55"/>
      <c r="CD612" s="55"/>
      <c r="CE612" s="55"/>
      <c r="CF612" s="55"/>
      <c r="CG612" s="55"/>
      <c r="CH612" s="55"/>
      <c r="CI612" s="55"/>
      <c r="CJ612" s="55"/>
      <c r="CK612" s="55"/>
      <c r="CL612" s="55"/>
      <c r="CM612" s="55"/>
      <c r="CN612" s="55"/>
      <c r="CO612" s="55"/>
      <c r="CP612" s="55"/>
      <c r="CQ612" s="55"/>
      <c r="CR612" s="55"/>
      <c r="CS612" s="55"/>
      <c r="CT612" s="55"/>
      <c r="CU612" s="55"/>
      <c r="CV612" s="55"/>
      <c r="CW612" s="55"/>
      <c r="CX612" s="55"/>
      <c r="CY612" s="55"/>
      <c r="CZ612" s="55"/>
      <c r="DA612" s="55"/>
      <c r="DB612" s="55"/>
      <c r="DC612" s="55"/>
      <c r="DD612" s="55"/>
      <c r="DE612" s="55"/>
      <c r="DF612" s="55"/>
      <c r="DG612" s="55"/>
      <c r="DH612" s="55"/>
      <c r="DI612" s="55"/>
      <c r="DJ612" s="55"/>
      <c r="DK612" s="55"/>
      <c r="DL612" s="55"/>
      <c r="DM612" s="55"/>
      <c r="DN612" s="55"/>
      <c r="DO612" s="55"/>
      <c r="DP612" s="55"/>
      <c r="DQ612" s="55"/>
      <c r="DR612" s="55"/>
      <c r="DS612" s="55"/>
      <c r="DT612" s="55"/>
      <c r="DU612" s="55"/>
      <c r="DV612" s="55"/>
      <c r="DW612" s="55"/>
      <c r="DX612" s="55"/>
      <c r="DY612" s="55"/>
      <c r="DZ612" s="55"/>
      <c r="EA612" s="55"/>
      <c r="EB612" s="55"/>
      <c r="EC612" s="55"/>
      <c r="ED612" s="55"/>
      <c r="EE612" s="55"/>
      <c r="EF612" s="55"/>
      <c r="EG612" s="55"/>
      <c r="EH612" s="55"/>
      <c r="EI612" s="55"/>
      <c r="EJ612" s="55"/>
      <c r="EK612" s="55"/>
      <c r="EL612" s="55"/>
      <c r="EM612" s="55"/>
      <c r="EN612" s="55"/>
      <c r="EO612" s="55"/>
      <c r="EP612" s="55"/>
      <c r="EQ612" s="55"/>
      <c r="ER612" s="55"/>
      <c r="ES612" s="55"/>
      <c r="ET612" s="55"/>
      <c r="EU612" s="55"/>
      <c r="EV612" s="55"/>
      <c r="EW612" s="55"/>
      <c r="EX612" s="55"/>
      <c r="EY612" s="55"/>
      <c r="EZ612" s="55"/>
      <c r="FA612" s="55"/>
      <c r="FB612" s="55"/>
      <c r="FC612" s="55"/>
      <c r="FD612" s="55"/>
      <c r="FE612" s="55"/>
      <c r="FF612" s="55"/>
      <c r="FG612" s="55"/>
      <c r="FH612" s="55"/>
      <c r="FI612" s="55"/>
      <c r="FJ612" s="55"/>
      <c r="FK612" s="55"/>
      <c r="FL612" s="55"/>
      <c r="FM612" s="55"/>
      <c r="FN612" s="55"/>
      <c r="FO612" s="55"/>
      <c r="FP612" s="55"/>
      <c r="FQ612" s="55"/>
      <c r="FR612" s="55"/>
      <c r="FS612" s="55"/>
      <c r="FT612" s="55"/>
      <c r="FU612" s="55"/>
      <c r="FV612" s="55"/>
      <c r="FW612" s="55"/>
      <c r="FX612" s="55"/>
      <c r="FY612" s="55"/>
      <c r="FZ612" s="55"/>
      <c r="GA612" s="55"/>
      <c r="GB612" s="55"/>
      <c r="GC612" s="55"/>
      <c r="GD612" s="55"/>
      <c r="GE612" s="55"/>
      <c r="GF612" s="55"/>
      <c r="GG612" s="55"/>
      <c r="GH612" s="55"/>
      <c r="GI612" s="55"/>
      <c r="GJ612" s="55"/>
      <c r="GK612" s="55"/>
      <c r="GL612" s="55"/>
      <c r="GM612" s="55"/>
      <c r="GN612" s="55"/>
      <c r="GO612" s="55"/>
      <c r="GP612" s="55"/>
      <c r="GQ612" s="55"/>
      <c r="GR612" s="55"/>
      <c r="GS612" s="55"/>
      <c r="GT612" s="55"/>
      <c r="GU612" s="55"/>
      <c r="GV612" s="55"/>
      <c r="GW612" s="55"/>
      <c r="GX612" s="55"/>
      <c r="GY612" s="55"/>
      <c r="GZ612" s="55"/>
      <c r="HA612" s="55"/>
      <c r="HB612" s="55"/>
      <c r="HC612" s="55"/>
      <c r="HD612" s="55"/>
      <c r="HE612" s="55"/>
      <c r="HF612" s="55"/>
      <c r="HG612" s="55"/>
      <c r="HH612" s="55"/>
      <c r="HI612" s="55"/>
      <c r="HJ612" s="55"/>
      <c r="HK612" s="55"/>
      <c r="HL612" s="55"/>
      <c r="HM612" s="55"/>
      <c r="HN612" s="55"/>
      <c r="HO612" s="55"/>
      <c r="HP612" s="55"/>
      <c r="HQ612" s="55"/>
      <c r="HR612" s="55"/>
      <c r="HS612" s="55"/>
      <c r="HT612" s="55"/>
      <c r="HU612" s="55"/>
      <c r="HV612" s="55"/>
      <c r="HW612" s="55"/>
      <c r="HX612" s="55"/>
      <c r="HY612" s="55"/>
      <c r="HZ612" s="55"/>
      <c r="IA612" s="55"/>
      <c r="IB612" s="55"/>
      <c r="IC612" s="55"/>
      <c r="ID612" s="55"/>
      <c r="IE612" s="55"/>
      <c r="IF612" s="55"/>
      <c r="IG612" s="55"/>
      <c r="IH612" s="55"/>
      <c r="II612" s="55"/>
      <c r="IJ612" s="55"/>
      <c r="IK612" s="55"/>
      <c r="IL612" s="55"/>
      <c r="IM612" s="55"/>
      <c r="IN612" s="55"/>
      <c r="IO612" s="55"/>
      <c r="IP612" s="55"/>
      <c r="IQ612" s="55"/>
      <c r="IR612" s="55"/>
      <c r="IS612" s="55"/>
      <c r="IT612" s="55"/>
      <c r="IU612" s="55"/>
      <c r="IV612" s="55"/>
    </row>
    <row r="613" spans="1:256" s="32" customFormat="1" ht="12.75" customHeight="1">
      <c r="A613" s="992">
        <v>11.11</v>
      </c>
      <c r="B613" s="877" t="s">
        <v>103</v>
      </c>
      <c r="C613" s="990">
        <v>14</v>
      </c>
      <c r="D613" s="950" t="s">
        <v>4</v>
      </c>
      <c r="E613" s="1187"/>
      <c r="F613" s="1228">
        <f t="shared" si="14"/>
        <v>0</v>
      </c>
      <c r="G613" s="393"/>
      <c r="H613" s="230"/>
      <c r="I613" s="231"/>
      <c r="J613" s="418"/>
      <c r="K613" s="231"/>
      <c r="L613" s="231"/>
      <c r="M613" s="231"/>
      <c r="N613" s="231"/>
      <c r="O613" s="231"/>
      <c r="P613" s="231"/>
      <c r="Q613" s="231"/>
      <c r="R613" s="231"/>
      <c r="S613" s="231"/>
      <c r="T613" s="231"/>
      <c r="U613" s="231"/>
      <c r="V613" s="231"/>
      <c r="W613" s="231"/>
      <c r="X613" s="231"/>
      <c r="Y613" s="231"/>
      <c r="Z613" s="231"/>
      <c r="AA613" s="231"/>
      <c r="AB613" s="231"/>
      <c r="AC613" s="231"/>
      <c r="AD613" s="231"/>
      <c r="AE613" s="231"/>
      <c r="AF613" s="231"/>
      <c r="AG613" s="231"/>
      <c r="AH613" s="231"/>
      <c r="AI613" s="231"/>
      <c r="AJ613" s="231"/>
      <c r="AK613" s="231"/>
      <c r="AL613" s="231"/>
      <c r="AM613" s="231"/>
      <c r="AN613" s="231"/>
      <c r="AO613" s="231"/>
      <c r="AP613" s="231"/>
      <c r="AQ613" s="231"/>
      <c r="AR613" s="231"/>
      <c r="AS613" s="231"/>
      <c r="AT613" s="231"/>
      <c r="AU613" s="231"/>
      <c r="AV613" s="231"/>
      <c r="AW613" s="231"/>
      <c r="AX613" s="231"/>
      <c r="AY613" s="231"/>
      <c r="AZ613" s="231"/>
      <c r="BA613" s="231"/>
      <c r="BB613" s="231"/>
      <c r="BC613" s="231"/>
      <c r="BD613" s="231"/>
      <c r="BE613" s="231"/>
      <c r="BF613" s="231"/>
      <c r="BG613" s="231"/>
      <c r="BH613" s="231"/>
      <c r="BI613" s="231"/>
      <c r="BJ613" s="231"/>
      <c r="BK613" s="231"/>
      <c r="BL613" s="231"/>
      <c r="BM613" s="231"/>
      <c r="BN613" s="231"/>
      <c r="BO613" s="231"/>
      <c r="BP613" s="231"/>
      <c r="BQ613" s="231"/>
      <c r="BR613" s="231"/>
      <c r="BS613" s="231"/>
      <c r="BT613" s="231"/>
      <c r="BU613" s="231"/>
      <c r="BV613" s="231"/>
      <c r="BW613" s="231"/>
      <c r="BX613" s="231"/>
      <c r="BY613" s="231"/>
      <c r="BZ613" s="231"/>
      <c r="CA613" s="231"/>
      <c r="CB613" s="231"/>
      <c r="CC613" s="231"/>
      <c r="CD613" s="231"/>
      <c r="CE613" s="231"/>
      <c r="CF613" s="231"/>
      <c r="CG613" s="231"/>
      <c r="CH613" s="231"/>
      <c r="CI613" s="231"/>
      <c r="CJ613" s="231"/>
      <c r="CK613" s="231"/>
      <c r="CL613" s="231"/>
      <c r="CM613" s="231"/>
      <c r="CN613" s="231"/>
      <c r="CO613" s="231"/>
      <c r="CP613" s="231"/>
      <c r="CQ613" s="231"/>
      <c r="CR613" s="231"/>
      <c r="CS613" s="231"/>
      <c r="CT613" s="231"/>
      <c r="CU613" s="231"/>
      <c r="CV613" s="231"/>
      <c r="CW613" s="231"/>
      <c r="CX613" s="231"/>
      <c r="CY613" s="231"/>
      <c r="CZ613" s="231"/>
      <c r="DA613" s="231"/>
      <c r="DB613" s="231"/>
      <c r="DC613" s="231"/>
      <c r="DD613" s="231"/>
      <c r="DE613" s="231"/>
      <c r="DF613" s="231"/>
      <c r="DG613" s="231"/>
      <c r="DH613" s="231"/>
      <c r="DI613" s="231"/>
      <c r="DJ613" s="231"/>
      <c r="DK613" s="231"/>
      <c r="DL613" s="231"/>
      <c r="DM613" s="231"/>
      <c r="DN613" s="231"/>
      <c r="DO613" s="231"/>
      <c r="DP613" s="231"/>
      <c r="DQ613" s="231"/>
      <c r="DR613" s="231"/>
      <c r="DS613" s="231"/>
      <c r="DT613" s="231"/>
      <c r="DU613" s="231"/>
      <c r="DV613" s="231"/>
      <c r="DW613" s="231"/>
      <c r="DX613" s="231"/>
      <c r="DY613" s="231"/>
      <c r="DZ613" s="231"/>
      <c r="EA613" s="231"/>
      <c r="EB613" s="231"/>
      <c r="EC613" s="231"/>
      <c r="ED613" s="231"/>
      <c r="EE613" s="231"/>
      <c r="EF613" s="231"/>
      <c r="EG613" s="231"/>
      <c r="EH613" s="231"/>
      <c r="EI613" s="231"/>
      <c r="EJ613" s="231"/>
      <c r="EK613" s="231"/>
      <c r="EL613" s="231"/>
      <c r="EM613" s="231"/>
      <c r="EN613" s="231"/>
      <c r="EO613" s="231"/>
      <c r="EP613" s="231"/>
      <c r="EQ613" s="231"/>
      <c r="ER613" s="231"/>
      <c r="ES613" s="231"/>
      <c r="ET613" s="231"/>
      <c r="EU613" s="231"/>
      <c r="EV613" s="231"/>
      <c r="EW613" s="231"/>
      <c r="EX613" s="231"/>
      <c r="EY613" s="231"/>
      <c r="EZ613" s="231"/>
      <c r="FA613" s="231"/>
      <c r="FB613" s="231"/>
      <c r="FC613" s="231"/>
      <c r="FD613" s="231"/>
      <c r="FE613" s="231"/>
      <c r="FF613" s="231"/>
      <c r="FG613" s="231"/>
      <c r="FH613" s="231"/>
      <c r="FI613" s="231"/>
      <c r="FJ613" s="231"/>
      <c r="FK613" s="231"/>
      <c r="FL613" s="231"/>
      <c r="FM613" s="231"/>
      <c r="FN613" s="231"/>
      <c r="FO613" s="231"/>
      <c r="FP613" s="231"/>
      <c r="FQ613" s="231"/>
      <c r="FR613" s="231"/>
      <c r="FS613" s="231"/>
      <c r="FT613" s="231"/>
      <c r="FU613" s="231"/>
      <c r="FV613" s="231"/>
      <c r="FW613" s="231"/>
      <c r="FX613" s="231"/>
      <c r="FY613" s="231"/>
      <c r="FZ613" s="231"/>
      <c r="GA613" s="231"/>
      <c r="GB613" s="231"/>
      <c r="GC613" s="231"/>
      <c r="GD613" s="231"/>
      <c r="GE613" s="231"/>
      <c r="GF613" s="231"/>
      <c r="GG613" s="231"/>
      <c r="GH613" s="231"/>
      <c r="GI613" s="231"/>
      <c r="GJ613" s="231"/>
      <c r="GK613" s="231"/>
      <c r="GL613" s="231"/>
      <c r="GM613" s="231"/>
      <c r="GN613" s="231"/>
      <c r="GO613" s="231"/>
      <c r="GP613" s="231"/>
      <c r="GQ613" s="231"/>
      <c r="GR613" s="231"/>
      <c r="GS613" s="231"/>
      <c r="GT613" s="231"/>
      <c r="GU613" s="231"/>
      <c r="GV613" s="231"/>
      <c r="GW613" s="231"/>
      <c r="GX613" s="231"/>
      <c r="GY613" s="231"/>
      <c r="GZ613" s="231"/>
      <c r="HA613" s="231"/>
      <c r="HB613" s="231"/>
      <c r="HC613" s="231"/>
      <c r="HD613" s="231"/>
      <c r="HE613" s="231"/>
      <c r="HF613" s="231"/>
      <c r="HG613" s="231"/>
      <c r="HH613" s="231"/>
      <c r="HI613" s="231"/>
      <c r="HJ613" s="231"/>
      <c r="HK613" s="231"/>
      <c r="HL613" s="231"/>
      <c r="HM613" s="231"/>
      <c r="HN613" s="231"/>
      <c r="HO613" s="231"/>
      <c r="HP613" s="231"/>
      <c r="HQ613" s="231"/>
      <c r="HR613" s="231"/>
      <c r="HS613" s="231"/>
      <c r="HT613" s="231"/>
      <c r="HU613" s="231"/>
      <c r="HV613" s="231"/>
      <c r="HW613" s="231"/>
      <c r="HX613" s="231"/>
      <c r="HY613" s="231"/>
      <c r="HZ613" s="231"/>
      <c r="IA613" s="231"/>
      <c r="IB613" s="231"/>
      <c r="IC613" s="231"/>
      <c r="ID613" s="231"/>
      <c r="IE613" s="231"/>
      <c r="IF613" s="231"/>
      <c r="IG613" s="231"/>
      <c r="IH613" s="231"/>
      <c r="II613" s="231"/>
      <c r="IJ613" s="231"/>
      <c r="IK613" s="231"/>
      <c r="IL613" s="231"/>
      <c r="IM613" s="231"/>
      <c r="IN613" s="231"/>
      <c r="IO613" s="231"/>
      <c r="IP613" s="231"/>
      <c r="IQ613" s="231"/>
      <c r="IR613" s="231"/>
      <c r="IS613" s="231"/>
      <c r="IT613" s="231"/>
      <c r="IU613" s="231"/>
      <c r="IV613" s="231"/>
    </row>
    <row r="614" spans="1:256" s="32" customFormat="1" ht="25.5" customHeight="1">
      <c r="A614" s="992">
        <v>11.12</v>
      </c>
      <c r="B614" s="993" t="s">
        <v>511</v>
      </c>
      <c r="C614" s="994">
        <v>1.17</v>
      </c>
      <c r="D614" s="995" t="s">
        <v>12</v>
      </c>
      <c r="E614" s="1188"/>
      <c r="F614" s="1228">
        <f t="shared" si="14"/>
        <v>0</v>
      </c>
      <c r="G614" s="393"/>
      <c r="H614" s="456"/>
      <c r="I614" s="457"/>
      <c r="J614" s="532"/>
      <c r="K614" s="457"/>
      <c r="L614" s="457"/>
      <c r="M614" s="457"/>
      <c r="N614" s="457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  <c r="BP614" s="46"/>
      <c r="BQ614" s="46"/>
      <c r="BR614" s="46"/>
      <c r="BS614" s="46"/>
      <c r="BT614" s="46"/>
      <c r="BU614" s="46"/>
      <c r="BV614" s="46"/>
      <c r="BW614" s="46"/>
      <c r="BX614" s="46"/>
      <c r="BY614" s="46"/>
      <c r="BZ614" s="46"/>
      <c r="CA614" s="46"/>
      <c r="CB614" s="46"/>
      <c r="CC614" s="46"/>
      <c r="CD614" s="46"/>
      <c r="CE614" s="46"/>
      <c r="CF614" s="46"/>
      <c r="CG614" s="46"/>
      <c r="CH614" s="46"/>
      <c r="CI614" s="46"/>
      <c r="CJ614" s="46"/>
      <c r="CK614" s="46"/>
      <c r="CL614" s="46"/>
      <c r="CM614" s="46"/>
      <c r="CN614" s="46"/>
      <c r="CO614" s="46"/>
      <c r="CP614" s="46"/>
      <c r="CQ614" s="46"/>
      <c r="CR614" s="46"/>
      <c r="CS614" s="46"/>
      <c r="CT614" s="46"/>
      <c r="CU614" s="46"/>
      <c r="CV614" s="46"/>
      <c r="CW614" s="46"/>
      <c r="CX614" s="46"/>
      <c r="CY614" s="46"/>
      <c r="CZ614" s="46"/>
      <c r="DA614" s="46"/>
      <c r="DB614" s="46"/>
      <c r="DC614" s="46"/>
      <c r="DD614" s="46"/>
      <c r="DE614" s="46"/>
      <c r="DF614" s="46"/>
      <c r="DG614" s="46"/>
      <c r="DH614" s="46"/>
      <c r="DI614" s="46"/>
      <c r="DJ614" s="46"/>
      <c r="DK614" s="46"/>
      <c r="DL614" s="46"/>
      <c r="DM614" s="46"/>
      <c r="DN614" s="46"/>
      <c r="DO614" s="46"/>
      <c r="DP614" s="46"/>
      <c r="DQ614" s="46"/>
      <c r="DR614" s="46"/>
      <c r="DS614" s="46"/>
      <c r="DT614" s="46"/>
      <c r="DU614" s="46"/>
      <c r="DV614" s="46"/>
      <c r="DW614" s="46"/>
      <c r="DX614" s="46"/>
      <c r="DY614" s="46"/>
      <c r="DZ614" s="46"/>
      <c r="EA614" s="46"/>
      <c r="EB614" s="46"/>
      <c r="EC614" s="46"/>
      <c r="ED614" s="46"/>
      <c r="EE614" s="46"/>
      <c r="EF614" s="46"/>
      <c r="EG614" s="46"/>
      <c r="EH614" s="46"/>
      <c r="EI614" s="46"/>
      <c r="EJ614" s="46"/>
      <c r="EK614" s="46"/>
      <c r="EL614" s="46"/>
      <c r="EM614" s="46"/>
      <c r="EN614" s="46"/>
      <c r="EO614" s="46"/>
      <c r="EP614" s="46"/>
      <c r="EQ614" s="46"/>
      <c r="ER614" s="46"/>
      <c r="ES614" s="46"/>
      <c r="ET614" s="46"/>
      <c r="EU614" s="46"/>
      <c r="EV614" s="46"/>
      <c r="EW614" s="46"/>
      <c r="EX614" s="46"/>
      <c r="EY614" s="46"/>
      <c r="EZ614" s="46"/>
      <c r="FA614" s="46"/>
      <c r="FB614" s="46"/>
      <c r="FC614" s="46"/>
      <c r="FD614" s="46"/>
      <c r="FE614" s="46"/>
      <c r="FF614" s="46"/>
      <c r="FG614" s="46"/>
      <c r="FH614" s="46"/>
      <c r="FI614" s="46"/>
      <c r="FJ614" s="46"/>
      <c r="FK614" s="46"/>
      <c r="FL614" s="46"/>
      <c r="FM614" s="46"/>
      <c r="FN614" s="46"/>
      <c r="FO614" s="46"/>
      <c r="FP614" s="46"/>
      <c r="FQ614" s="46"/>
      <c r="FR614" s="46"/>
      <c r="FS614" s="46"/>
      <c r="FT614" s="46"/>
      <c r="FU614" s="46"/>
      <c r="FV614" s="46"/>
      <c r="FW614" s="46"/>
      <c r="FX614" s="46"/>
      <c r="FY614" s="46"/>
      <c r="FZ614" s="46"/>
      <c r="GA614" s="46"/>
      <c r="GB614" s="46"/>
      <c r="GC614" s="46"/>
      <c r="GD614" s="46"/>
      <c r="GE614" s="46"/>
      <c r="GF614" s="46"/>
      <c r="GG614" s="46"/>
      <c r="GH614" s="46"/>
      <c r="GI614" s="46"/>
      <c r="GJ614" s="46"/>
      <c r="GK614" s="46"/>
      <c r="GL614" s="46"/>
      <c r="GM614" s="46"/>
      <c r="GN614" s="46"/>
      <c r="GO614" s="46"/>
      <c r="GP614" s="46"/>
      <c r="GQ614" s="46"/>
      <c r="GR614" s="46"/>
      <c r="GS614" s="46"/>
      <c r="GT614" s="46"/>
      <c r="GU614" s="46"/>
      <c r="GV614" s="46"/>
      <c r="GW614" s="46"/>
      <c r="GX614" s="46"/>
      <c r="GY614" s="46"/>
      <c r="GZ614" s="46"/>
      <c r="HA614" s="46"/>
      <c r="HB614" s="46"/>
      <c r="HC614" s="46"/>
      <c r="HD614" s="46"/>
      <c r="HE614" s="46"/>
      <c r="HF614" s="46"/>
      <c r="HG614" s="46"/>
      <c r="HH614" s="46"/>
      <c r="HI614" s="46"/>
      <c r="HJ614" s="46"/>
      <c r="HK614" s="46"/>
      <c r="HL614" s="46"/>
      <c r="HM614" s="46"/>
      <c r="HN614" s="46"/>
      <c r="HO614" s="46"/>
      <c r="HP614" s="46"/>
      <c r="HQ614" s="46"/>
      <c r="HR614" s="46"/>
      <c r="HS614" s="46"/>
      <c r="HT614" s="46"/>
      <c r="HU614" s="46"/>
      <c r="HV614" s="46"/>
      <c r="HW614" s="46"/>
      <c r="HX614" s="46"/>
      <c r="HY614" s="46"/>
      <c r="HZ614" s="46"/>
      <c r="IA614" s="46"/>
      <c r="IB614" s="46"/>
      <c r="IC614" s="46"/>
      <c r="ID614" s="46"/>
      <c r="IE614" s="46"/>
      <c r="IF614" s="46"/>
      <c r="IG614" s="46"/>
      <c r="IH614" s="46"/>
      <c r="II614" s="46"/>
      <c r="IJ614" s="46"/>
      <c r="IK614" s="46"/>
      <c r="IL614" s="46"/>
      <c r="IM614" s="46"/>
      <c r="IN614" s="46"/>
      <c r="IO614" s="46"/>
      <c r="IP614" s="46"/>
      <c r="IQ614" s="46"/>
      <c r="IR614" s="46"/>
      <c r="IS614" s="46"/>
      <c r="IT614" s="46"/>
      <c r="IU614" s="46"/>
      <c r="IV614" s="46"/>
    </row>
    <row r="615" spans="1:256" ht="12.75" customHeight="1">
      <c r="A615" s="992">
        <v>11.13</v>
      </c>
      <c r="B615" s="877" t="s">
        <v>60</v>
      </c>
      <c r="C615" s="990">
        <v>20</v>
      </c>
      <c r="D615" s="950" t="s">
        <v>4</v>
      </c>
      <c r="E615" s="1187"/>
      <c r="F615" s="1228">
        <f t="shared" si="14"/>
        <v>0</v>
      </c>
      <c r="G615" s="393"/>
      <c r="H615" s="56"/>
      <c r="I615" s="55"/>
      <c r="J615" s="531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5"/>
      <c r="AF615" s="55"/>
      <c r="AG615" s="55"/>
      <c r="AH615" s="55"/>
      <c r="AI615" s="55"/>
      <c r="AJ615" s="55"/>
      <c r="AK615" s="55"/>
      <c r="AL615" s="55"/>
      <c r="AM615" s="55"/>
      <c r="AN615" s="55"/>
      <c r="AO615" s="55"/>
      <c r="AP615" s="55"/>
      <c r="AQ615" s="55"/>
      <c r="AR615" s="55"/>
      <c r="AS615" s="55"/>
      <c r="AT615" s="55"/>
      <c r="AU615" s="55"/>
      <c r="AV615" s="55"/>
      <c r="AW615" s="55"/>
      <c r="AX615" s="55"/>
      <c r="AY615" s="55"/>
      <c r="AZ615" s="55"/>
      <c r="BA615" s="55"/>
      <c r="BB615" s="55"/>
      <c r="BC615" s="55"/>
      <c r="BD615" s="55"/>
      <c r="BE615" s="55"/>
      <c r="BF615" s="55"/>
      <c r="BG615" s="55"/>
      <c r="BH615" s="55"/>
      <c r="BI615" s="55"/>
      <c r="BJ615" s="55"/>
      <c r="BK615" s="55"/>
      <c r="BL615" s="55"/>
      <c r="BM615" s="55"/>
      <c r="BN615" s="55"/>
      <c r="BO615" s="55"/>
      <c r="BP615" s="55"/>
      <c r="BQ615" s="55"/>
      <c r="BR615" s="55"/>
      <c r="BS615" s="55"/>
      <c r="BT615" s="55"/>
      <c r="BU615" s="55"/>
      <c r="BV615" s="55"/>
      <c r="BW615" s="55"/>
      <c r="BX615" s="55"/>
      <c r="BY615" s="55"/>
      <c r="BZ615" s="55"/>
      <c r="CA615" s="55"/>
      <c r="CB615" s="55"/>
      <c r="CC615" s="55"/>
      <c r="CD615" s="55"/>
      <c r="CE615" s="55"/>
      <c r="CF615" s="55"/>
      <c r="CG615" s="55"/>
      <c r="CH615" s="55"/>
      <c r="CI615" s="55"/>
      <c r="CJ615" s="55"/>
      <c r="CK615" s="55"/>
      <c r="CL615" s="55"/>
      <c r="CM615" s="55"/>
      <c r="CN615" s="55"/>
      <c r="CO615" s="55"/>
      <c r="CP615" s="55"/>
      <c r="CQ615" s="55"/>
      <c r="CR615" s="55"/>
      <c r="CS615" s="55"/>
      <c r="CT615" s="55"/>
      <c r="CU615" s="55"/>
      <c r="CV615" s="55"/>
      <c r="CW615" s="55"/>
      <c r="CX615" s="55"/>
      <c r="CY615" s="55"/>
      <c r="CZ615" s="55"/>
      <c r="DA615" s="55"/>
      <c r="DB615" s="55"/>
      <c r="DC615" s="55"/>
      <c r="DD615" s="55"/>
      <c r="DE615" s="55"/>
      <c r="DF615" s="55"/>
      <c r="DG615" s="55"/>
      <c r="DH615" s="55"/>
      <c r="DI615" s="55"/>
      <c r="DJ615" s="55"/>
      <c r="DK615" s="55"/>
      <c r="DL615" s="55"/>
      <c r="DM615" s="55"/>
      <c r="DN615" s="55"/>
      <c r="DO615" s="55"/>
      <c r="DP615" s="55"/>
      <c r="DQ615" s="55"/>
      <c r="DR615" s="55"/>
      <c r="DS615" s="55"/>
      <c r="DT615" s="55"/>
      <c r="DU615" s="55"/>
      <c r="DV615" s="55"/>
      <c r="DW615" s="55"/>
      <c r="DX615" s="55"/>
      <c r="DY615" s="55"/>
      <c r="DZ615" s="55"/>
      <c r="EA615" s="55"/>
      <c r="EB615" s="55"/>
      <c r="EC615" s="55"/>
      <c r="ED615" s="55"/>
      <c r="EE615" s="55"/>
      <c r="EF615" s="55"/>
      <c r="EG615" s="55"/>
      <c r="EH615" s="55"/>
      <c r="EI615" s="55"/>
      <c r="EJ615" s="55"/>
      <c r="EK615" s="55"/>
      <c r="EL615" s="55"/>
      <c r="EM615" s="55"/>
      <c r="EN615" s="55"/>
      <c r="EO615" s="55"/>
      <c r="EP615" s="55"/>
      <c r="EQ615" s="55"/>
      <c r="ER615" s="55"/>
      <c r="ES615" s="55"/>
      <c r="ET615" s="55"/>
      <c r="EU615" s="55"/>
      <c r="EV615" s="55"/>
      <c r="EW615" s="55"/>
      <c r="EX615" s="55"/>
      <c r="EY615" s="55"/>
      <c r="EZ615" s="55"/>
      <c r="FA615" s="55"/>
      <c r="FB615" s="55"/>
      <c r="FC615" s="55"/>
      <c r="FD615" s="55"/>
      <c r="FE615" s="55"/>
      <c r="FF615" s="55"/>
      <c r="FG615" s="55"/>
      <c r="FH615" s="55"/>
      <c r="FI615" s="55"/>
      <c r="FJ615" s="55"/>
      <c r="FK615" s="55"/>
      <c r="FL615" s="55"/>
      <c r="FM615" s="55"/>
      <c r="FN615" s="55"/>
      <c r="FO615" s="55"/>
      <c r="FP615" s="55"/>
      <c r="FQ615" s="55"/>
      <c r="FR615" s="55"/>
      <c r="FS615" s="55"/>
      <c r="FT615" s="55"/>
      <c r="FU615" s="55"/>
      <c r="FV615" s="55"/>
      <c r="FW615" s="55"/>
      <c r="FX615" s="55"/>
      <c r="FY615" s="55"/>
      <c r="FZ615" s="55"/>
      <c r="GA615" s="55"/>
      <c r="GB615" s="55"/>
      <c r="GC615" s="55"/>
      <c r="GD615" s="55"/>
      <c r="GE615" s="55"/>
      <c r="GF615" s="55"/>
      <c r="GG615" s="55"/>
      <c r="GH615" s="55"/>
      <c r="GI615" s="55"/>
      <c r="GJ615" s="55"/>
      <c r="GK615" s="55"/>
      <c r="GL615" s="55"/>
      <c r="GM615" s="55"/>
      <c r="GN615" s="55"/>
      <c r="GO615" s="55"/>
      <c r="GP615" s="55"/>
      <c r="GQ615" s="55"/>
      <c r="GR615" s="55"/>
      <c r="GS615" s="55"/>
      <c r="GT615" s="55"/>
      <c r="GU615" s="55"/>
      <c r="GV615" s="55"/>
      <c r="GW615" s="55"/>
      <c r="GX615" s="55"/>
      <c r="GY615" s="55"/>
      <c r="GZ615" s="55"/>
      <c r="HA615" s="55"/>
      <c r="HB615" s="55"/>
      <c r="HC615" s="55"/>
      <c r="HD615" s="55"/>
      <c r="HE615" s="55"/>
      <c r="HF615" s="55"/>
      <c r="HG615" s="55"/>
      <c r="HH615" s="55"/>
      <c r="HI615" s="55"/>
      <c r="HJ615" s="55"/>
      <c r="HK615" s="55"/>
      <c r="HL615" s="55"/>
      <c r="HM615" s="55"/>
      <c r="HN615" s="55"/>
      <c r="HO615" s="55"/>
      <c r="HP615" s="55"/>
      <c r="HQ615" s="55"/>
      <c r="HR615" s="55"/>
      <c r="HS615" s="55"/>
      <c r="HT615" s="55"/>
      <c r="HU615" s="55"/>
      <c r="HV615" s="55"/>
      <c r="HW615" s="55"/>
      <c r="HX615" s="55"/>
      <c r="HY615" s="55"/>
      <c r="HZ615" s="55"/>
      <c r="IA615" s="55"/>
      <c r="IB615" s="55"/>
      <c r="IC615" s="55"/>
      <c r="ID615" s="55"/>
      <c r="IE615" s="55"/>
      <c r="IF615" s="55"/>
      <c r="IG615" s="55"/>
      <c r="IH615" s="55"/>
      <c r="II615" s="55"/>
      <c r="IJ615" s="55"/>
      <c r="IK615" s="55"/>
      <c r="IL615" s="55"/>
      <c r="IM615" s="55"/>
      <c r="IN615" s="55"/>
      <c r="IO615" s="55"/>
      <c r="IP615" s="55"/>
      <c r="IQ615" s="55"/>
      <c r="IR615" s="55"/>
      <c r="IS615" s="55"/>
      <c r="IT615" s="55"/>
      <c r="IU615" s="55"/>
      <c r="IV615" s="55"/>
    </row>
    <row r="616" spans="1:256" s="177" customFormat="1" ht="12.75" customHeight="1">
      <c r="A616" s="992">
        <v>11.14</v>
      </c>
      <c r="B616" s="877" t="s">
        <v>61</v>
      </c>
      <c r="C616" s="990">
        <v>1</v>
      </c>
      <c r="D616" s="950" t="s">
        <v>4</v>
      </c>
      <c r="E616" s="1187"/>
      <c r="F616" s="1228">
        <f t="shared" si="14"/>
        <v>0</v>
      </c>
      <c r="G616" s="393"/>
      <c r="H616" s="189"/>
      <c r="I616" s="305"/>
      <c r="J616" s="533"/>
      <c r="K616" s="305"/>
      <c r="L616" s="305"/>
      <c r="M616" s="305"/>
      <c r="N616" s="305"/>
      <c r="O616" s="305"/>
      <c r="P616" s="305"/>
      <c r="Q616" s="305"/>
      <c r="R616" s="305"/>
      <c r="S616" s="305"/>
      <c r="T616" s="305"/>
      <c r="U616" s="305"/>
      <c r="V616" s="305"/>
      <c r="W616" s="305"/>
      <c r="X616" s="305"/>
      <c r="Y616" s="305"/>
      <c r="Z616" s="305"/>
      <c r="AA616" s="305"/>
      <c r="AB616" s="305"/>
      <c r="AC616" s="305"/>
      <c r="AD616" s="305"/>
      <c r="AE616" s="305"/>
      <c r="AF616" s="305"/>
      <c r="AG616" s="305"/>
      <c r="AH616" s="305"/>
      <c r="AI616" s="322"/>
      <c r="AJ616" s="322"/>
      <c r="AK616" s="322"/>
      <c r="AL616" s="322"/>
      <c r="AM616" s="322"/>
      <c r="AN616" s="322"/>
      <c r="AO616" s="322"/>
      <c r="AP616" s="322"/>
      <c r="AQ616" s="322"/>
      <c r="AR616" s="322"/>
      <c r="AS616" s="322"/>
      <c r="AT616" s="322"/>
      <c r="AU616" s="322"/>
      <c r="AV616" s="322"/>
      <c r="AW616" s="322"/>
      <c r="AX616" s="322"/>
      <c r="AY616" s="322"/>
      <c r="AZ616" s="322"/>
      <c r="BA616" s="322"/>
      <c r="BB616" s="322"/>
      <c r="BC616" s="322"/>
      <c r="BD616" s="322"/>
      <c r="BE616" s="322"/>
      <c r="BF616" s="322"/>
      <c r="BG616" s="322"/>
      <c r="BH616" s="322"/>
      <c r="BI616" s="322"/>
      <c r="BJ616" s="322"/>
      <c r="BK616" s="322"/>
      <c r="BL616" s="322"/>
      <c r="BM616" s="322"/>
      <c r="BN616" s="322"/>
      <c r="BO616" s="322"/>
      <c r="BP616" s="322"/>
      <c r="BQ616" s="322"/>
      <c r="BR616" s="322"/>
      <c r="BS616" s="322"/>
      <c r="BT616" s="322"/>
      <c r="BU616" s="322"/>
      <c r="BV616" s="322"/>
      <c r="BW616" s="322"/>
      <c r="BX616" s="322"/>
      <c r="BY616" s="322"/>
      <c r="BZ616" s="322"/>
      <c r="CA616" s="322"/>
      <c r="CB616" s="322"/>
      <c r="CC616" s="322"/>
      <c r="CD616" s="322"/>
      <c r="CE616" s="322"/>
      <c r="CF616" s="322"/>
      <c r="CG616" s="322"/>
      <c r="CH616" s="322"/>
      <c r="CI616" s="322"/>
      <c r="CJ616" s="322"/>
      <c r="CK616" s="322"/>
      <c r="CL616" s="322"/>
      <c r="CM616" s="322"/>
      <c r="CN616" s="322"/>
      <c r="CO616" s="322"/>
      <c r="CP616" s="322"/>
      <c r="CQ616" s="322"/>
      <c r="CR616" s="322"/>
      <c r="CS616" s="322"/>
      <c r="CT616" s="322"/>
      <c r="CU616" s="322"/>
      <c r="CV616" s="322"/>
      <c r="CW616" s="322"/>
      <c r="CX616" s="322"/>
      <c r="CY616" s="322"/>
      <c r="CZ616" s="322"/>
      <c r="DA616" s="322"/>
      <c r="DB616" s="322"/>
      <c r="DC616" s="322"/>
      <c r="DD616" s="322"/>
      <c r="DE616" s="322"/>
      <c r="DF616" s="322"/>
      <c r="DG616" s="322"/>
      <c r="DH616" s="322"/>
      <c r="DI616" s="322"/>
      <c r="DJ616" s="322"/>
      <c r="DK616" s="322"/>
      <c r="DL616" s="322"/>
      <c r="DM616" s="322"/>
      <c r="DN616" s="322"/>
      <c r="DO616" s="322"/>
      <c r="DP616" s="322"/>
      <c r="DQ616" s="322"/>
      <c r="DR616" s="322"/>
      <c r="DS616" s="322"/>
      <c r="DT616" s="322"/>
      <c r="DU616" s="322"/>
      <c r="DV616" s="322"/>
      <c r="DW616" s="322"/>
      <c r="DX616" s="322"/>
      <c r="DY616" s="322"/>
      <c r="DZ616" s="322"/>
      <c r="EA616" s="322"/>
      <c r="EB616" s="322"/>
      <c r="EC616" s="322"/>
      <c r="ED616" s="322"/>
      <c r="EE616" s="322"/>
      <c r="EF616" s="322"/>
      <c r="EG616" s="322"/>
      <c r="EH616" s="322"/>
      <c r="EI616" s="322"/>
      <c r="EJ616" s="322"/>
      <c r="EK616" s="322"/>
      <c r="EL616" s="322"/>
      <c r="EM616" s="322"/>
      <c r="EN616" s="322"/>
      <c r="EO616" s="322"/>
      <c r="EP616" s="322"/>
      <c r="EQ616" s="322"/>
      <c r="ER616" s="322"/>
      <c r="ES616" s="322"/>
      <c r="ET616" s="322"/>
      <c r="EU616" s="322"/>
      <c r="EV616" s="322"/>
      <c r="EW616" s="322"/>
      <c r="EX616" s="322"/>
      <c r="EY616" s="322"/>
      <c r="EZ616" s="322"/>
      <c r="FA616" s="322"/>
      <c r="FB616" s="322"/>
      <c r="FC616" s="322"/>
      <c r="FD616" s="322"/>
      <c r="FE616" s="322"/>
      <c r="FF616" s="322"/>
      <c r="FG616" s="322"/>
      <c r="FH616" s="322"/>
      <c r="FI616" s="322"/>
      <c r="FJ616" s="322"/>
      <c r="FK616" s="322"/>
      <c r="FL616" s="322"/>
      <c r="FM616" s="322"/>
      <c r="FN616" s="322"/>
      <c r="FO616" s="322"/>
      <c r="FP616" s="322"/>
      <c r="FQ616" s="322"/>
      <c r="FR616" s="322"/>
      <c r="FS616" s="322"/>
      <c r="FT616" s="322"/>
      <c r="FU616" s="322"/>
      <c r="FV616" s="322"/>
      <c r="FW616" s="322"/>
      <c r="FX616" s="322"/>
      <c r="FY616" s="322"/>
      <c r="FZ616" s="322"/>
      <c r="GA616" s="322"/>
      <c r="GB616" s="322"/>
      <c r="GC616" s="322"/>
      <c r="GD616" s="322"/>
      <c r="GE616" s="322"/>
      <c r="GF616" s="322"/>
      <c r="GG616" s="322"/>
      <c r="GH616" s="322"/>
      <c r="GI616" s="322"/>
      <c r="GJ616" s="322"/>
      <c r="GK616" s="322"/>
      <c r="GL616" s="322"/>
      <c r="GM616" s="322"/>
      <c r="GN616" s="322"/>
      <c r="GO616" s="322"/>
      <c r="GP616" s="322"/>
      <c r="GQ616" s="322"/>
      <c r="GR616" s="322"/>
      <c r="GS616" s="322"/>
      <c r="GT616" s="322"/>
      <c r="GU616" s="322"/>
      <c r="GV616" s="322"/>
      <c r="GW616" s="322"/>
      <c r="GX616" s="322"/>
      <c r="GY616" s="322"/>
      <c r="GZ616" s="322"/>
      <c r="HA616" s="322"/>
      <c r="HB616" s="322"/>
      <c r="HC616" s="322"/>
      <c r="HD616" s="322"/>
      <c r="HE616" s="322"/>
      <c r="HF616" s="322"/>
      <c r="HG616" s="322"/>
      <c r="HH616" s="322"/>
      <c r="HI616" s="322"/>
      <c r="HJ616" s="322"/>
      <c r="HK616" s="322"/>
      <c r="HL616" s="322"/>
      <c r="HM616" s="322"/>
      <c r="HN616" s="322"/>
      <c r="HO616" s="322"/>
      <c r="HP616" s="322"/>
      <c r="HQ616" s="322"/>
      <c r="HR616" s="322"/>
      <c r="HS616" s="322"/>
      <c r="HT616" s="322"/>
      <c r="HU616" s="322"/>
      <c r="HV616" s="322"/>
      <c r="HW616" s="322"/>
      <c r="HX616" s="322"/>
      <c r="HY616" s="322"/>
      <c r="HZ616" s="322"/>
      <c r="IA616" s="322"/>
      <c r="IB616" s="322"/>
      <c r="IC616" s="322"/>
      <c r="ID616" s="322"/>
      <c r="IE616" s="322"/>
      <c r="IF616" s="322"/>
      <c r="IG616" s="322"/>
      <c r="IH616" s="322"/>
      <c r="II616" s="322"/>
      <c r="IJ616" s="322"/>
      <c r="IK616" s="322"/>
      <c r="IL616" s="322"/>
      <c r="IM616" s="322"/>
      <c r="IN616" s="322"/>
      <c r="IO616" s="322"/>
      <c r="IP616" s="322"/>
      <c r="IQ616" s="322"/>
      <c r="IR616" s="322"/>
      <c r="IS616" s="322"/>
      <c r="IT616" s="322"/>
      <c r="IU616" s="322"/>
      <c r="IV616" s="322"/>
    </row>
    <row r="617" spans="1:256">
      <c r="A617" s="763"/>
      <c r="B617" s="996"/>
      <c r="C617" s="997"/>
      <c r="D617" s="998"/>
      <c r="E617" s="1189"/>
      <c r="F617" s="1228">
        <f t="shared" si="14"/>
        <v>0</v>
      </c>
      <c r="G617" s="393"/>
      <c r="H617" s="148"/>
      <c r="I617" s="90"/>
      <c r="J617" s="93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  <c r="AA617" s="90"/>
      <c r="AB617" s="90"/>
      <c r="AC617" s="90"/>
      <c r="AD617" s="90"/>
      <c r="AE617" s="90"/>
      <c r="AF617" s="90"/>
      <c r="AG617" s="90"/>
      <c r="AH617" s="90"/>
      <c r="AI617" s="90"/>
      <c r="AJ617" s="90"/>
      <c r="AK617" s="90"/>
      <c r="AL617" s="90"/>
      <c r="AM617" s="90"/>
      <c r="AN617" s="90"/>
      <c r="AO617" s="90"/>
      <c r="AP617" s="90"/>
      <c r="AQ617" s="90"/>
      <c r="AR617" s="90"/>
      <c r="AS617" s="90"/>
      <c r="AT617" s="90"/>
      <c r="AU617" s="90"/>
      <c r="AV617" s="90"/>
      <c r="AW617" s="90"/>
      <c r="AX617" s="90"/>
      <c r="AY617" s="90"/>
      <c r="AZ617" s="90"/>
      <c r="BA617" s="90"/>
      <c r="BB617" s="90"/>
      <c r="BC617" s="90"/>
      <c r="BD617" s="90"/>
      <c r="BE617" s="90"/>
      <c r="BF617" s="90"/>
      <c r="BG617" s="90"/>
      <c r="BH617" s="90"/>
      <c r="BI617" s="90"/>
      <c r="BJ617" s="90"/>
      <c r="BK617" s="90"/>
      <c r="BL617" s="90"/>
      <c r="BM617" s="90"/>
      <c r="BN617" s="90"/>
      <c r="BO617" s="90"/>
      <c r="BP617" s="90"/>
      <c r="BQ617" s="90"/>
      <c r="BR617" s="90"/>
      <c r="BS617" s="90"/>
      <c r="BT617" s="90"/>
      <c r="BU617" s="90"/>
      <c r="BV617" s="90"/>
      <c r="BW617" s="90"/>
      <c r="BX617" s="90"/>
      <c r="BY617" s="90"/>
      <c r="BZ617" s="90"/>
      <c r="CA617" s="90"/>
      <c r="CB617" s="90"/>
      <c r="CC617" s="90"/>
      <c r="CD617" s="90"/>
      <c r="CE617" s="90"/>
      <c r="CF617" s="90"/>
      <c r="CG617" s="90"/>
      <c r="CH617" s="90"/>
      <c r="CI617" s="90"/>
      <c r="CJ617" s="90"/>
      <c r="CK617" s="90"/>
      <c r="CL617" s="90"/>
      <c r="CM617" s="90"/>
      <c r="CN617" s="90"/>
      <c r="CO617" s="90"/>
      <c r="CP617" s="90"/>
      <c r="CQ617" s="90"/>
      <c r="CR617" s="90"/>
      <c r="CS617" s="90"/>
      <c r="CT617" s="90"/>
      <c r="CU617" s="90"/>
      <c r="CV617" s="90"/>
      <c r="CW617" s="90"/>
      <c r="CX617" s="90"/>
      <c r="CY617" s="90"/>
      <c r="CZ617" s="90"/>
      <c r="DA617" s="90"/>
      <c r="DB617" s="90"/>
      <c r="DC617" s="90"/>
      <c r="DD617" s="90"/>
      <c r="DE617" s="90"/>
      <c r="DF617" s="90"/>
      <c r="DG617" s="90"/>
      <c r="DH617" s="90"/>
      <c r="DI617" s="90"/>
      <c r="DJ617" s="90"/>
      <c r="DK617" s="90"/>
      <c r="DL617" s="90"/>
      <c r="DM617" s="90"/>
      <c r="DN617" s="90"/>
      <c r="DO617" s="90"/>
      <c r="DP617" s="90"/>
      <c r="DQ617" s="90"/>
      <c r="DR617" s="90"/>
      <c r="DS617" s="90"/>
      <c r="DT617" s="90"/>
      <c r="DU617" s="90"/>
      <c r="DV617" s="90"/>
      <c r="DW617" s="90"/>
      <c r="DX617" s="90"/>
      <c r="DY617" s="90"/>
      <c r="DZ617" s="90"/>
      <c r="EA617" s="90"/>
      <c r="EB617" s="90"/>
      <c r="EC617" s="90"/>
      <c r="ED617" s="90"/>
      <c r="EE617" s="90"/>
      <c r="EF617" s="90"/>
      <c r="EG617" s="90"/>
      <c r="EH617" s="90"/>
      <c r="EI617" s="90"/>
      <c r="EJ617" s="90"/>
      <c r="EK617" s="90"/>
      <c r="EL617" s="90"/>
      <c r="EM617" s="90"/>
      <c r="EN617" s="90"/>
      <c r="EO617" s="90"/>
      <c r="EP617" s="90"/>
      <c r="EQ617" s="90"/>
      <c r="ER617" s="90"/>
      <c r="ES617" s="90"/>
      <c r="ET617" s="90"/>
      <c r="EU617" s="90"/>
      <c r="EV617" s="90"/>
      <c r="EW617" s="90"/>
      <c r="EX617" s="90"/>
      <c r="EY617" s="90"/>
      <c r="EZ617" s="90"/>
      <c r="FA617" s="90"/>
      <c r="FB617" s="90"/>
      <c r="FC617" s="90"/>
      <c r="FD617" s="90"/>
      <c r="FE617" s="90"/>
      <c r="FF617" s="90"/>
      <c r="FG617" s="90"/>
      <c r="FH617" s="90"/>
      <c r="FI617" s="90"/>
      <c r="FJ617" s="90"/>
      <c r="FK617" s="90"/>
      <c r="FL617" s="90"/>
      <c r="FM617" s="90"/>
      <c r="FN617" s="90"/>
      <c r="FO617" s="90"/>
      <c r="FP617" s="90"/>
      <c r="FQ617" s="90"/>
      <c r="FR617" s="90"/>
      <c r="FS617" s="90"/>
      <c r="FT617" s="90"/>
      <c r="FU617" s="90"/>
      <c r="FV617" s="90"/>
      <c r="FW617" s="90"/>
      <c r="FX617" s="90"/>
      <c r="FY617" s="90"/>
      <c r="FZ617" s="90"/>
      <c r="GA617" s="90"/>
      <c r="GB617" s="90"/>
      <c r="GC617" s="90"/>
      <c r="GD617" s="90"/>
      <c r="GE617" s="90"/>
      <c r="GF617" s="90"/>
      <c r="GG617" s="90"/>
      <c r="GH617" s="90"/>
      <c r="GI617" s="90"/>
      <c r="GJ617" s="90"/>
      <c r="GK617" s="90"/>
      <c r="GL617" s="90"/>
      <c r="GM617" s="90"/>
      <c r="GN617" s="90"/>
      <c r="GO617" s="90"/>
      <c r="GP617" s="90"/>
      <c r="GQ617" s="90"/>
      <c r="GR617" s="90"/>
      <c r="GS617" s="90"/>
      <c r="GT617" s="90"/>
      <c r="GU617" s="90"/>
      <c r="GV617" s="90"/>
      <c r="GW617" s="90"/>
      <c r="GX617" s="90"/>
      <c r="GY617" s="90"/>
      <c r="GZ617" s="90"/>
      <c r="HA617" s="90"/>
      <c r="HB617" s="90"/>
      <c r="HC617" s="90"/>
      <c r="HD617" s="90"/>
      <c r="HE617" s="90"/>
      <c r="HF617" s="90"/>
      <c r="HG617" s="90"/>
      <c r="HH617" s="90"/>
      <c r="HI617" s="90"/>
      <c r="HJ617" s="90"/>
      <c r="HK617" s="90"/>
      <c r="HL617" s="90"/>
      <c r="HM617" s="90"/>
      <c r="HN617" s="90"/>
      <c r="HO617" s="90"/>
      <c r="HP617" s="90"/>
      <c r="HQ617" s="90"/>
      <c r="HR617" s="90"/>
      <c r="HS617" s="90"/>
      <c r="HT617" s="90"/>
      <c r="HU617" s="90"/>
      <c r="HV617" s="90"/>
      <c r="HW617" s="90"/>
      <c r="HX617" s="90"/>
      <c r="HY617" s="90"/>
      <c r="HZ617" s="90"/>
      <c r="IA617" s="90"/>
      <c r="IB617" s="90"/>
      <c r="IC617" s="90"/>
      <c r="ID617" s="90"/>
      <c r="IE617" s="90"/>
      <c r="IF617" s="90"/>
      <c r="IG617" s="90"/>
      <c r="IH617" s="90"/>
      <c r="II617" s="90"/>
      <c r="IJ617" s="90"/>
      <c r="IK617" s="90"/>
      <c r="IL617" s="90"/>
      <c r="IM617" s="90"/>
      <c r="IN617" s="90"/>
      <c r="IO617" s="90"/>
      <c r="IP617" s="90"/>
      <c r="IQ617" s="90"/>
      <c r="IR617" s="90"/>
      <c r="IS617" s="90"/>
      <c r="IT617" s="90"/>
      <c r="IU617" s="90"/>
      <c r="IV617" s="90"/>
    </row>
    <row r="618" spans="1:256" ht="12.75" customHeight="1">
      <c r="A618" s="747">
        <v>12</v>
      </c>
      <c r="B618" s="843" t="s">
        <v>50</v>
      </c>
      <c r="C618" s="718"/>
      <c r="D618" s="687"/>
      <c r="E618" s="1114"/>
      <c r="F618" s="1228">
        <f t="shared" si="14"/>
        <v>0</v>
      </c>
      <c r="G618" s="393"/>
      <c r="H618" s="148"/>
      <c r="I618" s="89"/>
      <c r="J618" s="93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  <c r="AA618" s="89"/>
      <c r="AB618" s="89"/>
      <c r="AC618" s="89"/>
      <c r="AD618" s="89"/>
      <c r="AE618" s="89"/>
      <c r="AF618" s="89"/>
      <c r="AG618" s="89"/>
      <c r="AH618" s="89"/>
      <c r="AI618" s="132"/>
      <c r="AJ618" s="132"/>
      <c r="AK618" s="132"/>
      <c r="AL618" s="132"/>
      <c r="AM618" s="132"/>
      <c r="AN618" s="132"/>
      <c r="AO618" s="132"/>
      <c r="AP618" s="132"/>
      <c r="AQ618" s="132"/>
      <c r="AR618" s="132"/>
      <c r="AS618" s="132"/>
      <c r="AT618" s="132"/>
      <c r="AU618" s="132"/>
      <c r="AV618" s="132"/>
      <c r="AW618" s="132"/>
      <c r="AX618" s="132"/>
      <c r="AY618" s="132"/>
      <c r="AZ618" s="132"/>
      <c r="BA618" s="132"/>
      <c r="BB618" s="132"/>
      <c r="BC618" s="132"/>
      <c r="BD618" s="132"/>
      <c r="BE618" s="132"/>
      <c r="BF618" s="132"/>
      <c r="BG618" s="132"/>
      <c r="BH618" s="132"/>
      <c r="BI618" s="132"/>
      <c r="BJ618" s="132"/>
      <c r="BK618" s="132"/>
      <c r="BL618" s="132"/>
      <c r="BM618" s="132"/>
      <c r="BN618" s="132"/>
      <c r="BO618" s="132"/>
      <c r="BP618" s="132"/>
      <c r="BQ618" s="132"/>
      <c r="BR618" s="132"/>
      <c r="BS618" s="132"/>
      <c r="BT618" s="132"/>
      <c r="BU618" s="132"/>
      <c r="BV618" s="132"/>
      <c r="BW618" s="132"/>
      <c r="BX618" s="132"/>
      <c r="BY618" s="132"/>
      <c r="BZ618" s="132"/>
      <c r="CA618" s="132"/>
      <c r="CB618" s="132"/>
      <c r="CC618" s="132"/>
      <c r="CD618" s="132"/>
      <c r="CE618" s="132"/>
      <c r="CF618" s="132"/>
      <c r="CG618" s="132"/>
      <c r="CH618" s="132"/>
      <c r="CI618" s="132"/>
      <c r="CJ618" s="132"/>
      <c r="CK618" s="132"/>
      <c r="CL618" s="132"/>
      <c r="CM618" s="132"/>
      <c r="CN618" s="132"/>
      <c r="CO618" s="132"/>
      <c r="CP618" s="132"/>
      <c r="CQ618" s="132"/>
      <c r="CR618" s="132"/>
      <c r="CS618" s="132"/>
      <c r="CT618" s="132"/>
      <c r="CU618" s="132"/>
      <c r="CV618" s="132"/>
      <c r="CW618" s="132"/>
      <c r="CX618" s="132"/>
      <c r="CY618" s="132"/>
      <c r="CZ618" s="132"/>
      <c r="DA618" s="132"/>
      <c r="DB618" s="132"/>
      <c r="DC618" s="132"/>
      <c r="DD618" s="132"/>
      <c r="DE618" s="132"/>
      <c r="DF618" s="132"/>
      <c r="DG618" s="132"/>
      <c r="DH618" s="132"/>
      <c r="DI618" s="132"/>
      <c r="DJ618" s="132"/>
      <c r="DK618" s="132"/>
      <c r="DL618" s="132"/>
      <c r="DM618" s="132"/>
      <c r="DN618" s="132"/>
      <c r="DO618" s="132"/>
      <c r="DP618" s="132"/>
      <c r="DQ618" s="132"/>
      <c r="DR618" s="132"/>
      <c r="DS618" s="132"/>
      <c r="DT618" s="132"/>
      <c r="DU618" s="132"/>
      <c r="DV618" s="132"/>
      <c r="DW618" s="132"/>
      <c r="DX618" s="132"/>
      <c r="DY618" s="132"/>
      <c r="DZ618" s="132"/>
      <c r="EA618" s="132"/>
      <c r="EB618" s="132"/>
      <c r="EC618" s="132"/>
      <c r="ED618" s="132"/>
      <c r="EE618" s="132"/>
      <c r="EF618" s="132"/>
      <c r="EG618" s="132"/>
      <c r="EH618" s="132"/>
      <c r="EI618" s="132"/>
      <c r="EJ618" s="132"/>
      <c r="EK618" s="132"/>
      <c r="EL618" s="132"/>
      <c r="EM618" s="132"/>
      <c r="EN618" s="132"/>
      <c r="EO618" s="132"/>
      <c r="EP618" s="132"/>
      <c r="EQ618" s="132"/>
      <c r="ER618" s="132"/>
      <c r="ES618" s="132"/>
      <c r="ET618" s="132"/>
      <c r="EU618" s="132"/>
      <c r="EV618" s="132"/>
      <c r="EW618" s="132"/>
      <c r="EX618" s="132"/>
      <c r="EY618" s="132"/>
      <c r="EZ618" s="132"/>
      <c r="FA618" s="132"/>
      <c r="FB618" s="132"/>
      <c r="FC618" s="132"/>
      <c r="FD618" s="132"/>
      <c r="FE618" s="132"/>
      <c r="FF618" s="132"/>
      <c r="FG618" s="132"/>
      <c r="FH618" s="132"/>
      <c r="FI618" s="132"/>
      <c r="FJ618" s="132"/>
      <c r="FK618" s="132"/>
      <c r="FL618" s="132"/>
      <c r="FM618" s="132"/>
      <c r="FN618" s="132"/>
      <c r="FO618" s="132"/>
      <c r="FP618" s="132"/>
      <c r="FQ618" s="132"/>
      <c r="FR618" s="132"/>
      <c r="FS618" s="132"/>
      <c r="FT618" s="132"/>
      <c r="FU618" s="132"/>
      <c r="FV618" s="132"/>
      <c r="FW618" s="132"/>
      <c r="FX618" s="132"/>
      <c r="FY618" s="132"/>
      <c r="FZ618" s="132"/>
      <c r="GA618" s="132"/>
      <c r="GB618" s="132"/>
      <c r="GC618" s="132"/>
      <c r="GD618" s="132"/>
      <c r="GE618" s="132"/>
      <c r="GF618" s="132"/>
      <c r="GG618" s="132"/>
      <c r="GH618" s="132"/>
      <c r="GI618" s="132"/>
      <c r="GJ618" s="132"/>
      <c r="GK618" s="132"/>
      <c r="GL618" s="132"/>
      <c r="GM618" s="132"/>
      <c r="GN618" s="132"/>
      <c r="GO618" s="132"/>
      <c r="GP618" s="132"/>
      <c r="GQ618" s="132"/>
      <c r="GR618" s="132"/>
      <c r="GS618" s="132"/>
      <c r="GT618" s="132"/>
      <c r="GU618" s="132"/>
      <c r="GV618" s="132"/>
      <c r="GW618" s="132"/>
      <c r="GX618" s="132"/>
      <c r="GY618" s="132"/>
      <c r="GZ618" s="132"/>
      <c r="HA618" s="132"/>
      <c r="HB618" s="132"/>
      <c r="HC618" s="132"/>
      <c r="HD618" s="132"/>
      <c r="HE618" s="132"/>
      <c r="HF618" s="132"/>
      <c r="HG618" s="132"/>
      <c r="HH618" s="132"/>
      <c r="HI618" s="132"/>
      <c r="HJ618" s="132"/>
      <c r="HK618" s="132"/>
      <c r="HL618" s="132"/>
      <c r="HM618" s="132"/>
      <c r="HN618" s="132"/>
      <c r="HO618" s="132"/>
      <c r="HP618" s="132"/>
      <c r="HQ618" s="132"/>
      <c r="HR618" s="132"/>
      <c r="HS618" s="132"/>
      <c r="HT618" s="132"/>
      <c r="HU618" s="132"/>
      <c r="HV618" s="132"/>
      <c r="HW618" s="132"/>
      <c r="HX618" s="132"/>
      <c r="HY618" s="132"/>
      <c r="HZ618" s="132"/>
      <c r="IA618" s="132"/>
      <c r="IB618" s="132"/>
      <c r="IC618" s="132"/>
      <c r="ID618" s="132"/>
      <c r="IE618" s="132"/>
      <c r="IF618" s="132"/>
      <c r="IG618" s="132"/>
      <c r="IH618" s="132"/>
      <c r="II618" s="132"/>
      <c r="IJ618" s="132"/>
      <c r="IK618" s="132"/>
      <c r="IL618" s="132"/>
      <c r="IM618" s="132"/>
      <c r="IN618" s="132"/>
      <c r="IO618" s="132"/>
      <c r="IP618" s="132"/>
      <c r="IQ618" s="132"/>
      <c r="IR618" s="132"/>
      <c r="IS618" s="132"/>
      <c r="IT618" s="132"/>
      <c r="IU618" s="132"/>
      <c r="IV618" s="132"/>
    </row>
    <row r="619" spans="1:256">
      <c r="A619" s="351">
        <v>12.1</v>
      </c>
      <c r="B619" s="661" t="s">
        <v>29</v>
      </c>
      <c r="C619" s="718">
        <v>79.63</v>
      </c>
      <c r="D619" s="687" t="s">
        <v>12</v>
      </c>
      <c r="E619" s="1114"/>
      <c r="F619" s="1228">
        <f t="shared" si="14"/>
        <v>0</v>
      </c>
      <c r="G619" s="393"/>
      <c r="H619" s="148"/>
      <c r="I619" s="89"/>
      <c r="J619" s="93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  <c r="AA619" s="89"/>
      <c r="AB619" s="89"/>
      <c r="AC619" s="89"/>
      <c r="AD619" s="89"/>
      <c r="AE619" s="89"/>
      <c r="AF619" s="89"/>
      <c r="AG619" s="89"/>
      <c r="AH619" s="89"/>
      <c r="AI619" s="132"/>
      <c r="AJ619" s="132"/>
      <c r="AK619" s="132"/>
      <c r="AL619" s="132"/>
      <c r="AM619" s="132"/>
      <c r="AN619" s="132"/>
      <c r="AO619" s="132"/>
      <c r="AP619" s="132"/>
      <c r="AQ619" s="132"/>
      <c r="AR619" s="132"/>
      <c r="AS619" s="132"/>
      <c r="AT619" s="132"/>
      <c r="AU619" s="132"/>
      <c r="AV619" s="132"/>
      <c r="AW619" s="132"/>
      <c r="AX619" s="132"/>
      <c r="AY619" s="132"/>
      <c r="AZ619" s="132"/>
      <c r="BA619" s="132"/>
      <c r="BB619" s="132"/>
      <c r="BC619" s="132"/>
      <c r="BD619" s="132"/>
      <c r="BE619" s="132"/>
      <c r="BF619" s="132"/>
      <c r="BG619" s="132"/>
      <c r="BH619" s="132"/>
      <c r="BI619" s="132"/>
      <c r="BJ619" s="132"/>
      <c r="BK619" s="132"/>
      <c r="BL619" s="132"/>
      <c r="BM619" s="132"/>
      <c r="BN619" s="132"/>
      <c r="BO619" s="132"/>
      <c r="BP619" s="132"/>
      <c r="BQ619" s="132"/>
      <c r="BR619" s="132"/>
      <c r="BS619" s="132"/>
      <c r="BT619" s="132"/>
      <c r="BU619" s="132"/>
      <c r="BV619" s="132"/>
      <c r="BW619" s="132"/>
      <c r="BX619" s="132"/>
      <c r="BY619" s="132"/>
      <c r="BZ619" s="132"/>
      <c r="CA619" s="132"/>
      <c r="CB619" s="132"/>
      <c r="CC619" s="132"/>
      <c r="CD619" s="132"/>
      <c r="CE619" s="132"/>
      <c r="CF619" s="132"/>
      <c r="CG619" s="132"/>
      <c r="CH619" s="132"/>
      <c r="CI619" s="132"/>
      <c r="CJ619" s="132"/>
      <c r="CK619" s="132"/>
      <c r="CL619" s="132"/>
      <c r="CM619" s="132"/>
      <c r="CN619" s="132"/>
      <c r="CO619" s="132"/>
      <c r="CP619" s="132"/>
      <c r="CQ619" s="132"/>
      <c r="CR619" s="132"/>
      <c r="CS619" s="132"/>
      <c r="CT619" s="132"/>
      <c r="CU619" s="132"/>
      <c r="CV619" s="132"/>
      <c r="CW619" s="132"/>
      <c r="CX619" s="132"/>
      <c r="CY619" s="132"/>
      <c r="CZ619" s="132"/>
      <c r="DA619" s="132"/>
      <c r="DB619" s="132"/>
      <c r="DC619" s="132"/>
      <c r="DD619" s="132"/>
      <c r="DE619" s="132"/>
      <c r="DF619" s="132"/>
      <c r="DG619" s="132"/>
      <c r="DH619" s="132"/>
      <c r="DI619" s="132"/>
      <c r="DJ619" s="132"/>
      <c r="DK619" s="132"/>
      <c r="DL619" s="132"/>
      <c r="DM619" s="132"/>
      <c r="DN619" s="132"/>
      <c r="DO619" s="132"/>
      <c r="DP619" s="132"/>
      <c r="DQ619" s="132"/>
      <c r="DR619" s="132"/>
      <c r="DS619" s="132"/>
      <c r="DT619" s="132"/>
      <c r="DU619" s="132"/>
      <c r="DV619" s="132"/>
      <c r="DW619" s="132"/>
      <c r="DX619" s="132"/>
      <c r="DY619" s="132"/>
      <c r="DZ619" s="132"/>
      <c r="EA619" s="132"/>
      <c r="EB619" s="132"/>
      <c r="EC619" s="132"/>
      <c r="ED619" s="132"/>
      <c r="EE619" s="132"/>
      <c r="EF619" s="132"/>
      <c r="EG619" s="132"/>
      <c r="EH619" s="132"/>
      <c r="EI619" s="132"/>
      <c r="EJ619" s="132"/>
      <c r="EK619" s="132"/>
      <c r="EL619" s="132"/>
      <c r="EM619" s="132"/>
      <c r="EN619" s="132"/>
      <c r="EO619" s="132"/>
      <c r="EP619" s="132"/>
      <c r="EQ619" s="132"/>
      <c r="ER619" s="132"/>
      <c r="ES619" s="132"/>
      <c r="ET619" s="132"/>
      <c r="EU619" s="132"/>
      <c r="EV619" s="132"/>
      <c r="EW619" s="132"/>
      <c r="EX619" s="132"/>
      <c r="EY619" s="132"/>
      <c r="EZ619" s="132"/>
      <c r="FA619" s="132"/>
      <c r="FB619" s="132"/>
      <c r="FC619" s="132"/>
      <c r="FD619" s="132"/>
      <c r="FE619" s="132"/>
      <c r="FF619" s="132"/>
      <c r="FG619" s="132"/>
      <c r="FH619" s="132"/>
      <c r="FI619" s="132"/>
      <c r="FJ619" s="132"/>
      <c r="FK619" s="132"/>
      <c r="FL619" s="132"/>
      <c r="FM619" s="132"/>
      <c r="FN619" s="132"/>
      <c r="FO619" s="132"/>
      <c r="FP619" s="132"/>
      <c r="FQ619" s="132"/>
      <c r="FR619" s="132"/>
      <c r="FS619" s="132"/>
      <c r="FT619" s="132"/>
      <c r="FU619" s="132"/>
      <c r="FV619" s="132"/>
      <c r="FW619" s="132"/>
      <c r="FX619" s="132"/>
      <c r="FY619" s="132"/>
      <c r="FZ619" s="132"/>
      <c r="GA619" s="132"/>
      <c r="GB619" s="132"/>
      <c r="GC619" s="132"/>
      <c r="GD619" s="132"/>
      <c r="GE619" s="132"/>
      <c r="GF619" s="132"/>
      <c r="GG619" s="132"/>
      <c r="GH619" s="132"/>
      <c r="GI619" s="132"/>
      <c r="GJ619" s="132"/>
      <c r="GK619" s="132"/>
      <c r="GL619" s="132"/>
      <c r="GM619" s="132"/>
      <c r="GN619" s="132"/>
      <c r="GO619" s="132"/>
      <c r="GP619" s="132"/>
      <c r="GQ619" s="132"/>
      <c r="GR619" s="132"/>
      <c r="GS619" s="132"/>
      <c r="GT619" s="132"/>
      <c r="GU619" s="132"/>
      <c r="GV619" s="132"/>
      <c r="GW619" s="132"/>
      <c r="GX619" s="132"/>
      <c r="GY619" s="132"/>
      <c r="GZ619" s="132"/>
      <c r="HA619" s="132"/>
      <c r="HB619" s="132"/>
      <c r="HC619" s="132"/>
      <c r="HD619" s="132"/>
      <c r="HE619" s="132"/>
      <c r="HF619" s="132"/>
      <c r="HG619" s="132"/>
      <c r="HH619" s="132"/>
      <c r="HI619" s="132"/>
      <c r="HJ619" s="132"/>
      <c r="HK619" s="132"/>
      <c r="HL619" s="132"/>
      <c r="HM619" s="132"/>
      <c r="HN619" s="132"/>
      <c r="HO619" s="132"/>
      <c r="HP619" s="132"/>
      <c r="HQ619" s="132"/>
      <c r="HR619" s="132"/>
      <c r="HS619" s="132"/>
      <c r="HT619" s="132"/>
      <c r="HU619" s="132"/>
      <c r="HV619" s="132"/>
      <c r="HW619" s="132"/>
      <c r="HX619" s="132"/>
      <c r="HY619" s="132"/>
      <c r="HZ619" s="132"/>
      <c r="IA619" s="132"/>
      <c r="IB619" s="132"/>
      <c r="IC619" s="132"/>
      <c r="ID619" s="132"/>
      <c r="IE619" s="132"/>
      <c r="IF619" s="132"/>
      <c r="IG619" s="132"/>
      <c r="IH619" s="132"/>
      <c r="II619" s="132"/>
      <c r="IJ619" s="132"/>
      <c r="IK619" s="132"/>
      <c r="IL619" s="132"/>
      <c r="IM619" s="132"/>
      <c r="IN619" s="132"/>
      <c r="IO619" s="132"/>
      <c r="IP619" s="132"/>
      <c r="IQ619" s="132"/>
      <c r="IR619" s="132"/>
      <c r="IS619" s="132"/>
      <c r="IT619" s="132"/>
      <c r="IU619" s="132"/>
      <c r="IV619" s="132"/>
    </row>
    <row r="620" spans="1:256">
      <c r="A620" s="670">
        <v>12.2</v>
      </c>
      <c r="B620" s="871" t="s">
        <v>100</v>
      </c>
      <c r="C620" s="984">
        <v>73.95</v>
      </c>
      <c r="D620" s="985" t="s">
        <v>12</v>
      </c>
      <c r="E620" s="1185"/>
      <c r="F620" s="1247">
        <f t="shared" si="14"/>
        <v>0</v>
      </c>
      <c r="G620" s="393"/>
      <c r="H620" s="148"/>
      <c r="I620" s="301"/>
      <c r="J620" s="93"/>
      <c r="K620" s="301"/>
      <c r="L620" s="301"/>
      <c r="M620" s="301"/>
      <c r="N620" s="301"/>
      <c r="O620" s="301"/>
      <c r="P620" s="301"/>
      <c r="Q620" s="301"/>
      <c r="R620" s="301"/>
      <c r="S620" s="301"/>
      <c r="T620" s="301"/>
      <c r="U620" s="301"/>
      <c r="V620" s="301"/>
      <c r="W620" s="301"/>
      <c r="X620" s="301"/>
      <c r="Y620" s="301"/>
      <c r="Z620" s="301"/>
      <c r="AA620" s="301"/>
      <c r="AB620" s="301"/>
      <c r="AC620" s="301"/>
      <c r="AD620" s="301"/>
      <c r="AE620" s="301"/>
      <c r="AF620" s="301"/>
      <c r="AG620" s="301"/>
      <c r="AH620" s="301"/>
      <c r="AI620" s="312"/>
      <c r="AJ620" s="312"/>
      <c r="AK620" s="312"/>
      <c r="AL620" s="312"/>
      <c r="AM620" s="312"/>
      <c r="AN620" s="312"/>
      <c r="AO620" s="312"/>
      <c r="AP620" s="312"/>
      <c r="AQ620" s="312"/>
      <c r="AR620" s="312"/>
      <c r="AS620" s="312"/>
      <c r="AT620" s="312"/>
      <c r="AU620" s="312"/>
      <c r="AV620" s="312"/>
      <c r="AW620" s="312"/>
      <c r="AX620" s="312"/>
      <c r="AY620" s="312"/>
      <c r="AZ620" s="312"/>
      <c r="BA620" s="312"/>
      <c r="BB620" s="312"/>
      <c r="BC620" s="312"/>
      <c r="BD620" s="312"/>
      <c r="BE620" s="312"/>
      <c r="BF620" s="312"/>
      <c r="BG620" s="312"/>
      <c r="BH620" s="312"/>
      <c r="BI620" s="312"/>
      <c r="BJ620" s="312"/>
      <c r="BK620" s="312"/>
      <c r="BL620" s="312"/>
      <c r="BM620" s="312"/>
      <c r="BN620" s="312"/>
      <c r="BO620" s="312"/>
      <c r="BP620" s="312"/>
      <c r="BQ620" s="312"/>
      <c r="BR620" s="312"/>
      <c r="BS620" s="312"/>
      <c r="BT620" s="312"/>
      <c r="BU620" s="312"/>
      <c r="BV620" s="312"/>
      <c r="BW620" s="312"/>
      <c r="BX620" s="312"/>
      <c r="BY620" s="312"/>
      <c r="BZ620" s="312"/>
      <c r="CA620" s="312"/>
      <c r="CB620" s="312"/>
      <c r="CC620" s="312"/>
      <c r="CD620" s="312"/>
      <c r="CE620" s="312"/>
      <c r="CF620" s="312"/>
      <c r="CG620" s="312"/>
      <c r="CH620" s="312"/>
      <c r="CI620" s="312"/>
      <c r="CJ620" s="312"/>
      <c r="CK620" s="312"/>
      <c r="CL620" s="312"/>
      <c r="CM620" s="312"/>
      <c r="CN620" s="312"/>
      <c r="CO620" s="312"/>
      <c r="CP620" s="312"/>
      <c r="CQ620" s="312"/>
      <c r="CR620" s="312"/>
      <c r="CS620" s="312"/>
      <c r="CT620" s="312"/>
      <c r="CU620" s="312"/>
      <c r="CV620" s="312"/>
      <c r="CW620" s="312"/>
      <c r="CX620" s="312"/>
      <c r="CY620" s="312"/>
      <c r="CZ620" s="312"/>
      <c r="DA620" s="312"/>
      <c r="DB620" s="312"/>
      <c r="DC620" s="312"/>
      <c r="DD620" s="312"/>
      <c r="DE620" s="312"/>
      <c r="DF620" s="312"/>
      <c r="DG620" s="312"/>
      <c r="DH620" s="312"/>
      <c r="DI620" s="312"/>
      <c r="DJ620" s="312"/>
      <c r="DK620" s="312"/>
      <c r="DL620" s="312"/>
      <c r="DM620" s="312"/>
      <c r="DN620" s="312"/>
      <c r="DO620" s="312"/>
      <c r="DP620" s="312"/>
      <c r="DQ620" s="312"/>
      <c r="DR620" s="312"/>
      <c r="DS620" s="312"/>
      <c r="DT620" s="312"/>
      <c r="DU620" s="312"/>
      <c r="DV620" s="312"/>
      <c r="DW620" s="312"/>
      <c r="DX620" s="312"/>
      <c r="DY620" s="312"/>
      <c r="DZ620" s="312"/>
      <c r="EA620" s="312"/>
      <c r="EB620" s="312"/>
      <c r="EC620" s="312"/>
      <c r="ED620" s="312"/>
      <c r="EE620" s="312"/>
      <c r="EF620" s="312"/>
      <c r="EG620" s="312"/>
      <c r="EH620" s="312"/>
      <c r="EI620" s="312"/>
      <c r="EJ620" s="312"/>
      <c r="EK620" s="312"/>
      <c r="EL620" s="312"/>
      <c r="EM620" s="312"/>
      <c r="EN620" s="312"/>
      <c r="EO620" s="312"/>
      <c r="EP620" s="312"/>
      <c r="EQ620" s="312"/>
      <c r="ER620" s="312"/>
      <c r="ES620" s="312"/>
      <c r="ET620" s="312"/>
      <c r="EU620" s="312"/>
      <c r="EV620" s="312"/>
      <c r="EW620" s="312"/>
      <c r="EX620" s="312"/>
      <c r="EY620" s="312"/>
      <c r="EZ620" s="312"/>
      <c r="FA620" s="312"/>
      <c r="FB620" s="312"/>
      <c r="FC620" s="312"/>
      <c r="FD620" s="312"/>
      <c r="FE620" s="312"/>
      <c r="FF620" s="312"/>
      <c r="FG620" s="312"/>
      <c r="FH620" s="312"/>
      <c r="FI620" s="312"/>
      <c r="FJ620" s="312"/>
      <c r="FK620" s="312"/>
      <c r="FL620" s="312"/>
      <c r="FM620" s="312"/>
      <c r="FN620" s="312"/>
      <c r="FO620" s="312"/>
      <c r="FP620" s="312"/>
      <c r="FQ620" s="312"/>
      <c r="FR620" s="312"/>
      <c r="FS620" s="312"/>
      <c r="FT620" s="312"/>
      <c r="FU620" s="312"/>
      <c r="FV620" s="312"/>
      <c r="FW620" s="312"/>
      <c r="FX620" s="312"/>
      <c r="FY620" s="312"/>
      <c r="FZ620" s="312"/>
      <c r="GA620" s="312"/>
      <c r="GB620" s="312"/>
      <c r="GC620" s="312"/>
      <c r="GD620" s="312"/>
      <c r="GE620" s="312"/>
      <c r="GF620" s="312"/>
      <c r="GG620" s="312"/>
      <c r="GH620" s="312"/>
      <c r="GI620" s="312"/>
      <c r="GJ620" s="312"/>
      <c r="GK620" s="312"/>
      <c r="GL620" s="312"/>
      <c r="GM620" s="312"/>
      <c r="GN620" s="312"/>
      <c r="GO620" s="312"/>
      <c r="GP620" s="312"/>
      <c r="GQ620" s="312"/>
      <c r="GR620" s="312"/>
      <c r="GS620" s="312"/>
      <c r="GT620" s="312"/>
      <c r="GU620" s="312"/>
      <c r="GV620" s="312"/>
      <c r="GW620" s="312"/>
      <c r="GX620" s="312"/>
      <c r="GY620" s="312"/>
      <c r="GZ620" s="312"/>
      <c r="HA620" s="312"/>
      <c r="HB620" s="312"/>
      <c r="HC620" s="312"/>
      <c r="HD620" s="312"/>
      <c r="HE620" s="312"/>
      <c r="HF620" s="312"/>
      <c r="HG620" s="312"/>
      <c r="HH620" s="312"/>
      <c r="HI620" s="312"/>
      <c r="HJ620" s="312"/>
      <c r="HK620" s="312"/>
      <c r="HL620" s="312"/>
      <c r="HM620" s="312"/>
      <c r="HN620" s="312"/>
      <c r="HO620" s="312"/>
      <c r="HP620" s="312"/>
      <c r="HQ620" s="312"/>
      <c r="HR620" s="312"/>
      <c r="HS620" s="312"/>
      <c r="HT620" s="312"/>
      <c r="HU620" s="312"/>
      <c r="HV620" s="312"/>
      <c r="HW620" s="312"/>
      <c r="HX620" s="312"/>
      <c r="HY620" s="312"/>
      <c r="HZ620" s="312"/>
      <c r="IA620" s="312"/>
      <c r="IB620" s="312"/>
      <c r="IC620" s="312"/>
      <c r="ID620" s="312"/>
      <c r="IE620" s="312"/>
      <c r="IF620" s="312"/>
      <c r="IG620" s="312"/>
      <c r="IH620" s="312"/>
      <c r="II620" s="312"/>
      <c r="IJ620" s="312"/>
      <c r="IK620" s="312"/>
      <c r="IL620" s="312"/>
      <c r="IM620" s="312"/>
      <c r="IN620" s="312"/>
      <c r="IO620" s="312"/>
      <c r="IP620" s="312"/>
      <c r="IQ620" s="312"/>
      <c r="IR620" s="312"/>
      <c r="IS620" s="312"/>
      <c r="IT620" s="312"/>
      <c r="IU620" s="312"/>
      <c r="IV620" s="312"/>
    </row>
    <row r="621" spans="1:256">
      <c r="A621" s="351"/>
      <c r="B621" s="745"/>
      <c r="C621" s="718"/>
      <c r="D621" s="687"/>
      <c r="E621" s="1114"/>
      <c r="F621" s="1228">
        <f t="shared" si="14"/>
        <v>0</v>
      </c>
      <c r="G621" s="393"/>
      <c r="H621" s="148"/>
      <c r="I621" s="301"/>
      <c r="J621" s="93"/>
      <c r="K621" s="301"/>
      <c r="L621" s="301"/>
      <c r="M621" s="301"/>
      <c r="N621" s="301"/>
      <c r="O621" s="301"/>
      <c r="P621" s="301"/>
      <c r="Q621" s="301"/>
      <c r="R621" s="301"/>
      <c r="S621" s="301"/>
      <c r="T621" s="301"/>
      <c r="U621" s="301"/>
      <c r="V621" s="301"/>
      <c r="W621" s="301"/>
      <c r="X621" s="301"/>
      <c r="Y621" s="301"/>
      <c r="Z621" s="301"/>
      <c r="AA621" s="301"/>
      <c r="AB621" s="301"/>
      <c r="AC621" s="301"/>
      <c r="AD621" s="301"/>
      <c r="AE621" s="301"/>
      <c r="AF621" s="301"/>
      <c r="AG621" s="301"/>
      <c r="AH621" s="301"/>
      <c r="AI621" s="312"/>
      <c r="AJ621" s="312"/>
      <c r="AK621" s="312"/>
      <c r="AL621" s="312"/>
      <c r="AM621" s="312"/>
      <c r="AN621" s="312"/>
      <c r="AO621" s="312"/>
      <c r="AP621" s="312"/>
      <c r="AQ621" s="312"/>
      <c r="AR621" s="312"/>
      <c r="AS621" s="312"/>
      <c r="AT621" s="312"/>
      <c r="AU621" s="312"/>
      <c r="AV621" s="312"/>
      <c r="AW621" s="312"/>
      <c r="AX621" s="312"/>
      <c r="AY621" s="312"/>
      <c r="AZ621" s="312"/>
      <c r="BA621" s="312"/>
      <c r="BB621" s="312"/>
      <c r="BC621" s="312"/>
      <c r="BD621" s="312"/>
      <c r="BE621" s="312"/>
      <c r="BF621" s="312"/>
      <c r="BG621" s="312"/>
      <c r="BH621" s="312"/>
      <c r="BI621" s="312"/>
      <c r="BJ621" s="312"/>
      <c r="BK621" s="312"/>
      <c r="BL621" s="312"/>
      <c r="BM621" s="312"/>
      <c r="BN621" s="312"/>
      <c r="BO621" s="312"/>
      <c r="BP621" s="312"/>
      <c r="BQ621" s="312"/>
      <c r="BR621" s="312"/>
      <c r="BS621" s="312"/>
      <c r="BT621" s="312"/>
      <c r="BU621" s="312"/>
      <c r="BV621" s="312"/>
      <c r="BW621" s="312"/>
      <c r="BX621" s="312"/>
      <c r="BY621" s="312"/>
      <c r="BZ621" s="312"/>
      <c r="CA621" s="312"/>
      <c r="CB621" s="312"/>
      <c r="CC621" s="312"/>
      <c r="CD621" s="312"/>
      <c r="CE621" s="312"/>
      <c r="CF621" s="312"/>
      <c r="CG621" s="312"/>
      <c r="CH621" s="312"/>
      <c r="CI621" s="312"/>
      <c r="CJ621" s="312"/>
      <c r="CK621" s="312"/>
      <c r="CL621" s="312"/>
      <c r="CM621" s="312"/>
      <c r="CN621" s="312"/>
      <c r="CO621" s="312"/>
      <c r="CP621" s="312"/>
      <c r="CQ621" s="312"/>
      <c r="CR621" s="312"/>
      <c r="CS621" s="312"/>
      <c r="CT621" s="312"/>
      <c r="CU621" s="312"/>
      <c r="CV621" s="312"/>
      <c r="CW621" s="312"/>
      <c r="CX621" s="312"/>
      <c r="CY621" s="312"/>
      <c r="CZ621" s="312"/>
      <c r="DA621" s="312"/>
      <c r="DB621" s="312"/>
      <c r="DC621" s="312"/>
      <c r="DD621" s="312"/>
      <c r="DE621" s="312"/>
      <c r="DF621" s="312"/>
      <c r="DG621" s="312"/>
      <c r="DH621" s="312"/>
      <c r="DI621" s="312"/>
      <c r="DJ621" s="312"/>
      <c r="DK621" s="312"/>
      <c r="DL621" s="312"/>
      <c r="DM621" s="312"/>
      <c r="DN621" s="312"/>
      <c r="DO621" s="312"/>
      <c r="DP621" s="312"/>
      <c r="DQ621" s="312"/>
      <c r="DR621" s="312"/>
      <c r="DS621" s="312"/>
      <c r="DT621" s="312"/>
      <c r="DU621" s="312"/>
      <c r="DV621" s="312"/>
      <c r="DW621" s="312"/>
      <c r="DX621" s="312"/>
      <c r="DY621" s="312"/>
      <c r="DZ621" s="312"/>
      <c r="EA621" s="312"/>
      <c r="EB621" s="312"/>
      <c r="EC621" s="312"/>
      <c r="ED621" s="312"/>
      <c r="EE621" s="312"/>
      <c r="EF621" s="312"/>
      <c r="EG621" s="312"/>
      <c r="EH621" s="312"/>
      <c r="EI621" s="312"/>
      <c r="EJ621" s="312"/>
      <c r="EK621" s="312"/>
      <c r="EL621" s="312"/>
      <c r="EM621" s="312"/>
      <c r="EN621" s="312"/>
      <c r="EO621" s="312"/>
      <c r="EP621" s="312"/>
      <c r="EQ621" s="312"/>
      <c r="ER621" s="312"/>
      <c r="ES621" s="312"/>
      <c r="ET621" s="312"/>
      <c r="EU621" s="312"/>
      <c r="EV621" s="312"/>
      <c r="EW621" s="312"/>
      <c r="EX621" s="312"/>
      <c r="EY621" s="312"/>
      <c r="EZ621" s="312"/>
      <c r="FA621" s="312"/>
      <c r="FB621" s="312"/>
      <c r="FC621" s="312"/>
      <c r="FD621" s="312"/>
      <c r="FE621" s="312"/>
      <c r="FF621" s="312"/>
      <c r="FG621" s="312"/>
      <c r="FH621" s="312"/>
      <c r="FI621" s="312"/>
      <c r="FJ621" s="312"/>
      <c r="FK621" s="312"/>
      <c r="FL621" s="312"/>
      <c r="FM621" s="312"/>
      <c r="FN621" s="312"/>
      <c r="FO621" s="312"/>
      <c r="FP621" s="312"/>
      <c r="FQ621" s="312"/>
      <c r="FR621" s="312"/>
      <c r="FS621" s="312"/>
      <c r="FT621" s="312"/>
      <c r="FU621" s="312"/>
      <c r="FV621" s="312"/>
      <c r="FW621" s="312"/>
      <c r="FX621" s="312"/>
      <c r="FY621" s="312"/>
      <c r="FZ621" s="312"/>
      <c r="GA621" s="312"/>
      <c r="GB621" s="312"/>
      <c r="GC621" s="312"/>
      <c r="GD621" s="312"/>
      <c r="GE621" s="312"/>
      <c r="GF621" s="312"/>
      <c r="GG621" s="312"/>
      <c r="GH621" s="312"/>
      <c r="GI621" s="312"/>
      <c r="GJ621" s="312"/>
      <c r="GK621" s="312"/>
      <c r="GL621" s="312"/>
      <c r="GM621" s="312"/>
      <c r="GN621" s="312"/>
      <c r="GO621" s="312"/>
      <c r="GP621" s="312"/>
      <c r="GQ621" s="312"/>
      <c r="GR621" s="312"/>
      <c r="GS621" s="312"/>
      <c r="GT621" s="312"/>
      <c r="GU621" s="312"/>
      <c r="GV621" s="312"/>
      <c r="GW621" s="312"/>
      <c r="GX621" s="312"/>
      <c r="GY621" s="312"/>
      <c r="GZ621" s="312"/>
      <c r="HA621" s="312"/>
      <c r="HB621" s="312"/>
      <c r="HC621" s="312"/>
      <c r="HD621" s="312"/>
      <c r="HE621" s="312"/>
      <c r="HF621" s="312"/>
      <c r="HG621" s="312"/>
      <c r="HH621" s="312"/>
      <c r="HI621" s="312"/>
      <c r="HJ621" s="312"/>
      <c r="HK621" s="312"/>
      <c r="HL621" s="312"/>
      <c r="HM621" s="312"/>
      <c r="HN621" s="312"/>
      <c r="HO621" s="312"/>
      <c r="HP621" s="312"/>
      <c r="HQ621" s="312"/>
      <c r="HR621" s="312"/>
      <c r="HS621" s="312"/>
      <c r="HT621" s="312"/>
      <c r="HU621" s="312"/>
      <c r="HV621" s="312"/>
      <c r="HW621" s="312"/>
      <c r="HX621" s="312"/>
      <c r="HY621" s="312"/>
      <c r="HZ621" s="312"/>
      <c r="IA621" s="312"/>
      <c r="IB621" s="312"/>
      <c r="IC621" s="312"/>
      <c r="ID621" s="312"/>
      <c r="IE621" s="312"/>
      <c r="IF621" s="312"/>
      <c r="IG621" s="312"/>
      <c r="IH621" s="312"/>
      <c r="II621" s="312"/>
      <c r="IJ621" s="312"/>
      <c r="IK621" s="312"/>
      <c r="IL621" s="312"/>
      <c r="IM621" s="312"/>
      <c r="IN621" s="312"/>
      <c r="IO621" s="312"/>
      <c r="IP621" s="312"/>
      <c r="IQ621" s="312"/>
      <c r="IR621" s="312"/>
      <c r="IS621" s="312"/>
      <c r="IT621" s="312"/>
      <c r="IU621" s="312"/>
      <c r="IV621" s="312"/>
    </row>
    <row r="622" spans="1:256">
      <c r="A622" s="658">
        <v>13</v>
      </c>
      <c r="B622" s="843" t="s">
        <v>48</v>
      </c>
      <c r="C622" s="718"/>
      <c r="D622" s="687"/>
      <c r="E622" s="1114"/>
      <c r="F622" s="1228">
        <f t="shared" si="14"/>
        <v>0</v>
      </c>
      <c r="G622" s="393"/>
      <c r="H622" s="386"/>
      <c r="I622" s="294"/>
      <c r="J622" s="76"/>
      <c r="K622" s="294"/>
      <c r="L622" s="294"/>
      <c r="M622" s="294"/>
      <c r="N622" s="294"/>
      <c r="O622" s="294"/>
      <c r="P622" s="294"/>
      <c r="Q622" s="294"/>
      <c r="R622" s="294"/>
      <c r="S622" s="294"/>
      <c r="T622" s="294"/>
      <c r="U622" s="294"/>
      <c r="V622" s="294"/>
      <c r="W622" s="294"/>
      <c r="X622" s="294"/>
      <c r="Y622" s="294"/>
      <c r="Z622" s="294"/>
      <c r="AA622" s="294"/>
      <c r="AB622" s="294"/>
      <c r="AC622" s="294"/>
      <c r="AD622" s="294"/>
      <c r="AE622" s="294"/>
      <c r="AF622" s="294"/>
      <c r="AG622" s="294"/>
      <c r="AH622" s="294"/>
      <c r="AI622" s="382"/>
      <c r="AJ622" s="382"/>
      <c r="AK622" s="382"/>
      <c r="AL622" s="382"/>
      <c r="AM622" s="382"/>
      <c r="AN622" s="382"/>
      <c r="AO622" s="382"/>
      <c r="AP622" s="382"/>
      <c r="AQ622" s="382"/>
      <c r="AR622" s="382"/>
      <c r="AS622" s="382"/>
      <c r="AT622" s="382"/>
      <c r="AU622" s="382"/>
      <c r="AV622" s="382"/>
      <c r="AW622" s="382"/>
      <c r="AX622" s="382"/>
      <c r="AY622" s="382"/>
      <c r="AZ622" s="382"/>
      <c r="BA622" s="382"/>
      <c r="BB622" s="382"/>
      <c r="BC622" s="382"/>
      <c r="BD622" s="382"/>
      <c r="BE622" s="382"/>
      <c r="BF622" s="382"/>
      <c r="BG622" s="382"/>
      <c r="BH622" s="382"/>
      <c r="BI622" s="382"/>
      <c r="BJ622" s="382"/>
      <c r="BK622" s="382"/>
      <c r="BL622" s="382"/>
      <c r="BM622" s="382"/>
      <c r="BN622" s="382"/>
      <c r="BO622" s="382"/>
      <c r="BP622" s="382"/>
      <c r="BQ622" s="382"/>
      <c r="BR622" s="382"/>
      <c r="BS622" s="382"/>
      <c r="BT622" s="382"/>
      <c r="BU622" s="382"/>
      <c r="BV622" s="382"/>
      <c r="BW622" s="382"/>
      <c r="BX622" s="382"/>
      <c r="BY622" s="382"/>
      <c r="BZ622" s="382"/>
      <c r="CA622" s="382"/>
      <c r="CB622" s="382"/>
      <c r="CC622" s="382"/>
      <c r="CD622" s="382"/>
      <c r="CE622" s="382"/>
      <c r="CF622" s="382"/>
      <c r="CG622" s="382"/>
      <c r="CH622" s="382"/>
      <c r="CI622" s="382"/>
      <c r="CJ622" s="382"/>
      <c r="CK622" s="382"/>
      <c r="CL622" s="382"/>
      <c r="CM622" s="382"/>
      <c r="CN622" s="382"/>
      <c r="CO622" s="382"/>
      <c r="CP622" s="382"/>
      <c r="CQ622" s="382"/>
      <c r="CR622" s="382"/>
      <c r="CS622" s="382"/>
      <c r="CT622" s="382"/>
      <c r="CU622" s="382"/>
      <c r="CV622" s="382"/>
      <c r="CW622" s="382"/>
      <c r="CX622" s="382"/>
      <c r="CY622" s="382"/>
      <c r="CZ622" s="382"/>
      <c r="DA622" s="382"/>
      <c r="DB622" s="382"/>
      <c r="DC622" s="382"/>
      <c r="DD622" s="382"/>
      <c r="DE622" s="382"/>
      <c r="DF622" s="382"/>
      <c r="DG622" s="382"/>
      <c r="DH622" s="382"/>
      <c r="DI622" s="382"/>
      <c r="DJ622" s="382"/>
      <c r="DK622" s="382"/>
      <c r="DL622" s="382"/>
      <c r="DM622" s="382"/>
      <c r="DN622" s="382"/>
      <c r="DO622" s="382"/>
      <c r="DP622" s="382"/>
      <c r="DQ622" s="382"/>
      <c r="DR622" s="382"/>
      <c r="DS622" s="382"/>
      <c r="DT622" s="382"/>
      <c r="DU622" s="382"/>
      <c r="DV622" s="382"/>
      <c r="DW622" s="382"/>
      <c r="DX622" s="382"/>
      <c r="DY622" s="382"/>
      <c r="DZ622" s="382"/>
      <c r="EA622" s="382"/>
      <c r="EB622" s="382"/>
      <c r="EC622" s="382"/>
      <c r="ED622" s="382"/>
      <c r="EE622" s="382"/>
      <c r="EF622" s="382"/>
      <c r="EG622" s="382"/>
      <c r="EH622" s="382"/>
      <c r="EI622" s="382"/>
      <c r="EJ622" s="382"/>
      <c r="EK622" s="382"/>
      <c r="EL622" s="382"/>
      <c r="EM622" s="382"/>
      <c r="EN622" s="382"/>
      <c r="EO622" s="382"/>
      <c r="EP622" s="382"/>
      <c r="EQ622" s="382"/>
      <c r="ER622" s="382"/>
      <c r="ES622" s="382"/>
      <c r="ET622" s="382"/>
      <c r="EU622" s="382"/>
      <c r="EV622" s="382"/>
      <c r="EW622" s="382"/>
      <c r="EX622" s="382"/>
      <c r="EY622" s="382"/>
      <c r="EZ622" s="382"/>
      <c r="FA622" s="382"/>
      <c r="FB622" s="382"/>
      <c r="FC622" s="382"/>
      <c r="FD622" s="382"/>
      <c r="FE622" s="382"/>
      <c r="FF622" s="382"/>
      <c r="FG622" s="382"/>
      <c r="FH622" s="382"/>
      <c r="FI622" s="382"/>
      <c r="FJ622" s="382"/>
      <c r="FK622" s="382"/>
      <c r="FL622" s="382"/>
      <c r="FM622" s="382"/>
      <c r="FN622" s="382"/>
      <c r="FO622" s="382"/>
      <c r="FP622" s="382"/>
      <c r="FQ622" s="382"/>
      <c r="FR622" s="382"/>
      <c r="FS622" s="382"/>
      <c r="FT622" s="382"/>
      <c r="FU622" s="382"/>
      <c r="FV622" s="382"/>
      <c r="FW622" s="382"/>
      <c r="FX622" s="382"/>
      <c r="FY622" s="382"/>
      <c r="FZ622" s="382"/>
      <c r="GA622" s="382"/>
      <c r="GB622" s="382"/>
      <c r="GC622" s="382"/>
      <c r="GD622" s="382"/>
      <c r="GE622" s="382"/>
      <c r="GF622" s="382"/>
      <c r="GG622" s="382"/>
      <c r="GH622" s="382"/>
      <c r="GI622" s="382"/>
      <c r="GJ622" s="382"/>
      <c r="GK622" s="382"/>
      <c r="GL622" s="382"/>
      <c r="GM622" s="382"/>
      <c r="GN622" s="382"/>
      <c r="GO622" s="382"/>
      <c r="GP622" s="382"/>
      <c r="GQ622" s="382"/>
      <c r="GR622" s="382"/>
      <c r="GS622" s="382"/>
      <c r="GT622" s="382"/>
      <c r="GU622" s="382"/>
      <c r="GV622" s="382"/>
      <c r="GW622" s="382"/>
      <c r="GX622" s="382"/>
      <c r="GY622" s="382"/>
      <c r="GZ622" s="382"/>
      <c r="HA622" s="382"/>
      <c r="HB622" s="382"/>
      <c r="HC622" s="382"/>
      <c r="HD622" s="382"/>
      <c r="HE622" s="382"/>
      <c r="HF622" s="382"/>
      <c r="HG622" s="382"/>
      <c r="HH622" s="382"/>
      <c r="HI622" s="382"/>
      <c r="HJ622" s="382"/>
      <c r="HK622" s="382"/>
      <c r="HL622" s="382"/>
      <c r="HM622" s="382"/>
      <c r="HN622" s="382"/>
      <c r="HO622" s="382"/>
      <c r="HP622" s="382"/>
      <c r="HQ622" s="382"/>
      <c r="HR622" s="382"/>
      <c r="HS622" s="382"/>
      <c r="HT622" s="382"/>
      <c r="HU622" s="382"/>
      <c r="HV622" s="382"/>
      <c r="HW622" s="382"/>
      <c r="HX622" s="382"/>
      <c r="HY622" s="382"/>
      <c r="HZ622" s="382"/>
      <c r="IA622" s="382"/>
      <c r="IB622" s="382"/>
      <c r="IC622" s="382"/>
      <c r="ID622" s="382"/>
      <c r="IE622" s="382"/>
      <c r="IF622" s="382"/>
      <c r="IG622" s="382"/>
      <c r="IH622" s="382"/>
      <c r="II622" s="382"/>
      <c r="IJ622" s="382"/>
      <c r="IK622" s="382"/>
      <c r="IL622" s="382"/>
      <c r="IM622" s="382"/>
      <c r="IN622" s="382"/>
      <c r="IO622" s="382"/>
      <c r="IP622" s="382"/>
      <c r="IQ622" s="382"/>
      <c r="IR622" s="382"/>
      <c r="IS622" s="382"/>
      <c r="IT622" s="382"/>
      <c r="IU622" s="382"/>
      <c r="IV622" s="382"/>
    </row>
    <row r="623" spans="1:256" ht="52.8">
      <c r="A623" s="352">
        <v>13.1</v>
      </c>
      <c r="B623" s="745" t="s">
        <v>513</v>
      </c>
      <c r="C623" s="999">
        <v>650</v>
      </c>
      <c r="D623" s="696" t="s">
        <v>531</v>
      </c>
      <c r="E623" s="1190"/>
      <c r="F623" s="1228">
        <f t="shared" si="14"/>
        <v>0</v>
      </c>
      <c r="G623" s="393"/>
      <c r="H623" s="386"/>
      <c r="I623" s="294"/>
      <c r="J623" s="76"/>
      <c r="K623" s="294"/>
      <c r="L623" s="294"/>
      <c r="M623" s="294"/>
      <c r="N623" s="294"/>
      <c r="O623" s="294"/>
      <c r="P623" s="294"/>
      <c r="Q623" s="294"/>
      <c r="R623" s="294"/>
      <c r="S623" s="294"/>
      <c r="T623" s="294"/>
      <c r="U623" s="294"/>
      <c r="V623" s="294"/>
      <c r="W623" s="294"/>
      <c r="X623" s="294"/>
      <c r="Y623" s="294"/>
      <c r="Z623" s="294"/>
      <c r="AA623" s="294"/>
      <c r="AB623" s="294"/>
      <c r="AC623" s="294"/>
      <c r="AD623" s="294"/>
      <c r="AE623" s="294"/>
      <c r="AF623" s="294"/>
      <c r="AG623" s="294"/>
      <c r="AH623" s="294"/>
      <c r="AI623" s="382"/>
      <c r="AJ623" s="382"/>
      <c r="AK623" s="382"/>
      <c r="AL623" s="382"/>
      <c r="AM623" s="382"/>
      <c r="AN623" s="382"/>
      <c r="AO623" s="382"/>
      <c r="AP623" s="382"/>
      <c r="AQ623" s="382"/>
      <c r="AR623" s="382"/>
      <c r="AS623" s="382"/>
      <c r="AT623" s="382"/>
      <c r="AU623" s="382"/>
      <c r="AV623" s="382"/>
      <c r="AW623" s="382"/>
      <c r="AX623" s="382"/>
      <c r="AY623" s="382"/>
      <c r="AZ623" s="382"/>
      <c r="BA623" s="382"/>
      <c r="BB623" s="382"/>
      <c r="BC623" s="382"/>
      <c r="BD623" s="382"/>
      <c r="BE623" s="382"/>
      <c r="BF623" s="382"/>
      <c r="BG623" s="382"/>
      <c r="BH623" s="382"/>
      <c r="BI623" s="382"/>
      <c r="BJ623" s="382"/>
      <c r="BK623" s="382"/>
      <c r="BL623" s="382"/>
      <c r="BM623" s="382"/>
      <c r="BN623" s="382"/>
      <c r="BO623" s="382"/>
      <c r="BP623" s="382"/>
      <c r="BQ623" s="382"/>
      <c r="BR623" s="382"/>
      <c r="BS623" s="382"/>
      <c r="BT623" s="382"/>
      <c r="BU623" s="382"/>
      <c r="BV623" s="382"/>
      <c r="BW623" s="382"/>
      <c r="BX623" s="382"/>
      <c r="BY623" s="382"/>
      <c r="BZ623" s="382"/>
      <c r="CA623" s="382"/>
      <c r="CB623" s="382"/>
      <c r="CC623" s="382"/>
      <c r="CD623" s="382"/>
      <c r="CE623" s="382"/>
      <c r="CF623" s="382"/>
      <c r="CG623" s="382"/>
      <c r="CH623" s="382"/>
      <c r="CI623" s="382"/>
      <c r="CJ623" s="382"/>
      <c r="CK623" s="382"/>
      <c r="CL623" s="382"/>
      <c r="CM623" s="382"/>
      <c r="CN623" s="382"/>
      <c r="CO623" s="382"/>
      <c r="CP623" s="382"/>
      <c r="CQ623" s="382"/>
      <c r="CR623" s="382"/>
      <c r="CS623" s="382"/>
      <c r="CT623" s="382"/>
      <c r="CU623" s="382"/>
      <c r="CV623" s="382"/>
      <c r="CW623" s="382"/>
      <c r="CX623" s="382"/>
      <c r="CY623" s="382"/>
      <c r="CZ623" s="382"/>
      <c r="DA623" s="382"/>
      <c r="DB623" s="382"/>
      <c r="DC623" s="382"/>
      <c r="DD623" s="382"/>
      <c r="DE623" s="382"/>
      <c r="DF623" s="382"/>
      <c r="DG623" s="382"/>
      <c r="DH623" s="382"/>
      <c r="DI623" s="382"/>
      <c r="DJ623" s="382"/>
      <c r="DK623" s="382"/>
      <c r="DL623" s="382"/>
      <c r="DM623" s="382"/>
      <c r="DN623" s="382"/>
      <c r="DO623" s="382"/>
      <c r="DP623" s="382"/>
      <c r="DQ623" s="382"/>
      <c r="DR623" s="382"/>
      <c r="DS623" s="382"/>
      <c r="DT623" s="382"/>
      <c r="DU623" s="382"/>
      <c r="DV623" s="382"/>
      <c r="DW623" s="382"/>
      <c r="DX623" s="382"/>
      <c r="DY623" s="382"/>
      <c r="DZ623" s="382"/>
      <c r="EA623" s="382"/>
      <c r="EB623" s="382"/>
      <c r="EC623" s="382"/>
      <c r="ED623" s="382"/>
      <c r="EE623" s="382"/>
      <c r="EF623" s="382"/>
      <c r="EG623" s="382"/>
      <c r="EH623" s="382"/>
      <c r="EI623" s="382"/>
      <c r="EJ623" s="382"/>
      <c r="EK623" s="382"/>
      <c r="EL623" s="382"/>
      <c r="EM623" s="382"/>
      <c r="EN623" s="382"/>
      <c r="EO623" s="382"/>
      <c r="EP623" s="382"/>
      <c r="EQ623" s="382"/>
      <c r="ER623" s="382"/>
      <c r="ES623" s="382"/>
      <c r="ET623" s="382"/>
      <c r="EU623" s="382"/>
      <c r="EV623" s="382"/>
      <c r="EW623" s="382"/>
      <c r="EX623" s="382"/>
      <c r="EY623" s="382"/>
      <c r="EZ623" s="382"/>
      <c r="FA623" s="382"/>
      <c r="FB623" s="382"/>
      <c r="FC623" s="382"/>
      <c r="FD623" s="382"/>
      <c r="FE623" s="382"/>
      <c r="FF623" s="382"/>
      <c r="FG623" s="382"/>
      <c r="FH623" s="382"/>
      <c r="FI623" s="382"/>
      <c r="FJ623" s="382"/>
      <c r="FK623" s="382"/>
      <c r="FL623" s="382"/>
      <c r="FM623" s="382"/>
      <c r="FN623" s="382"/>
      <c r="FO623" s="382"/>
      <c r="FP623" s="382"/>
      <c r="FQ623" s="382"/>
      <c r="FR623" s="382"/>
      <c r="FS623" s="382"/>
      <c r="FT623" s="382"/>
      <c r="FU623" s="382"/>
      <c r="FV623" s="382"/>
      <c r="FW623" s="382"/>
      <c r="FX623" s="382"/>
      <c r="FY623" s="382"/>
      <c r="FZ623" s="382"/>
      <c r="GA623" s="382"/>
      <c r="GB623" s="382"/>
      <c r="GC623" s="382"/>
      <c r="GD623" s="382"/>
      <c r="GE623" s="382"/>
      <c r="GF623" s="382"/>
      <c r="GG623" s="382"/>
      <c r="GH623" s="382"/>
      <c r="GI623" s="382"/>
      <c r="GJ623" s="382"/>
      <c r="GK623" s="382"/>
      <c r="GL623" s="382"/>
      <c r="GM623" s="382"/>
      <c r="GN623" s="382"/>
      <c r="GO623" s="382"/>
      <c r="GP623" s="382"/>
      <c r="GQ623" s="382"/>
      <c r="GR623" s="382"/>
      <c r="GS623" s="382"/>
      <c r="GT623" s="382"/>
      <c r="GU623" s="382"/>
      <c r="GV623" s="382"/>
      <c r="GW623" s="382"/>
      <c r="GX623" s="382"/>
      <c r="GY623" s="382"/>
      <c r="GZ623" s="382"/>
      <c r="HA623" s="382"/>
      <c r="HB623" s="382"/>
      <c r="HC623" s="382"/>
      <c r="HD623" s="382"/>
      <c r="HE623" s="382"/>
      <c r="HF623" s="382"/>
      <c r="HG623" s="382"/>
      <c r="HH623" s="382"/>
      <c r="HI623" s="382"/>
      <c r="HJ623" s="382"/>
      <c r="HK623" s="382"/>
      <c r="HL623" s="382"/>
      <c r="HM623" s="382"/>
      <c r="HN623" s="382"/>
      <c r="HO623" s="382"/>
      <c r="HP623" s="382"/>
      <c r="HQ623" s="382"/>
      <c r="HR623" s="382"/>
      <c r="HS623" s="382"/>
      <c r="HT623" s="382"/>
      <c r="HU623" s="382"/>
      <c r="HV623" s="382"/>
      <c r="HW623" s="382"/>
      <c r="HX623" s="382"/>
      <c r="HY623" s="382"/>
      <c r="HZ623" s="382"/>
      <c r="IA623" s="382"/>
      <c r="IB623" s="382"/>
      <c r="IC623" s="382"/>
      <c r="ID623" s="382"/>
      <c r="IE623" s="382"/>
      <c r="IF623" s="382"/>
      <c r="IG623" s="382"/>
      <c r="IH623" s="382"/>
      <c r="II623" s="382"/>
      <c r="IJ623" s="382"/>
      <c r="IK623" s="382"/>
      <c r="IL623" s="382"/>
      <c r="IM623" s="382"/>
      <c r="IN623" s="382"/>
      <c r="IO623" s="382"/>
      <c r="IP623" s="382"/>
      <c r="IQ623" s="382"/>
      <c r="IR623" s="382"/>
      <c r="IS623" s="382"/>
      <c r="IT623" s="382"/>
      <c r="IU623" s="382"/>
      <c r="IV623" s="382"/>
    </row>
    <row r="624" spans="1:256" ht="12.75" customHeight="1">
      <c r="A624" s="351"/>
      <c r="B624" s="745"/>
      <c r="C624" s="718"/>
      <c r="D624" s="687"/>
      <c r="E624" s="1114"/>
      <c r="F624" s="1228">
        <f t="shared" si="14"/>
        <v>0</v>
      </c>
      <c r="G624" s="393"/>
      <c r="H624" s="148"/>
      <c r="I624" s="301"/>
      <c r="J624" s="93"/>
      <c r="K624" s="301"/>
      <c r="L624" s="301"/>
      <c r="M624" s="301"/>
      <c r="N624" s="301"/>
      <c r="O624" s="301"/>
      <c r="P624" s="301"/>
      <c r="Q624" s="301"/>
      <c r="R624" s="301"/>
      <c r="S624" s="301"/>
      <c r="T624" s="301"/>
      <c r="U624" s="301"/>
      <c r="V624" s="301"/>
      <c r="W624" s="301"/>
      <c r="X624" s="301"/>
      <c r="Y624" s="301"/>
      <c r="Z624" s="301"/>
      <c r="AA624" s="301"/>
      <c r="AB624" s="301"/>
      <c r="AC624" s="301"/>
      <c r="AD624" s="301"/>
      <c r="AE624" s="301"/>
      <c r="AF624" s="301"/>
      <c r="AG624" s="301"/>
      <c r="AH624" s="301"/>
      <c r="AI624" s="312"/>
      <c r="AJ624" s="312"/>
      <c r="AK624" s="312"/>
      <c r="AL624" s="312"/>
      <c r="AM624" s="312"/>
      <c r="AN624" s="312"/>
      <c r="AO624" s="312"/>
      <c r="AP624" s="312"/>
      <c r="AQ624" s="312"/>
      <c r="AR624" s="312"/>
      <c r="AS624" s="312"/>
      <c r="AT624" s="312"/>
      <c r="AU624" s="312"/>
      <c r="AV624" s="312"/>
      <c r="AW624" s="312"/>
      <c r="AX624" s="312"/>
      <c r="AY624" s="312"/>
      <c r="AZ624" s="312"/>
      <c r="BA624" s="312"/>
      <c r="BB624" s="312"/>
      <c r="BC624" s="312"/>
      <c r="BD624" s="312"/>
      <c r="BE624" s="312"/>
      <c r="BF624" s="312"/>
      <c r="BG624" s="312"/>
      <c r="BH624" s="312"/>
      <c r="BI624" s="312"/>
      <c r="BJ624" s="312"/>
      <c r="BK624" s="312"/>
      <c r="BL624" s="312"/>
      <c r="BM624" s="312"/>
      <c r="BN624" s="312"/>
      <c r="BO624" s="312"/>
      <c r="BP624" s="312"/>
      <c r="BQ624" s="312"/>
      <c r="BR624" s="312"/>
      <c r="BS624" s="312"/>
      <c r="BT624" s="312"/>
      <c r="BU624" s="312"/>
      <c r="BV624" s="312"/>
      <c r="BW624" s="312"/>
      <c r="BX624" s="312"/>
      <c r="BY624" s="312"/>
      <c r="BZ624" s="312"/>
      <c r="CA624" s="312"/>
      <c r="CB624" s="312"/>
      <c r="CC624" s="312"/>
      <c r="CD624" s="312"/>
      <c r="CE624" s="312"/>
      <c r="CF624" s="312"/>
      <c r="CG624" s="312"/>
      <c r="CH624" s="312"/>
      <c r="CI624" s="312"/>
      <c r="CJ624" s="312"/>
      <c r="CK624" s="312"/>
      <c r="CL624" s="312"/>
      <c r="CM624" s="312"/>
      <c r="CN624" s="312"/>
      <c r="CO624" s="312"/>
      <c r="CP624" s="312"/>
      <c r="CQ624" s="312"/>
      <c r="CR624" s="312"/>
      <c r="CS624" s="312"/>
      <c r="CT624" s="312"/>
      <c r="CU624" s="312"/>
      <c r="CV624" s="312"/>
      <c r="CW624" s="312"/>
      <c r="CX624" s="312"/>
      <c r="CY624" s="312"/>
      <c r="CZ624" s="312"/>
      <c r="DA624" s="312"/>
      <c r="DB624" s="312"/>
      <c r="DC624" s="312"/>
      <c r="DD624" s="312"/>
      <c r="DE624" s="312"/>
      <c r="DF624" s="312"/>
      <c r="DG624" s="312"/>
      <c r="DH624" s="312"/>
      <c r="DI624" s="312"/>
      <c r="DJ624" s="312"/>
      <c r="DK624" s="312"/>
      <c r="DL624" s="312"/>
      <c r="DM624" s="312"/>
      <c r="DN624" s="312"/>
      <c r="DO624" s="312"/>
      <c r="DP624" s="312"/>
      <c r="DQ624" s="312"/>
      <c r="DR624" s="312"/>
      <c r="DS624" s="312"/>
      <c r="DT624" s="312"/>
      <c r="DU624" s="312"/>
      <c r="DV624" s="312"/>
      <c r="DW624" s="312"/>
      <c r="DX624" s="312"/>
      <c r="DY624" s="312"/>
      <c r="DZ624" s="312"/>
      <c r="EA624" s="312"/>
      <c r="EB624" s="312"/>
      <c r="EC624" s="312"/>
      <c r="ED624" s="312"/>
      <c r="EE624" s="312"/>
      <c r="EF624" s="312"/>
      <c r="EG624" s="312"/>
      <c r="EH624" s="312"/>
      <c r="EI624" s="312"/>
      <c r="EJ624" s="312"/>
      <c r="EK624" s="312"/>
      <c r="EL624" s="312"/>
      <c r="EM624" s="312"/>
      <c r="EN624" s="312"/>
      <c r="EO624" s="312"/>
      <c r="EP624" s="312"/>
      <c r="EQ624" s="312"/>
      <c r="ER624" s="312"/>
      <c r="ES624" s="312"/>
      <c r="ET624" s="312"/>
      <c r="EU624" s="312"/>
      <c r="EV624" s="312"/>
      <c r="EW624" s="312"/>
      <c r="EX624" s="312"/>
      <c r="EY624" s="312"/>
      <c r="EZ624" s="312"/>
      <c r="FA624" s="312"/>
      <c r="FB624" s="312"/>
      <c r="FC624" s="312"/>
      <c r="FD624" s="312"/>
      <c r="FE624" s="312"/>
      <c r="FF624" s="312"/>
      <c r="FG624" s="312"/>
      <c r="FH624" s="312"/>
      <c r="FI624" s="312"/>
      <c r="FJ624" s="312"/>
      <c r="FK624" s="312"/>
      <c r="FL624" s="312"/>
      <c r="FM624" s="312"/>
      <c r="FN624" s="312"/>
      <c r="FO624" s="312"/>
      <c r="FP624" s="312"/>
      <c r="FQ624" s="312"/>
      <c r="FR624" s="312"/>
      <c r="FS624" s="312"/>
      <c r="FT624" s="312"/>
      <c r="FU624" s="312"/>
      <c r="FV624" s="312"/>
      <c r="FW624" s="312"/>
      <c r="FX624" s="312"/>
      <c r="FY624" s="312"/>
      <c r="FZ624" s="312"/>
      <c r="GA624" s="312"/>
      <c r="GB624" s="312"/>
      <c r="GC624" s="312"/>
      <c r="GD624" s="312"/>
      <c r="GE624" s="312"/>
      <c r="GF624" s="312"/>
      <c r="GG624" s="312"/>
      <c r="GH624" s="312"/>
      <c r="GI624" s="312"/>
      <c r="GJ624" s="312"/>
      <c r="GK624" s="312"/>
      <c r="GL624" s="312"/>
      <c r="GM624" s="312"/>
      <c r="GN624" s="312"/>
      <c r="GO624" s="312"/>
      <c r="GP624" s="312"/>
      <c r="GQ624" s="312"/>
      <c r="GR624" s="312"/>
      <c r="GS624" s="312"/>
      <c r="GT624" s="312"/>
      <c r="GU624" s="312"/>
      <c r="GV624" s="312"/>
      <c r="GW624" s="312"/>
      <c r="GX624" s="312"/>
      <c r="GY624" s="312"/>
      <c r="GZ624" s="312"/>
      <c r="HA624" s="312"/>
      <c r="HB624" s="312"/>
      <c r="HC624" s="312"/>
      <c r="HD624" s="312"/>
      <c r="HE624" s="312"/>
      <c r="HF624" s="312"/>
      <c r="HG624" s="312"/>
      <c r="HH624" s="312"/>
      <c r="HI624" s="312"/>
      <c r="HJ624" s="312"/>
      <c r="HK624" s="312"/>
      <c r="HL624" s="312"/>
      <c r="HM624" s="312"/>
      <c r="HN624" s="312"/>
      <c r="HO624" s="312"/>
      <c r="HP624" s="312"/>
      <c r="HQ624" s="312"/>
      <c r="HR624" s="312"/>
      <c r="HS624" s="312"/>
      <c r="HT624" s="312"/>
      <c r="HU624" s="312"/>
      <c r="HV624" s="312"/>
      <c r="HW624" s="312"/>
      <c r="HX624" s="312"/>
      <c r="HY624" s="312"/>
      <c r="HZ624" s="312"/>
      <c r="IA624" s="312"/>
      <c r="IB624" s="312"/>
      <c r="IC624" s="312"/>
      <c r="ID624" s="312"/>
      <c r="IE624" s="312"/>
      <c r="IF624" s="312"/>
      <c r="IG624" s="312"/>
      <c r="IH624" s="312"/>
      <c r="II624" s="312"/>
      <c r="IJ624" s="312"/>
      <c r="IK624" s="312"/>
      <c r="IL624" s="312"/>
      <c r="IM624" s="312"/>
      <c r="IN624" s="312"/>
      <c r="IO624" s="312"/>
      <c r="IP624" s="312"/>
      <c r="IQ624" s="312"/>
      <c r="IR624" s="312"/>
      <c r="IS624" s="312"/>
      <c r="IT624" s="312"/>
      <c r="IU624" s="312"/>
      <c r="IV624" s="312"/>
    </row>
    <row r="625" spans="1:256">
      <c r="A625" s="351">
        <v>14</v>
      </c>
      <c r="B625" s="745" t="s">
        <v>62</v>
      </c>
      <c r="C625" s="718">
        <v>1</v>
      </c>
      <c r="D625" s="687" t="s">
        <v>4</v>
      </c>
      <c r="E625" s="1114"/>
      <c r="F625" s="1228">
        <f t="shared" si="14"/>
        <v>0</v>
      </c>
      <c r="G625" s="393"/>
      <c r="H625" s="148"/>
      <c r="I625" s="301"/>
      <c r="J625" s="93"/>
      <c r="K625" s="301"/>
      <c r="L625" s="301"/>
      <c r="M625" s="301"/>
      <c r="N625" s="301"/>
      <c r="O625" s="301"/>
      <c r="P625" s="301"/>
      <c r="Q625" s="301"/>
      <c r="R625" s="301"/>
      <c r="S625" s="301"/>
      <c r="T625" s="301"/>
      <c r="U625" s="301"/>
      <c r="V625" s="301"/>
      <c r="W625" s="301"/>
      <c r="X625" s="301"/>
      <c r="Y625" s="301"/>
      <c r="Z625" s="301"/>
      <c r="AA625" s="301"/>
      <c r="AB625" s="301"/>
      <c r="AC625" s="301"/>
      <c r="AD625" s="301"/>
      <c r="AE625" s="301"/>
      <c r="AF625" s="301"/>
      <c r="AG625" s="301"/>
      <c r="AH625" s="301"/>
      <c r="AI625" s="312"/>
      <c r="AJ625" s="312"/>
      <c r="AK625" s="312"/>
      <c r="AL625" s="312"/>
      <c r="AM625" s="312"/>
      <c r="AN625" s="312"/>
      <c r="AO625" s="312"/>
      <c r="AP625" s="312"/>
      <c r="AQ625" s="312"/>
      <c r="AR625" s="312"/>
      <c r="AS625" s="312"/>
      <c r="AT625" s="312"/>
      <c r="AU625" s="312"/>
      <c r="AV625" s="312"/>
      <c r="AW625" s="312"/>
      <c r="AX625" s="312"/>
      <c r="AY625" s="312"/>
      <c r="AZ625" s="312"/>
      <c r="BA625" s="312"/>
      <c r="BB625" s="312"/>
      <c r="BC625" s="312"/>
      <c r="BD625" s="312"/>
      <c r="BE625" s="312"/>
      <c r="BF625" s="312"/>
      <c r="BG625" s="312"/>
      <c r="BH625" s="312"/>
      <c r="BI625" s="312"/>
      <c r="BJ625" s="312"/>
      <c r="BK625" s="312"/>
      <c r="BL625" s="312"/>
      <c r="BM625" s="312"/>
      <c r="BN625" s="312"/>
      <c r="BO625" s="312"/>
      <c r="BP625" s="312"/>
      <c r="BQ625" s="312"/>
      <c r="BR625" s="312"/>
      <c r="BS625" s="312"/>
      <c r="BT625" s="312"/>
      <c r="BU625" s="312"/>
      <c r="BV625" s="312"/>
      <c r="BW625" s="312"/>
      <c r="BX625" s="312"/>
      <c r="BY625" s="312"/>
      <c r="BZ625" s="312"/>
      <c r="CA625" s="312"/>
      <c r="CB625" s="312"/>
      <c r="CC625" s="312"/>
      <c r="CD625" s="312"/>
      <c r="CE625" s="312"/>
      <c r="CF625" s="312"/>
      <c r="CG625" s="312"/>
      <c r="CH625" s="312"/>
      <c r="CI625" s="312"/>
      <c r="CJ625" s="312"/>
      <c r="CK625" s="312"/>
      <c r="CL625" s="312"/>
      <c r="CM625" s="312"/>
      <c r="CN625" s="312"/>
      <c r="CO625" s="312"/>
      <c r="CP625" s="312"/>
      <c r="CQ625" s="312"/>
      <c r="CR625" s="312"/>
      <c r="CS625" s="312"/>
      <c r="CT625" s="312"/>
      <c r="CU625" s="312"/>
      <c r="CV625" s="312"/>
      <c r="CW625" s="312"/>
      <c r="CX625" s="312"/>
      <c r="CY625" s="312"/>
      <c r="CZ625" s="312"/>
      <c r="DA625" s="312"/>
      <c r="DB625" s="312"/>
      <c r="DC625" s="312"/>
      <c r="DD625" s="312"/>
      <c r="DE625" s="312"/>
      <c r="DF625" s="312"/>
      <c r="DG625" s="312"/>
      <c r="DH625" s="312"/>
      <c r="DI625" s="312"/>
      <c r="DJ625" s="312"/>
      <c r="DK625" s="312"/>
      <c r="DL625" s="312"/>
      <c r="DM625" s="312"/>
      <c r="DN625" s="312"/>
      <c r="DO625" s="312"/>
      <c r="DP625" s="312"/>
      <c r="DQ625" s="312"/>
      <c r="DR625" s="312"/>
      <c r="DS625" s="312"/>
      <c r="DT625" s="312"/>
      <c r="DU625" s="312"/>
      <c r="DV625" s="312"/>
      <c r="DW625" s="312"/>
      <c r="DX625" s="312"/>
      <c r="DY625" s="312"/>
      <c r="DZ625" s="312"/>
      <c r="EA625" s="312"/>
      <c r="EB625" s="312"/>
      <c r="EC625" s="312"/>
      <c r="ED625" s="312"/>
      <c r="EE625" s="312"/>
      <c r="EF625" s="312"/>
      <c r="EG625" s="312"/>
      <c r="EH625" s="312"/>
      <c r="EI625" s="312"/>
      <c r="EJ625" s="312"/>
      <c r="EK625" s="312"/>
      <c r="EL625" s="312"/>
      <c r="EM625" s="312"/>
      <c r="EN625" s="312"/>
      <c r="EO625" s="312"/>
      <c r="EP625" s="312"/>
      <c r="EQ625" s="312"/>
      <c r="ER625" s="312"/>
      <c r="ES625" s="312"/>
      <c r="ET625" s="312"/>
      <c r="EU625" s="312"/>
      <c r="EV625" s="312"/>
      <c r="EW625" s="312"/>
      <c r="EX625" s="312"/>
      <c r="EY625" s="312"/>
      <c r="EZ625" s="312"/>
      <c r="FA625" s="312"/>
      <c r="FB625" s="312"/>
      <c r="FC625" s="312"/>
      <c r="FD625" s="312"/>
      <c r="FE625" s="312"/>
      <c r="FF625" s="312"/>
      <c r="FG625" s="312"/>
      <c r="FH625" s="312"/>
      <c r="FI625" s="312"/>
      <c r="FJ625" s="312"/>
      <c r="FK625" s="312"/>
      <c r="FL625" s="312"/>
      <c r="FM625" s="312"/>
      <c r="FN625" s="312"/>
      <c r="FO625" s="312"/>
      <c r="FP625" s="312"/>
      <c r="FQ625" s="312"/>
      <c r="FR625" s="312"/>
      <c r="FS625" s="312"/>
      <c r="FT625" s="312"/>
      <c r="FU625" s="312"/>
      <c r="FV625" s="312"/>
      <c r="FW625" s="312"/>
      <c r="FX625" s="312"/>
      <c r="FY625" s="312"/>
      <c r="FZ625" s="312"/>
      <c r="GA625" s="312"/>
      <c r="GB625" s="312"/>
      <c r="GC625" s="312"/>
      <c r="GD625" s="312"/>
      <c r="GE625" s="312"/>
      <c r="GF625" s="312"/>
      <c r="GG625" s="312"/>
      <c r="GH625" s="312"/>
      <c r="GI625" s="312"/>
      <c r="GJ625" s="312"/>
      <c r="GK625" s="312"/>
      <c r="GL625" s="312"/>
      <c r="GM625" s="312"/>
      <c r="GN625" s="312"/>
      <c r="GO625" s="312"/>
      <c r="GP625" s="312"/>
      <c r="GQ625" s="312"/>
      <c r="GR625" s="312"/>
      <c r="GS625" s="312"/>
      <c r="GT625" s="312"/>
      <c r="GU625" s="312"/>
      <c r="GV625" s="312"/>
      <c r="GW625" s="312"/>
      <c r="GX625" s="312"/>
      <c r="GY625" s="312"/>
      <c r="GZ625" s="312"/>
      <c r="HA625" s="312"/>
      <c r="HB625" s="312"/>
      <c r="HC625" s="312"/>
      <c r="HD625" s="312"/>
      <c r="HE625" s="312"/>
      <c r="HF625" s="312"/>
      <c r="HG625" s="312"/>
      <c r="HH625" s="312"/>
      <c r="HI625" s="312"/>
      <c r="HJ625" s="312"/>
      <c r="HK625" s="312"/>
      <c r="HL625" s="312"/>
      <c r="HM625" s="312"/>
      <c r="HN625" s="312"/>
      <c r="HO625" s="312"/>
      <c r="HP625" s="312"/>
      <c r="HQ625" s="312"/>
      <c r="HR625" s="312"/>
      <c r="HS625" s="312"/>
      <c r="HT625" s="312"/>
      <c r="HU625" s="312"/>
      <c r="HV625" s="312"/>
      <c r="HW625" s="312"/>
      <c r="HX625" s="312"/>
      <c r="HY625" s="312"/>
      <c r="HZ625" s="312"/>
      <c r="IA625" s="312"/>
      <c r="IB625" s="312"/>
      <c r="IC625" s="312"/>
      <c r="ID625" s="312"/>
      <c r="IE625" s="312"/>
      <c r="IF625" s="312"/>
      <c r="IG625" s="312"/>
      <c r="IH625" s="312"/>
      <c r="II625" s="312"/>
      <c r="IJ625" s="312"/>
      <c r="IK625" s="312"/>
      <c r="IL625" s="312"/>
      <c r="IM625" s="312"/>
      <c r="IN625" s="312"/>
      <c r="IO625" s="312"/>
      <c r="IP625" s="312"/>
      <c r="IQ625" s="312"/>
      <c r="IR625" s="312"/>
      <c r="IS625" s="312"/>
      <c r="IT625" s="312"/>
      <c r="IU625" s="312"/>
      <c r="IV625" s="312"/>
    </row>
    <row r="626" spans="1:256">
      <c r="A626" s="351">
        <v>15</v>
      </c>
      <c r="B626" s="745" t="s">
        <v>59</v>
      </c>
      <c r="C626" s="718">
        <v>1</v>
      </c>
      <c r="D626" s="687" t="s">
        <v>4</v>
      </c>
      <c r="E626" s="1114"/>
      <c r="F626" s="1228">
        <f t="shared" si="14"/>
        <v>0</v>
      </c>
      <c r="G626" s="393"/>
      <c r="H626" s="301"/>
      <c r="I626" s="301"/>
      <c r="J626" s="323"/>
      <c r="K626" s="323"/>
      <c r="L626" s="301"/>
      <c r="M626" s="301"/>
      <c r="N626" s="301"/>
      <c r="O626" s="301"/>
      <c r="P626" s="301"/>
      <c r="Q626" s="301"/>
      <c r="R626" s="301"/>
      <c r="S626" s="301"/>
      <c r="T626" s="301"/>
      <c r="U626" s="301"/>
      <c r="V626" s="301"/>
      <c r="W626" s="301"/>
      <c r="X626" s="301"/>
      <c r="Y626" s="301"/>
      <c r="Z626" s="301"/>
      <c r="AA626" s="301"/>
      <c r="AB626" s="301"/>
      <c r="AC626" s="301"/>
      <c r="AD626" s="301"/>
      <c r="AE626" s="301"/>
      <c r="AF626" s="301"/>
      <c r="AG626" s="301"/>
      <c r="AH626" s="301"/>
      <c r="AI626" s="312"/>
      <c r="AJ626" s="312"/>
      <c r="AK626" s="312"/>
      <c r="AL626" s="312"/>
      <c r="AM626" s="312"/>
      <c r="AN626" s="312"/>
      <c r="AO626" s="312"/>
      <c r="AP626" s="312"/>
      <c r="AQ626" s="312"/>
      <c r="AR626" s="312"/>
      <c r="AS626" s="312"/>
      <c r="AT626" s="312"/>
      <c r="AU626" s="312"/>
      <c r="AV626" s="312"/>
      <c r="AW626" s="312"/>
      <c r="AX626" s="312"/>
      <c r="AY626" s="312"/>
      <c r="AZ626" s="312"/>
      <c r="BA626" s="312"/>
      <c r="BB626" s="312"/>
      <c r="BC626" s="312"/>
      <c r="BD626" s="312"/>
      <c r="BE626" s="312"/>
      <c r="BF626" s="312"/>
      <c r="BG626" s="312"/>
      <c r="BH626" s="312"/>
      <c r="BI626" s="312"/>
      <c r="BJ626" s="312"/>
      <c r="BK626" s="312"/>
      <c r="BL626" s="312"/>
      <c r="BM626" s="312"/>
      <c r="BN626" s="312"/>
      <c r="BO626" s="312"/>
      <c r="BP626" s="312"/>
      <c r="BQ626" s="312"/>
      <c r="BR626" s="312"/>
      <c r="BS626" s="312"/>
      <c r="BT626" s="312"/>
      <c r="BU626" s="312"/>
      <c r="BV626" s="312"/>
      <c r="BW626" s="312"/>
      <c r="BX626" s="312"/>
      <c r="BY626" s="312"/>
      <c r="BZ626" s="312"/>
      <c r="CA626" s="312"/>
      <c r="CB626" s="312"/>
      <c r="CC626" s="312"/>
      <c r="CD626" s="312"/>
      <c r="CE626" s="312"/>
      <c r="CF626" s="312"/>
      <c r="CG626" s="312"/>
      <c r="CH626" s="312"/>
      <c r="CI626" s="312"/>
      <c r="CJ626" s="312"/>
      <c r="CK626" s="312"/>
      <c r="CL626" s="312"/>
      <c r="CM626" s="312"/>
      <c r="CN626" s="312"/>
      <c r="CO626" s="312"/>
      <c r="CP626" s="312"/>
      <c r="CQ626" s="312"/>
      <c r="CR626" s="312"/>
      <c r="CS626" s="312"/>
      <c r="CT626" s="312"/>
      <c r="CU626" s="312"/>
      <c r="CV626" s="312"/>
      <c r="CW626" s="312"/>
      <c r="CX626" s="312"/>
      <c r="CY626" s="312"/>
      <c r="CZ626" s="312"/>
      <c r="DA626" s="312"/>
      <c r="DB626" s="312"/>
      <c r="DC626" s="312"/>
      <c r="DD626" s="312"/>
      <c r="DE626" s="312"/>
      <c r="DF626" s="312"/>
      <c r="DG626" s="312"/>
      <c r="DH626" s="312"/>
      <c r="DI626" s="312"/>
      <c r="DJ626" s="312"/>
      <c r="DK626" s="312"/>
      <c r="DL626" s="312"/>
      <c r="DM626" s="312"/>
      <c r="DN626" s="312"/>
      <c r="DO626" s="312"/>
      <c r="DP626" s="312"/>
      <c r="DQ626" s="312"/>
      <c r="DR626" s="312"/>
      <c r="DS626" s="312"/>
      <c r="DT626" s="312"/>
      <c r="DU626" s="312"/>
      <c r="DV626" s="312"/>
      <c r="DW626" s="312"/>
      <c r="DX626" s="312"/>
      <c r="DY626" s="312"/>
      <c r="DZ626" s="312"/>
      <c r="EA626" s="312"/>
      <c r="EB626" s="312"/>
      <c r="EC626" s="312"/>
      <c r="ED626" s="312"/>
      <c r="EE626" s="312"/>
      <c r="EF626" s="312"/>
      <c r="EG626" s="312"/>
      <c r="EH626" s="312"/>
      <c r="EI626" s="312"/>
      <c r="EJ626" s="312"/>
      <c r="EK626" s="312"/>
      <c r="EL626" s="312"/>
      <c r="EM626" s="312"/>
      <c r="EN626" s="312"/>
      <c r="EO626" s="312"/>
      <c r="EP626" s="312"/>
      <c r="EQ626" s="312"/>
      <c r="ER626" s="312"/>
      <c r="ES626" s="312"/>
      <c r="ET626" s="312"/>
      <c r="EU626" s="312"/>
      <c r="EV626" s="312"/>
      <c r="EW626" s="312"/>
      <c r="EX626" s="312"/>
      <c r="EY626" s="312"/>
      <c r="EZ626" s="312"/>
      <c r="FA626" s="312"/>
      <c r="FB626" s="312"/>
      <c r="FC626" s="312"/>
      <c r="FD626" s="312"/>
      <c r="FE626" s="312"/>
      <c r="FF626" s="312"/>
      <c r="FG626" s="312"/>
      <c r="FH626" s="312"/>
      <c r="FI626" s="312"/>
      <c r="FJ626" s="312"/>
      <c r="FK626" s="312"/>
      <c r="FL626" s="312"/>
      <c r="FM626" s="312"/>
      <c r="FN626" s="312"/>
      <c r="FO626" s="312"/>
      <c r="FP626" s="312"/>
      <c r="FQ626" s="312"/>
      <c r="FR626" s="312"/>
      <c r="FS626" s="312"/>
      <c r="FT626" s="312"/>
      <c r="FU626" s="312"/>
      <c r="FV626" s="312"/>
      <c r="FW626" s="312"/>
      <c r="FX626" s="312"/>
      <c r="FY626" s="312"/>
      <c r="FZ626" s="312"/>
      <c r="GA626" s="312"/>
      <c r="GB626" s="312"/>
      <c r="GC626" s="312"/>
      <c r="GD626" s="312"/>
      <c r="GE626" s="312"/>
      <c r="GF626" s="312"/>
      <c r="GG626" s="312"/>
      <c r="GH626" s="312"/>
      <c r="GI626" s="312"/>
      <c r="GJ626" s="312"/>
      <c r="GK626" s="312"/>
      <c r="GL626" s="312"/>
      <c r="GM626" s="312"/>
      <c r="GN626" s="312"/>
      <c r="GO626" s="312"/>
      <c r="GP626" s="312"/>
      <c r="GQ626" s="312"/>
      <c r="GR626" s="312"/>
      <c r="GS626" s="312"/>
      <c r="GT626" s="312"/>
      <c r="GU626" s="312"/>
      <c r="GV626" s="312"/>
      <c r="GW626" s="312"/>
      <c r="GX626" s="312"/>
      <c r="GY626" s="312"/>
      <c r="GZ626" s="312"/>
      <c r="HA626" s="312"/>
      <c r="HB626" s="312"/>
      <c r="HC626" s="312"/>
      <c r="HD626" s="312"/>
      <c r="HE626" s="312"/>
      <c r="HF626" s="312"/>
      <c r="HG626" s="312"/>
      <c r="HH626" s="312"/>
      <c r="HI626" s="312"/>
      <c r="HJ626" s="312"/>
      <c r="HK626" s="312"/>
      <c r="HL626" s="312"/>
      <c r="HM626" s="312"/>
      <c r="HN626" s="312"/>
      <c r="HO626" s="312"/>
      <c r="HP626" s="312"/>
      <c r="HQ626" s="312"/>
      <c r="HR626" s="312"/>
      <c r="HS626" s="312"/>
      <c r="HT626" s="312"/>
      <c r="HU626" s="312"/>
      <c r="HV626" s="312"/>
      <c r="HW626" s="312"/>
      <c r="HX626" s="312"/>
      <c r="HY626" s="312"/>
      <c r="HZ626" s="312"/>
      <c r="IA626" s="312"/>
      <c r="IB626" s="312"/>
      <c r="IC626" s="312"/>
      <c r="ID626" s="312"/>
      <c r="IE626" s="312"/>
      <c r="IF626" s="312"/>
      <c r="IG626" s="312"/>
      <c r="IH626" s="312"/>
      <c r="II626" s="312"/>
      <c r="IJ626" s="312"/>
      <c r="IK626" s="312"/>
      <c r="IL626" s="312"/>
      <c r="IM626" s="312"/>
      <c r="IN626" s="312"/>
      <c r="IO626" s="312"/>
      <c r="IP626" s="312"/>
      <c r="IQ626" s="312"/>
      <c r="IR626" s="312"/>
      <c r="IS626" s="312"/>
      <c r="IT626" s="312"/>
      <c r="IU626" s="312"/>
      <c r="IV626" s="312"/>
    </row>
    <row r="627" spans="1:256" s="216" customFormat="1">
      <c r="A627" s="713"/>
      <c r="B627" s="714" t="s">
        <v>171</v>
      </c>
      <c r="C627" s="715"/>
      <c r="D627" s="716"/>
      <c r="E627" s="1112"/>
      <c r="F627" s="1113">
        <f>SUM(F563:F626)</f>
        <v>0</v>
      </c>
      <c r="G627" s="393"/>
      <c r="H627" s="219"/>
      <c r="I627" s="219"/>
      <c r="J627" s="220"/>
      <c r="K627" s="221"/>
      <c r="L627" s="222"/>
      <c r="M627" s="223"/>
      <c r="N627" s="224"/>
      <c r="O627" s="225"/>
      <c r="P627" s="226"/>
      <c r="Q627" s="226"/>
      <c r="R627" s="226"/>
      <c r="S627" s="226"/>
      <c r="T627" s="226"/>
      <c r="U627" s="226"/>
      <c r="V627" s="226"/>
      <c r="W627" s="226"/>
      <c r="X627" s="226"/>
      <c r="Y627" s="226"/>
      <c r="Z627" s="226"/>
      <c r="AA627" s="226"/>
      <c r="AB627" s="226"/>
      <c r="AC627" s="226"/>
      <c r="AD627" s="226"/>
      <c r="AE627" s="226"/>
      <c r="AF627" s="226"/>
      <c r="AG627" s="226"/>
      <c r="AH627" s="226"/>
      <c r="AI627" s="226"/>
      <c r="AJ627" s="226"/>
      <c r="AK627" s="226"/>
      <c r="AL627" s="226"/>
      <c r="AM627" s="226"/>
      <c r="AN627" s="226"/>
      <c r="AO627" s="226"/>
      <c r="AP627" s="226"/>
      <c r="AQ627" s="226"/>
      <c r="AR627" s="226"/>
      <c r="AS627" s="226"/>
      <c r="AT627" s="226"/>
      <c r="AU627" s="226"/>
      <c r="AV627" s="226"/>
      <c r="AW627" s="226"/>
      <c r="AX627" s="226"/>
      <c r="AY627" s="226"/>
      <c r="AZ627" s="226"/>
      <c r="BA627" s="226"/>
      <c r="BB627" s="226"/>
      <c r="BC627" s="226"/>
      <c r="BD627" s="226"/>
      <c r="BE627" s="226"/>
      <c r="BF627" s="226"/>
      <c r="BG627" s="226"/>
      <c r="BH627" s="226"/>
      <c r="BI627" s="226"/>
      <c r="BJ627" s="226"/>
      <c r="BK627" s="226"/>
      <c r="BL627" s="226"/>
      <c r="BM627" s="226"/>
      <c r="BN627" s="226"/>
      <c r="BO627" s="226"/>
      <c r="BP627" s="226"/>
      <c r="BQ627" s="226"/>
      <c r="BR627" s="226"/>
      <c r="BS627" s="226"/>
      <c r="BT627" s="226"/>
      <c r="BU627" s="226"/>
      <c r="BV627" s="226"/>
      <c r="BW627" s="226"/>
      <c r="BX627" s="226"/>
      <c r="BY627" s="226"/>
      <c r="BZ627" s="226"/>
      <c r="CA627" s="226"/>
      <c r="CB627" s="226"/>
      <c r="CC627" s="226"/>
      <c r="CD627" s="226"/>
      <c r="CE627" s="226"/>
      <c r="CF627" s="226"/>
      <c r="CG627" s="226"/>
      <c r="CH627" s="226"/>
      <c r="CI627" s="226"/>
      <c r="CJ627" s="226"/>
      <c r="CK627" s="226"/>
      <c r="CL627" s="226"/>
      <c r="CM627" s="226"/>
      <c r="CN627" s="226"/>
      <c r="CO627" s="226"/>
      <c r="CP627" s="226"/>
      <c r="CQ627" s="226"/>
      <c r="CR627" s="226"/>
      <c r="CS627" s="226"/>
      <c r="CT627" s="226"/>
      <c r="CU627" s="226"/>
      <c r="CV627" s="226"/>
      <c r="CW627" s="226"/>
      <c r="CX627" s="226"/>
      <c r="CY627" s="226"/>
      <c r="CZ627" s="226"/>
      <c r="DA627" s="226"/>
      <c r="DB627" s="226"/>
      <c r="DC627" s="226"/>
      <c r="DD627" s="226"/>
      <c r="DE627" s="226"/>
      <c r="DF627" s="226"/>
      <c r="DG627" s="226"/>
      <c r="DH627" s="226"/>
      <c r="DI627" s="226"/>
      <c r="DJ627" s="226"/>
      <c r="DK627" s="226"/>
      <c r="DL627" s="226"/>
      <c r="DM627" s="226"/>
      <c r="DN627" s="226"/>
      <c r="DO627" s="226"/>
      <c r="DP627" s="226"/>
      <c r="DQ627" s="226"/>
      <c r="DR627" s="226"/>
      <c r="DS627" s="226"/>
      <c r="DT627" s="226"/>
      <c r="DU627" s="226"/>
      <c r="DV627" s="226"/>
      <c r="DW627" s="226"/>
      <c r="DX627" s="226"/>
      <c r="DY627" s="226"/>
      <c r="DZ627" s="226"/>
      <c r="EA627" s="226"/>
      <c r="EB627" s="226"/>
      <c r="EC627" s="226"/>
      <c r="ED627" s="226"/>
      <c r="EE627" s="226"/>
      <c r="EF627" s="226"/>
      <c r="EG627" s="226"/>
      <c r="EH627" s="226"/>
      <c r="EI627" s="226"/>
      <c r="EJ627" s="226"/>
      <c r="EK627" s="226"/>
      <c r="EL627" s="226"/>
      <c r="EM627" s="226"/>
      <c r="EN627" s="226"/>
      <c r="EO627" s="226"/>
      <c r="EP627" s="226"/>
      <c r="EQ627" s="226"/>
      <c r="ER627" s="226"/>
      <c r="ES627" s="226"/>
      <c r="ET627" s="226"/>
      <c r="EU627" s="226"/>
      <c r="EV627" s="226"/>
      <c r="EW627" s="226"/>
      <c r="EX627" s="226"/>
      <c r="EY627" s="226"/>
      <c r="EZ627" s="226"/>
      <c r="FA627" s="226"/>
      <c r="FB627" s="226"/>
      <c r="FC627" s="226"/>
      <c r="FD627" s="226"/>
      <c r="FE627" s="226"/>
      <c r="FF627" s="226"/>
      <c r="FG627" s="226"/>
      <c r="FH627" s="226"/>
      <c r="FI627" s="226"/>
      <c r="FJ627" s="226"/>
      <c r="FK627" s="226"/>
      <c r="FL627" s="226"/>
      <c r="FM627" s="226"/>
      <c r="FN627" s="226"/>
      <c r="FO627" s="226"/>
      <c r="FP627" s="226"/>
      <c r="FQ627" s="226"/>
      <c r="FR627" s="226"/>
      <c r="FS627" s="226"/>
      <c r="FT627" s="226"/>
      <c r="FU627" s="226"/>
      <c r="FV627" s="226"/>
      <c r="FW627" s="226"/>
      <c r="FX627" s="226"/>
      <c r="FY627" s="226"/>
      <c r="FZ627" s="226"/>
      <c r="GA627" s="226"/>
      <c r="GB627" s="226"/>
      <c r="GC627" s="226"/>
      <c r="GD627" s="226"/>
      <c r="GE627" s="226"/>
      <c r="GF627" s="226"/>
      <c r="GG627" s="226"/>
      <c r="GH627" s="226"/>
      <c r="GI627" s="226"/>
      <c r="GJ627" s="226"/>
      <c r="GK627" s="226"/>
      <c r="GL627" s="226"/>
      <c r="GM627" s="226"/>
      <c r="GN627" s="226"/>
      <c r="GO627" s="226"/>
      <c r="GP627" s="226"/>
      <c r="GQ627" s="226"/>
      <c r="GR627" s="226"/>
      <c r="GS627" s="226"/>
      <c r="GT627" s="226"/>
      <c r="GU627" s="226"/>
      <c r="GV627" s="226"/>
      <c r="GW627" s="226"/>
      <c r="GX627" s="226"/>
      <c r="GY627" s="226"/>
      <c r="GZ627" s="226"/>
      <c r="HA627" s="226"/>
      <c r="HB627" s="226"/>
      <c r="HC627" s="226"/>
      <c r="HD627" s="226"/>
      <c r="HE627" s="226"/>
      <c r="HF627" s="226"/>
      <c r="HG627" s="226"/>
      <c r="HH627" s="226"/>
      <c r="HI627" s="226"/>
      <c r="HJ627" s="226"/>
      <c r="HK627" s="226"/>
      <c r="HL627" s="226"/>
      <c r="HM627" s="226"/>
      <c r="HN627" s="226"/>
      <c r="HO627" s="226"/>
      <c r="HP627" s="226"/>
      <c r="HQ627" s="226"/>
      <c r="HR627" s="226"/>
      <c r="HS627" s="226"/>
      <c r="HT627" s="226"/>
      <c r="HU627" s="226"/>
      <c r="HV627" s="226"/>
      <c r="HW627" s="226"/>
      <c r="HX627" s="226"/>
      <c r="HY627" s="226"/>
      <c r="HZ627" s="226"/>
      <c r="IA627" s="226"/>
      <c r="IB627" s="226"/>
      <c r="IC627" s="226"/>
      <c r="ID627" s="226"/>
      <c r="IE627" s="226"/>
      <c r="IF627" s="226"/>
      <c r="IG627" s="226"/>
      <c r="IH627" s="226"/>
      <c r="II627" s="226"/>
      <c r="IJ627" s="226"/>
      <c r="IK627" s="226"/>
      <c r="IL627" s="226"/>
      <c r="IM627" s="226"/>
      <c r="IN627" s="226"/>
      <c r="IO627" s="226"/>
      <c r="IP627" s="226"/>
      <c r="IQ627" s="226"/>
      <c r="IR627" s="226"/>
      <c r="IS627" s="226"/>
      <c r="IT627" s="226"/>
      <c r="IU627" s="226"/>
      <c r="IV627" s="226"/>
    </row>
    <row r="628" spans="1:256" ht="12.75" customHeight="1">
      <c r="A628" s="274"/>
      <c r="B628" s="900"/>
      <c r="C628" s="901"/>
      <c r="D628" s="902"/>
      <c r="E628" s="1160"/>
      <c r="F628" s="1161"/>
      <c r="G628" s="393"/>
      <c r="H628" s="324"/>
      <c r="I628" s="325"/>
      <c r="J628" s="323"/>
      <c r="K628" s="301"/>
      <c r="L628" s="301"/>
      <c r="M628" s="301"/>
      <c r="N628" s="301"/>
      <c r="O628" s="301"/>
      <c r="P628" s="301"/>
      <c r="Q628" s="301"/>
      <c r="R628" s="301"/>
      <c r="S628" s="301"/>
      <c r="T628" s="301"/>
      <c r="U628" s="301"/>
      <c r="V628" s="301"/>
      <c r="W628" s="301"/>
      <c r="X628" s="301"/>
      <c r="Y628" s="301"/>
      <c r="Z628" s="301"/>
      <c r="AA628" s="301"/>
      <c r="AB628" s="301"/>
      <c r="AC628" s="301"/>
      <c r="AD628" s="301"/>
      <c r="AE628" s="301"/>
      <c r="AF628" s="301"/>
      <c r="AG628" s="301"/>
      <c r="AH628" s="301"/>
      <c r="AI628" s="312"/>
      <c r="AJ628" s="312"/>
      <c r="AK628" s="312"/>
      <c r="AL628" s="312"/>
      <c r="AM628" s="312"/>
      <c r="AN628" s="312"/>
      <c r="AO628" s="312"/>
      <c r="AP628" s="312"/>
      <c r="AQ628" s="312"/>
      <c r="AR628" s="312"/>
      <c r="AS628" s="312"/>
      <c r="AT628" s="312"/>
      <c r="AU628" s="312"/>
      <c r="AV628" s="312"/>
      <c r="AW628" s="312"/>
      <c r="AX628" s="312"/>
      <c r="AY628" s="312"/>
      <c r="AZ628" s="312"/>
      <c r="BA628" s="312"/>
      <c r="BB628" s="312"/>
      <c r="BC628" s="312"/>
      <c r="BD628" s="312"/>
      <c r="BE628" s="312"/>
      <c r="BF628" s="312"/>
      <c r="BG628" s="312"/>
      <c r="BH628" s="312"/>
      <c r="BI628" s="312"/>
      <c r="BJ628" s="312"/>
      <c r="BK628" s="312"/>
      <c r="BL628" s="312"/>
      <c r="BM628" s="312"/>
      <c r="BN628" s="312"/>
      <c r="BO628" s="312"/>
      <c r="BP628" s="312"/>
      <c r="BQ628" s="312"/>
      <c r="BR628" s="312"/>
      <c r="BS628" s="312"/>
      <c r="BT628" s="312"/>
      <c r="BU628" s="312"/>
      <c r="BV628" s="312"/>
      <c r="BW628" s="312"/>
      <c r="BX628" s="312"/>
      <c r="BY628" s="312"/>
      <c r="BZ628" s="312"/>
      <c r="CA628" s="312"/>
      <c r="CB628" s="312"/>
      <c r="CC628" s="312"/>
      <c r="CD628" s="312"/>
      <c r="CE628" s="312"/>
      <c r="CF628" s="312"/>
      <c r="CG628" s="312"/>
      <c r="CH628" s="312"/>
      <c r="CI628" s="312"/>
      <c r="CJ628" s="312"/>
      <c r="CK628" s="312"/>
      <c r="CL628" s="312"/>
      <c r="CM628" s="312"/>
      <c r="CN628" s="312"/>
      <c r="CO628" s="312"/>
      <c r="CP628" s="312"/>
      <c r="CQ628" s="312"/>
      <c r="CR628" s="312"/>
      <c r="CS628" s="312"/>
      <c r="CT628" s="312"/>
      <c r="CU628" s="312"/>
      <c r="CV628" s="312"/>
      <c r="CW628" s="312"/>
      <c r="CX628" s="312"/>
      <c r="CY628" s="312"/>
      <c r="CZ628" s="312"/>
      <c r="DA628" s="312"/>
      <c r="DB628" s="312"/>
      <c r="DC628" s="312"/>
      <c r="DD628" s="312"/>
      <c r="DE628" s="312"/>
      <c r="DF628" s="312"/>
      <c r="DG628" s="312"/>
      <c r="DH628" s="312"/>
      <c r="DI628" s="312"/>
      <c r="DJ628" s="312"/>
      <c r="DK628" s="312"/>
      <c r="DL628" s="312"/>
      <c r="DM628" s="312"/>
      <c r="DN628" s="312"/>
      <c r="DO628" s="312"/>
      <c r="DP628" s="312"/>
      <c r="DQ628" s="312"/>
      <c r="DR628" s="312"/>
      <c r="DS628" s="312"/>
      <c r="DT628" s="312"/>
      <c r="DU628" s="312"/>
      <c r="DV628" s="312"/>
      <c r="DW628" s="312"/>
      <c r="DX628" s="312"/>
      <c r="DY628" s="312"/>
      <c r="DZ628" s="312"/>
      <c r="EA628" s="312"/>
      <c r="EB628" s="312"/>
      <c r="EC628" s="312"/>
      <c r="ED628" s="312"/>
      <c r="EE628" s="312"/>
      <c r="EF628" s="312"/>
      <c r="EG628" s="312"/>
      <c r="EH628" s="312"/>
      <c r="EI628" s="312"/>
      <c r="EJ628" s="312"/>
      <c r="EK628" s="312"/>
      <c r="EL628" s="312"/>
      <c r="EM628" s="312"/>
      <c r="EN628" s="312"/>
      <c r="EO628" s="312"/>
      <c r="EP628" s="312"/>
      <c r="EQ628" s="312"/>
      <c r="ER628" s="312"/>
      <c r="ES628" s="312"/>
      <c r="ET628" s="312"/>
      <c r="EU628" s="312"/>
      <c r="EV628" s="312"/>
      <c r="EW628" s="312"/>
      <c r="EX628" s="312"/>
      <c r="EY628" s="312"/>
      <c r="EZ628" s="312"/>
      <c r="FA628" s="312"/>
      <c r="FB628" s="312"/>
      <c r="FC628" s="312"/>
      <c r="FD628" s="312"/>
      <c r="FE628" s="312"/>
      <c r="FF628" s="312"/>
      <c r="FG628" s="312"/>
      <c r="FH628" s="312"/>
      <c r="FI628" s="312"/>
      <c r="FJ628" s="312"/>
      <c r="FK628" s="312"/>
      <c r="FL628" s="312"/>
      <c r="FM628" s="312"/>
      <c r="FN628" s="312"/>
      <c r="FO628" s="312"/>
      <c r="FP628" s="312"/>
      <c r="FQ628" s="312"/>
      <c r="FR628" s="312"/>
      <c r="FS628" s="312"/>
      <c r="FT628" s="312"/>
      <c r="FU628" s="312"/>
      <c r="FV628" s="312"/>
      <c r="FW628" s="312"/>
      <c r="FX628" s="312"/>
      <c r="FY628" s="312"/>
      <c r="FZ628" s="312"/>
      <c r="GA628" s="312"/>
      <c r="GB628" s="312"/>
      <c r="GC628" s="312"/>
      <c r="GD628" s="312"/>
      <c r="GE628" s="312"/>
      <c r="GF628" s="312"/>
      <c r="GG628" s="312"/>
      <c r="GH628" s="312"/>
      <c r="GI628" s="312"/>
      <c r="GJ628" s="312"/>
      <c r="GK628" s="312"/>
      <c r="GL628" s="312"/>
      <c r="GM628" s="312"/>
      <c r="GN628" s="312"/>
      <c r="GO628" s="312"/>
      <c r="GP628" s="312"/>
      <c r="GQ628" s="312"/>
      <c r="GR628" s="312"/>
      <c r="GS628" s="312"/>
      <c r="GT628" s="312"/>
      <c r="GU628" s="312"/>
      <c r="GV628" s="312"/>
      <c r="GW628" s="312"/>
      <c r="GX628" s="312"/>
      <c r="GY628" s="312"/>
      <c r="GZ628" s="312"/>
      <c r="HA628" s="312"/>
      <c r="HB628" s="312"/>
      <c r="HC628" s="312"/>
      <c r="HD628" s="312"/>
      <c r="HE628" s="312"/>
      <c r="HF628" s="312"/>
      <c r="HG628" s="312"/>
      <c r="HH628" s="312"/>
      <c r="HI628" s="312"/>
      <c r="HJ628" s="312"/>
      <c r="HK628" s="312"/>
      <c r="HL628" s="312"/>
      <c r="HM628" s="312"/>
      <c r="HN628" s="312"/>
      <c r="HO628" s="312"/>
      <c r="HP628" s="312"/>
      <c r="HQ628" s="312"/>
      <c r="HR628" s="312"/>
      <c r="HS628" s="312"/>
      <c r="HT628" s="312"/>
      <c r="HU628" s="312"/>
      <c r="HV628" s="312"/>
      <c r="HW628" s="312"/>
      <c r="HX628" s="312"/>
      <c r="HY628" s="312"/>
      <c r="HZ628" s="312"/>
      <c r="IA628" s="312"/>
      <c r="IB628" s="312"/>
      <c r="IC628" s="312"/>
      <c r="ID628" s="312"/>
      <c r="IE628" s="312"/>
      <c r="IF628" s="312"/>
      <c r="IG628" s="312"/>
      <c r="IH628" s="312"/>
      <c r="II628" s="312"/>
      <c r="IJ628" s="312"/>
      <c r="IK628" s="312"/>
      <c r="IL628" s="312"/>
      <c r="IM628" s="312"/>
      <c r="IN628" s="312"/>
      <c r="IO628" s="312"/>
      <c r="IP628" s="312"/>
      <c r="IQ628" s="312"/>
      <c r="IR628" s="312"/>
      <c r="IS628" s="312"/>
      <c r="IT628" s="312"/>
      <c r="IU628" s="312"/>
      <c r="IV628" s="312"/>
    </row>
    <row r="629" spans="1:256" ht="39.6">
      <c r="A629" s="1000" t="s">
        <v>128</v>
      </c>
      <c r="B629" s="711" t="s">
        <v>96</v>
      </c>
      <c r="C629" s="1001"/>
      <c r="D629" s="777"/>
      <c r="E629" s="1191"/>
      <c r="F629" s="1191"/>
      <c r="G629" s="393"/>
      <c r="H629" s="534"/>
      <c r="I629" s="301"/>
      <c r="J629" s="323"/>
      <c r="K629" s="301"/>
      <c r="L629" s="301"/>
      <c r="M629" s="301"/>
      <c r="N629" s="301"/>
      <c r="O629" s="301"/>
      <c r="P629" s="301"/>
      <c r="Q629" s="301"/>
      <c r="R629" s="301"/>
      <c r="S629" s="301"/>
      <c r="T629" s="301"/>
      <c r="U629" s="301"/>
      <c r="V629" s="301"/>
      <c r="W629" s="301"/>
      <c r="X629" s="301"/>
      <c r="Y629" s="301"/>
      <c r="Z629" s="301"/>
      <c r="AA629" s="301"/>
      <c r="AB629" s="301"/>
      <c r="AC629" s="301"/>
      <c r="AD629" s="301"/>
      <c r="AE629" s="301"/>
      <c r="AF629" s="301"/>
      <c r="AG629" s="301"/>
      <c r="AH629" s="301"/>
      <c r="AI629" s="312"/>
      <c r="AJ629" s="312"/>
      <c r="AK629" s="312"/>
      <c r="AL629" s="312"/>
      <c r="AM629" s="312"/>
      <c r="AN629" s="312"/>
      <c r="AO629" s="312"/>
      <c r="AP629" s="312"/>
      <c r="AQ629" s="312"/>
      <c r="AR629" s="312"/>
      <c r="AS629" s="312"/>
      <c r="AT629" s="312"/>
      <c r="AU629" s="312"/>
      <c r="AV629" s="312"/>
      <c r="AW629" s="312"/>
      <c r="AX629" s="312"/>
      <c r="AY629" s="312"/>
      <c r="AZ629" s="312"/>
      <c r="BA629" s="312"/>
      <c r="BB629" s="312"/>
      <c r="BC629" s="312"/>
      <c r="BD629" s="312"/>
      <c r="BE629" s="312"/>
      <c r="BF629" s="312"/>
      <c r="BG629" s="312"/>
      <c r="BH629" s="312"/>
      <c r="BI629" s="312"/>
      <c r="BJ629" s="312"/>
      <c r="BK629" s="312"/>
      <c r="BL629" s="312"/>
      <c r="BM629" s="312"/>
      <c r="BN629" s="312"/>
      <c r="BO629" s="312"/>
      <c r="BP629" s="312"/>
      <c r="BQ629" s="312"/>
      <c r="BR629" s="312"/>
      <c r="BS629" s="312"/>
      <c r="BT629" s="312"/>
      <c r="BU629" s="312"/>
      <c r="BV629" s="312"/>
      <c r="BW629" s="312"/>
      <c r="BX629" s="312"/>
      <c r="BY629" s="312"/>
      <c r="BZ629" s="312"/>
      <c r="CA629" s="312"/>
      <c r="CB629" s="312"/>
      <c r="CC629" s="312"/>
      <c r="CD629" s="312"/>
      <c r="CE629" s="312"/>
      <c r="CF629" s="312"/>
      <c r="CG629" s="312"/>
      <c r="CH629" s="312"/>
      <c r="CI629" s="312"/>
      <c r="CJ629" s="312"/>
      <c r="CK629" s="312"/>
      <c r="CL629" s="312"/>
      <c r="CM629" s="312"/>
      <c r="CN629" s="312"/>
      <c r="CO629" s="312"/>
      <c r="CP629" s="312"/>
      <c r="CQ629" s="312"/>
      <c r="CR629" s="312"/>
      <c r="CS629" s="312"/>
      <c r="CT629" s="312"/>
      <c r="CU629" s="312"/>
      <c r="CV629" s="312"/>
      <c r="CW629" s="312"/>
      <c r="CX629" s="312"/>
      <c r="CY629" s="312"/>
      <c r="CZ629" s="312"/>
      <c r="DA629" s="312"/>
      <c r="DB629" s="312"/>
      <c r="DC629" s="312"/>
      <c r="DD629" s="312"/>
      <c r="DE629" s="312"/>
      <c r="DF629" s="312"/>
      <c r="DG629" s="312"/>
      <c r="DH629" s="312"/>
      <c r="DI629" s="312"/>
      <c r="DJ629" s="312"/>
      <c r="DK629" s="312"/>
      <c r="DL629" s="312"/>
      <c r="DM629" s="312"/>
      <c r="DN629" s="312"/>
      <c r="DO629" s="312"/>
      <c r="DP629" s="312"/>
      <c r="DQ629" s="312"/>
      <c r="DR629" s="312"/>
      <c r="DS629" s="312"/>
      <c r="DT629" s="312"/>
      <c r="DU629" s="312"/>
      <c r="DV629" s="312"/>
      <c r="DW629" s="312"/>
      <c r="DX629" s="312"/>
      <c r="DY629" s="312"/>
      <c r="DZ629" s="312"/>
      <c r="EA629" s="312"/>
      <c r="EB629" s="312"/>
      <c r="EC629" s="312"/>
      <c r="ED629" s="312"/>
      <c r="EE629" s="312"/>
      <c r="EF629" s="312"/>
      <c r="EG629" s="312"/>
      <c r="EH629" s="312"/>
      <c r="EI629" s="312"/>
      <c r="EJ629" s="312"/>
      <c r="EK629" s="312"/>
      <c r="EL629" s="312"/>
      <c r="EM629" s="312"/>
      <c r="EN629" s="312"/>
      <c r="EO629" s="312"/>
      <c r="EP629" s="312"/>
      <c r="EQ629" s="312"/>
      <c r="ER629" s="312"/>
      <c r="ES629" s="312"/>
      <c r="ET629" s="312"/>
      <c r="EU629" s="312"/>
      <c r="EV629" s="312"/>
      <c r="EW629" s="312"/>
      <c r="EX629" s="312"/>
      <c r="EY629" s="312"/>
      <c r="EZ629" s="312"/>
      <c r="FA629" s="312"/>
      <c r="FB629" s="312"/>
      <c r="FC629" s="312"/>
      <c r="FD629" s="312"/>
      <c r="FE629" s="312"/>
      <c r="FF629" s="312"/>
      <c r="FG629" s="312"/>
      <c r="FH629" s="312"/>
      <c r="FI629" s="312"/>
      <c r="FJ629" s="312"/>
      <c r="FK629" s="312"/>
      <c r="FL629" s="312"/>
      <c r="FM629" s="312"/>
      <c r="FN629" s="312"/>
      <c r="FO629" s="312"/>
      <c r="FP629" s="312"/>
      <c r="FQ629" s="312"/>
      <c r="FR629" s="312"/>
      <c r="FS629" s="312"/>
      <c r="FT629" s="312"/>
      <c r="FU629" s="312"/>
      <c r="FV629" s="312"/>
      <c r="FW629" s="312"/>
      <c r="FX629" s="312"/>
      <c r="FY629" s="312"/>
      <c r="FZ629" s="312"/>
      <c r="GA629" s="312"/>
      <c r="GB629" s="312"/>
      <c r="GC629" s="312"/>
      <c r="GD629" s="312"/>
      <c r="GE629" s="312"/>
      <c r="GF629" s="312"/>
      <c r="GG629" s="312"/>
      <c r="GH629" s="312"/>
      <c r="GI629" s="312"/>
      <c r="GJ629" s="312"/>
      <c r="GK629" s="312"/>
      <c r="GL629" s="312"/>
      <c r="GM629" s="312"/>
      <c r="GN629" s="312"/>
      <c r="GO629" s="312"/>
      <c r="GP629" s="312"/>
      <c r="GQ629" s="312"/>
      <c r="GR629" s="312"/>
      <c r="GS629" s="312"/>
      <c r="GT629" s="312"/>
      <c r="GU629" s="312"/>
      <c r="GV629" s="312"/>
      <c r="GW629" s="312"/>
      <c r="GX629" s="312"/>
      <c r="GY629" s="312"/>
      <c r="GZ629" s="312"/>
      <c r="HA629" s="312"/>
      <c r="HB629" s="312"/>
      <c r="HC629" s="312"/>
      <c r="HD629" s="312"/>
      <c r="HE629" s="312"/>
      <c r="HF629" s="312"/>
      <c r="HG629" s="312"/>
      <c r="HH629" s="312"/>
      <c r="HI629" s="312"/>
      <c r="HJ629" s="312"/>
      <c r="HK629" s="312"/>
      <c r="HL629" s="312"/>
      <c r="HM629" s="312"/>
      <c r="HN629" s="312"/>
      <c r="HO629" s="312"/>
      <c r="HP629" s="312"/>
      <c r="HQ629" s="312"/>
      <c r="HR629" s="312"/>
      <c r="HS629" s="312"/>
      <c r="HT629" s="312"/>
      <c r="HU629" s="312"/>
      <c r="HV629" s="312"/>
      <c r="HW629" s="312"/>
      <c r="HX629" s="312"/>
      <c r="HY629" s="312"/>
      <c r="HZ629" s="312"/>
      <c r="IA629" s="312"/>
      <c r="IB629" s="312"/>
      <c r="IC629" s="312"/>
      <c r="ID629" s="312"/>
      <c r="IE629" s="312"/>
      <c r="IF629" s="312"/>
      <c r="IG629" s="312"/>
      <c r="IH629" s="312"/>
      <c r="II629" s="312"/>
      <c r="IJ629" s="312"/>
      <c r="IK629" s="312"/>
      <c r="IL629" s="312"/>
      <c r="IM629" s="312"/>
      <c r="IN629" s="312"/>
      <c r="IO629" s="312"/>
      <c r="IP629" s="312"/>
      <c r="IQ629" s="312"/>
      <c r="IR629" s="312"/>
      <c r="IS629" s="312"/>
      <c r="IT629" s="312"/>
      <c r="IU629" s="312"/>
      <c r="IV629" s="312"/>
    </row>
    <row r="630" spans="1:256" ht="12.75" customHeight="1">
      <c r="A630" s="1002"/>
      <c r="B630" s="711"/>
      <c r="C630" s="1001"/>
      <c r="D630" s="777"/>
      <c r="E630" s="1192"/>
      <c r="F630" s="1191"/>
      <c r="G630" s="393"/>
      <c r="H630" s="57"/>
      <c r="I630" s="321"/>
      <c r="J630" s="530"/>
      <c r="K630" s="321"/>
      <c r="L630" s="321"/>
      <c r="M630" s="321"/>
      <c r="N630" s="321"/>
      <c r="O630" s="321"/>
      <c r="P630" s="321"/>
      <c r="Q630" s="321"/>
      <c r="R630" s="321"/>
      <c r="S630" s="321"/>
      <c r="T630" s="321"/>
      <c r="U630" s="321"/>
      <c r="V630" s="321"/>
      <c r="W630" s="321"/>
      <c r="X630" s="321"/>
      <c r="Y630" s="321"/>
      <c r="Z630" s="321"/>
      <c r="AA630" s="321"/>
      <c r="AB630" s="321"/>
      <c r="AC630" s="321"/>
      <c r="AD630" s="321"/>
      <c r="AE630" s="321"/>
      <c r="AF630" s="321"/>
      <c r="AG630" s="321"/>
      <c r="AH630" s="321"/>
      <c r="AI630" s="313"/>
      <c r="AJ630" s="313"/>
      <c r="AK630" s="313"/>
      <c r="AL630" s="313"/>
      <c r="AM630" s="313"/>
      <c r="AN630" s="313"/>
      <c r="AO630" s="313"/>
      <c r="AP630" s="313"/>
      <c r="AQ630" s="313"/>
      <c r="AR630" s="313"/>
      <c r="AS630" s="313"/>
      <c r="AT630" s="313"/>
      <c r="AU630" s="313"/>
      <c r="AV630" s="313"/>
      <c r="AW630" s="313"/>
      <c r="AX630" s="313"/>
      <c r="AY630" s="313"/>
      <c r="AZ630" s="313"/>
      <c r="BA630" s="313"/>
      <c r="BB630" s="313"/>
      <c r="BC630" s="313"/>
      <c r="BD630" s="313"/>
      <c r="BE630" s="313"/>
      <c r="BF630" s="313"/>
      <c r="BG630" s="313"/>
      <c r="BH630" s="313"/>
      <c r="BI630" s="313"/>
      <c r="BJ630" s="313"/>
      <c r="BK630" s="313"/>
      <c r="BL630" s="313"/>
      <c r="BM630" s="313"/>
      <c r="BN630" s="313"/>
      <c r="BO630" s="313"/>
      <c r="BP630" s="313"/>
      <c r="BQ630" s="313"/>
      <c r="BR630" s="313"/>
      <c r="BS630" s="313"/>
      <c r="BT630" s="313"/>
      <c r="BU630" s="313"/>
      <c r="BV630" s="313"/>
      <c r="BW630" s="313"/>
      <c r="BX630" s="313"/>
      <c r="BY630" s="313"/>
      <c r="BZ630" s="313"/>
      <c r="CA630" s="313"/>
      <c r="CB630" s="313"/>
      <c r="CC630" s="313"/>
      <c r="CD630" s="313"/>
      <c r="CE630" s="313"/>
      <c r="CF630" s="313"/>
      <c r="CG630" s="313"/>
      <c r="CH630" s="313"/>
      <c r="CI630" s="313"/>
      <c r="CJ630" s="313"/>
      <c r="CK630" s="313"/>
      <c r="CL630" s="313"/>
      <c r="CM630" s="313"/>
      <c r="CN630" s="313"/>
      <c r="CO630" s="313"/>
      <c r="CP630" s="313"/>
      <c r="CQ630" s="313"/>
      <c r="CR630" s="313"/>
      <c r="CS630" s="313"/>
      <c r="CT630" s="313"/>
      <c r="CU630" s="313"/>
      <c r="CV630" s="313"/>
      <c r="CW630" s="313"/>
      <c r="CX630" s="313"/>
      <c r="CY630" s="313"/>
      <c r="CZ630" s="313"/>
      <c r="DA630" s="313"/>
      <c r="DB630" s="313"/>
      <c r="DC630" s="313"/>
      <c r="DD630" s="313"/>
      <c r="DE630" s="313"/>
      <c r="DF630" s="313"/>
      <c r="DG630" s="313"/>
      <c r="DH630" s="313"/>
      <c r="DI630" s="313"/>
      <c r="DJ630" s="313"/>
      <c r="DK630" s="313"/>
      <c r="DL630" s="313"/>
      <c r="DM630" s="313"/>
      <c r="DN630" s="313"/>
      <c r="DO630" s="313"/>
      <c r="DP630" s="313"/>
      <c r="DQ630" s="313"/>
      <c r="DR630" s="313"/>
      <c r="DS630" s="313"/>
      <c r="DT630" s="313"/>
      <c r="DU630" s="313"/>
      <c r="DV630" s="313"/>
      <c r="DW630" s="313"/>
      <c r="DX630" s="313"/>
      <c r="DY630" s="313"/>
      <c r="DZ630" s="313"/>
      <c r="EA630" s="313"/>
      <c r="EB630" s="313"/>
      <c r="EC630" s="313"/>
      <c r="ED630" s="313"/>
      <c r="EE630" s="313"/>
      <c r="EF630" s="313"/>
      <c r="EG630" s="313"/>
      <c r="EH630" s="313"/>
      <c r="EI630" s="313"/>
      <c r="EJ630" s="313"/>
      <c r="EK630" s="313"/>
      <c r="EL630" s="313"/>
      <c r="EM630" s="313"/>
      <c r="EN630" s="313"/>
      <c r="EO630" s="313"/>
      <c r="EP630" s="313"/>
      <c r="EQ630" s="313"/>
      <c r="ER630" s="313"/>
      <c r="ES630" s="313"/>
      <c r="ET630" s="313"/>
      <c r="EU630" s="313"/>
      <c r="EV630" s="313"/>
      <c r="EW630" s="313"/>
      <c r="EX630" s="313"/>
      <c r="EY630" s="313"/>
      <c r="EZ630" s="313"/>
      <c r="FA630" s="313"/>
      <c r="FB630" s="313"/>
      <c r="FC630" s="313"/>
      <c r="FD630" s="313"/>
      <c r="FE630" s="313"/>
      <c r="FF630" s="313"/>
      <c r="FG630" s="313"/>
      <c r="FH630" s="313"/>
      <c r="FI630" s="313"/>
      <c r="FJ630" s="313"/>
      <c r="FK630" s="313"/>
      <c r="FL630" s="313"/>
      <c r="FM630" s="313"/>
      <c r="FN630" s="313"/>
      <c r="FO630" s="313"/>
      <c r="FP630" s="313"/>
      <c r="FQ630" s="313"/>
      <c r="FR630" s="313"/>
      <c r="FS630" s="313"/>
      <c r="FT630" s="313"/>
      <c r="FU630" s="313"/>
      <c r="FV630" s="313"/>
      <c r="FW630" s="313"/>
      <c r="FX630" s="313"/>
      <c r="FY630" s="313"/>
      <c r="FZ630" s="313"/>
      <c r="GA630" s="313"/>
      <c r="GB630" s="313"/>
      <c r="GC630" s="313"/>
      <c r="GD630" s="313"/>
      <c r="GE630" s="313"/>
      <c r="GF630" s="313"/>
      <c r="GG630" s="313"/>
      <c r="GH630" s="313"/>
      <c r="GI630" s="313"/>
      <c r="GJ630" s="313"/>
      <c r="GK630" s="313"/>
      <c r="GL630" s="313"/>
      <c r="GM630" s="313"/>
      <c r="GN630" s="313"/>
      <c r="GO630" s="313"/>
      <c r="GP630" s="313"/>
      <c r="GQ630" s="313"/>
      <c r="GR630" s="313"/>
      <c r="GS630" s="313"/>
      <c r="GT630" s="313"/>
      <c r="GU630" s="313"/>
      <c r="GV630" s="313"/>
      <c r="GW630" s="313"/>
      <c r="GX630" s="313"/>
      <c r="GY630" s="313"/>
      <c r="GZ630" s="313"/>
      <c r="HA630" s="313"/>
      <c r="HB630" s="313"/>
      <c r="HC630" s="313"/>
      <c r="HD630" s="313"/>
      <c r="HE630" s="313"/>
      <c r="HF630" s="313"/>
      <c r="HG630" s="313"/>
      <c r="HH630" s="313"/>
      <c r="HI630" s="313"/>
      <c r="HJ630" s="313"/>
      <c r="HK630" s="313"/>
      <c r="HL630" s="313"/>
      <c r="HM630" s="313"/>
      <c r="HN630" s="313"/>
      <c r="HO630" s="313"/>
      <c r="HP630" s="313"/>
      <c r="HQ630" s="313"/>
      <c r="HR630" s="313"/>
      <c r="HS630" s="313"/>
      <c r="HT630" s="313"/>
      <c r="HU630" s="313"/>
      <c r="HV630" s="313"/>
      <c r="HW630" s="313"/>
      <c r="HX630" s="313"/>
      <c r="HY630" s="313"/>
      <c r="HZ630" s="313"/>
      <c r="IA630" s="313"/>
      <c r="IB630" s="313"/>
      <c r="IC630" s="313"/>
      <c r="ID630" s="313"/>
      <c r="IE630" s="313"/>
      <c r="IF630" s="313"/>
      <c r="IG630" s="313"/>
      <c r="IH630" s="313"/>
      <c r="II630" s="313"/>
      <c r="IJ630" s="313"/>
      <c r="IK630" s="313"/>
      <c r="IL630" s="313"/>
      <c r="IM630" s="313"/>
      <c r="IN630" s="313"/>
      <c r="IO630" s="313"/>
      <c r="IP630" s="313"/>
      <c r="IQ630" s="313"/>
      <c r="IR630" s="313"/>
      <c r="IS630" s="313"/>
      <c r="IT630" s="313"/>
      <c r="IU630" s="313"/>
      <c r="IV630" s="313"/>
    </row>
    <row r="631" spans="1:256" ht="12.75" customHeight="1">
      <c r="A631" s="747">
        <v>1</v>
      </c>
      <c r="B631" s="748" t="s">
        <v>367</v>
      </c>
      <c r="C631" s="718"/>
      <c r="D631" s="687"/>
      <c r="E631" s="1193"/>
      <c r="F631" s="1194"/>
      <c r="G631" s="393"/>
      <c r="H631" s="58"/>
      <c r="I631" s="321"/>
      <c r="J631" s="530"/>
      <c r="K631" s="321"/>
      <c r="L631" s="321"/>
      <c r="M631" s="321"/>
      <c r="N631" s="321"/>
      <c r="O631" s="321"/>
      <c r="P631" s="321"/>
      <c r="Q631" s="321"/>
      <c r="R631" s="321"/>
      <c r="S631" s="321"/>
      <c r="T631" s="321"/>
      <c r="U631" s="321"/>
      <c r="V631" s="321"/>
      <c r="W631" s="321"/>
      <c r="X631" s="321"/>
      <c r="Y631" s="321"/>
      <c r="Z631" s="321"/>
      <c r="AA631" s="321"/>
      <c r="AB631" s="321"/>
      <c r="AC631" s="321"/>
      <c r="AD631" s="321"/>
      <c r="AE631" s="321"/>
      <c r="AF631" s="321"/>
      <c r="AG631" s="321"/>
      <c r="AH631" s="321"/>
      <c r="AI631" s="313"/>
      <c r="AJ631" s="313"/>
      <c r="AK631" s="313"/>
      <c r="AL631" s="313"/>
      <c r="AM631" s="313"/>
      <c r="AN631" s="313"/>
      <c r="AO631" s="313"/>
      <c r="AP631" s="313"/>
      <c r="AQ631" s="313"/>
      <c r="AR631" s="313"/>
      <c r="AS631" s="313"/>
      <c r="AT631" s="313"/>
      <c r="AU631" s="313"/>
      <c r="AV631" s="313"/>
      <c r="AW631" s="313"/>
      <c r="AX631" s="313"/>
      <c r="AY631" s="313"/>
      <c r="AZ631" s="313"/>
      <c r="BA631" s="313"/>
      <c r="BB631" s="313"/>
      <c r="BC631" s="313"/>
      <c r="BD631" s="313"/>
      <c r="BE631" s="313"/>
      <c r="BF631" s="313"/>
      <c r="BG631" s="313"/>
      <c r="BH631" s="313"/>
      <c r="BI631" s="313"/>
      <c r="BJ631" s="313"/>
      <c r="BK631" s="313"/>
      <c r="BL631" s="313"/>
      <c r="BM631" s="313"/>
      <c r="BN631" s="313"/>
      <c r="BO631" s="313"/>
      <c r="BP631" s="313"/>
      <c r="BQ631" s="313"/>
      <c r="BR631" s="313"/>
      <c r="BS631" s="313"/>
      <c r="BT631" s="313"/>
      <c r="BU631" s="313"/>
      <c r="BV631" s="313"/>
      <c r="BW631" s="313"/>
      <c r="BX631" s="313"/>
      <c r="BY631" s="313"/>
      <c r="BZ631" s="313"/>
      <c r="CA631" s="313"/>
      <c r="CB631" s="313"/>
      <c r="CC631" s="313"/>
      <c r="CD631" s="313"/>
      <c r="CE631" s="313"/>
      <c r="CF631" s="313"/>
      <c r="CG631" s="313"/>
      <c r="CH631" s="313"/>
      <c r="CI631" s="313"/>
      <c r="CJ631" s="313"/>
      <c r="CK631" s="313"/>
      <c r="CL631" s="313"/>
      <c r="CM631" s="313"/>
      <c r="CN631" s="313"/>
      <c r="CO631" s="313"/>
      <c r="CP631" s="313"/>
      <c r="CQ631" s="313"/>
      <c r="CR631" s="313"/>
      <c r="CS631" s="313"/>
      <c r="CT631" s="313"/>
      <c r="CU631" s="313"/>
      <c r="CV631" s="313"/>
      <c r="CW631" s="313"/>
      <c r="CX631" s="313"/>
      <c r="CY631" s="313"/>
      <c r="CZ631" s="313"/>
      <c r="DA631" s="313"/>
      <c r="DB631" s="313"/>
      <c r="DC631" s="313"/>
      <c r="DD631" s="313"/>
      <c r="DE631" s="313"/>
      <c r="DF631" s="313"/>
      <c r="DG631" s="313"/>
      <c r="DH631" s="313"/>
      <c r="DI631" s="313"/>
      <c r="DJ631" s="313"/>
      <c r="DK631" s="313"/>
      <c r="DL631" s="313"/>
      <c r="DM631" s="313"/>
      <c r="DN631" s="313"/>
      <c r="DO631" s="313"/>
      <c r="DP631" s="313"/>
      <c r="DQ631" s="313"/>
      <c r="DR631" s="313"/>
      <c r="DS631" s="313"/>
      <c r="DT631" s="313"/>
      <c r="DU631" s="313"/>
      <c r="DV631" s="313"/>
      <c r="DW631" s="313"/>
      <c r="DX631" s="313"/>
      <c r="DY631" s="313"/>
      <c r="DZ631" s="313"/>
      <c r="EA631" s="313"/>
      <c r="EB631" s="313"/>
      <c r="EC631" s="313"/>
      <c r="ED631" s="313"/>
      <c r="EE631" s="313"/>
      <c r="EF631" s="313"/>
      <c r="EG631" s="313"/>
      <c r="EH631" s="313"/>
      <c r="EI631" s="313"/>
      <c r="EJ631" s="313"/>
      <c r="EK631" s="313"/>
      <c r="EL631" s="313"/>
      <c r="EM631" s="313"/>
      <c r="EN631" s="313"/>
      <c r="EO631" s="313"/>
      <c r="EP631" s="313"/>
      <c r="EQ631" s="313"/>
      <c r="ER631" s="313"/>
      <c r="ES631" s="313"/>
      <c r="ET631" s="313"/>
      <c r="EU631" s="313"/>
      <c r="EV631" s="313"/>
      <c r="EW631" s="313"/>
      <c r="EX631" s="313"/>
      <c r="EY631" s="313"/>
      <c r="EZ631" s="313"/>
      <c r="FA631" s="313"/>
      <c r="FB631" s="313"/>
      <c r="FC631" s="313"/>
      <c r="FD631" s="313"/>
      <c r="FE631" s="313"/>
      <c r="FF631" s="313"/>
      <c r="FG631" s="313"/>
      <c r="FH631" s="313"/>
      <c r="FI631" s="313"/>
      <c r="FJ631" s="313"/>
      <c r="FK631" s="313"/>
      <c r="FL631" s="313"/>
      <c r="FM631" s="313"/>
      <c r="FN631" s="313"/>
      <c r="FO631" s="313"/>
      <c r="FP631" s="313"/>
      <c r="FQ631" s="313"/>
      <c r="FR631" s="313"/>
      <c r="FS631" s="313"/>
      <c r="FT631" s="313"/>
      <c r="FU631" s="313"/>
      <c r="FV631" s="313"/>
      <c r="FW631" s="313"/>
      <c r="FX631" s="313"/>
      <c r="FY631" s="313"/>
      <c r="FZ631" s="313"/>
      <c r="GA631" s="313"/>
      <c r="GB631" s="313"/>
      <c r="GC631" s="313"/>
      <c r="GD631" s="313"/>
      <c r="GE631" s="313"/>
      <c r="GF631" s="313"/>
      <c r="GG631" s="313"/>
      <c r="GH631" s="313"/>
      <c r="GI631" s="313"/>
      <c r="GJ631" s="313"/>
      <c r="GK631" s="313"/>
      <c r="GL631" s="313"/>
      <c r="GM631" s="313"/>
      <c r="GN631" s="313"/>
      <c r="GO631" s="313"/>
      <c r="GP631" s="313"/>
      <c r="GQ631" s="313"/>
      <c r="GR631" s="313"/>
      <c r="GS631" s="313"/>
      <c r="GT631" s="313"/>
      <c r="GU631" s="313"/>
      <c r="GV631" s="313"/>
      <c r="GW631" s="313"/>
      <c r="GX631" s="313"/>
      <c r="GY631" s="313"/>
      <c r="GZ631" s="313"/>
      <c r="HA631" s="313"/>
      <c r="HB631" s="313"/>
      <c r="HC631" s="313"/>
      <c r="HD631" s="313"/>
      <c r="HE631" s="313"/>
      <c r="HF631" s="313"/>
      <c r="HG631" s="313"/>
      <c r="HH631" s="313"/>
      <c r="HI631" s="313"/>
      <c r="HJ631" s="313"/>
      <c r="HK631" s="313"/>
      <c r="HL631" s="313"/>
      <c r="HM631" s="313"/>
      <c r="HN631" s="313"/>
      <c r="HO631" s="313"/>
      <c r="HP631" s="313"/>
      <c r="HQ631" s="313"/>
      <c r="HR631" s="313"/>
      <c r="HS631" s="313"/>
      <c r="HT631" s="313"/>
      <c r="HU631" s="313"/>
      <c r="HV631" s="313"/>
      <c r="HW631" s="313"/>
      <c r="HX631" s="313"/>
      <c r="HY631" s="313"/>
      <c r="HZ631" s="313"/>
      <c r="IA631" s="313"/>
      <c r="IB631" s="313"/>
      <c r="IC631" s="313"/>
      <c r="ID631" s="313"/>
      <c r="IE631" s="313"/>
      <c r="IF631" s="313"/>
      <c r="IG631" s="313"/>
      <c r="IH631" s="313"/>
      <c r="II631" s="313"/>
      <c r="IJ631" s="313"/>
      <c r="IK631" s="313"/>
      <c r="IL631" s="313"/>
      <c r="IM631" s="313"/>
      <c r="IN631" s="313"/>
      <c r="IO631" s="313"/>
      <c r="IP631" s="313"/>
      <c r="IQ631" s="313"/>
      <c r="IR631" s="313"/>
      <c r="IS631" s="313"/>
      <c r="IT631" s="313"/>
      <c r="IU631" s="313"/>
      <c r="IV631" s="313"/>
    </row>
    <row r="632" spans="1:256" ht="12.75" customHeight="1">
      <c r="A632" s="758">
        <v>1.1000000000000001</v>
      </c>
      <c r="B632" s="669" t="s">
        <v>65</v>
      </c>
      <c r="C632" s="718">
        <v>3</v>
      </c>
      <c r="D632" s="687" t="s">
        <v>127</v>
      </c>
      <c r="E632" s="1114"/>
      <c r="F632" s="1228">
        <f t="shared" ref="F632:F695" si="15">ROUND(C632*E632,2)</f>
        <v>0</v>
      </c>
      <c r="G632" s="393"/>
      <c r="H632" s="58"/>
      <c r="I632" s="321"/>
      <c r="J632" s="530"/>
      <c r="K632" s="321"/>
      <c r="L632" s="321"/>
      <c r="M632" s="321"/>
      <c r="N632" s="321"/>
      <c r="O632" s="321"/>
      <c r="P632" s="321"/>
      <c r="Q632" s="321"/>
      <c r="R632" s="321"/>
      <c r="S632" s="321"/>
      <c r="T632" s="321"/>
      <c r="U632" s="321"/>
      <c r="V632" s="321"/>
      <c r="W632" s="321"/>
      <c r="X632" s="321"/>
      <c r="Y632" s="321"/>
      <c r="Z632" s="321"/>
      <c r="AA632" s="321"/>
      <c r="AB632" s="321"/>
      <c r="AC632" s="321"/>
      <c r="AD632" s="321"/>
      <c r="AE632" s="321"/>
      <c r="AF632" s="321"/>
      <c r="AG632" s="321"/>
      <c r="AH632" s="321"/>
      <c r="AI632" s="313"/>
      <c r="AJ632" s="313"/>
      <c r="AK632" s="313"/>
      <c r="AL632" s="313"/>
      <c r="AM632" s="313"/>
      <c r="AN632" s="313"/>
      <c r="AO632" s="313"/>
      <c r="AP632" s="313"/>
      <c r="AQ632" s="313"/>
      <c r="AR632" s="313"/>
      <c r="AS632" s="313"/>
      <c r="AT632" s="313"/>
      <c r="AU632" s="313"/>
      <c r="AV632" s="313"/>
      <c r="AW632" s="313"/>
      <c r="AX632" s="313"/>
      <c r="AY632" s="313"/>
      <c r="AZ632" s="313"/>
      <c r="BA632" s="313"/>
      <c r="BB632" s="313"/>
      <c r="BC632" s="313"/>
      <c r="BD632" s="313"/>
      <c r="BE632" s="313"/>
      <c r="BF632" s="313"/>
      <c r="BG632" s="313"/>
      <c r="BH632" s="313"/>
      <c r="BI632" s="313"/>
      <c r="BJ632" s="313"/>
      <c r="BK632" s="313"/>
      <c r="BL632" s="313"/>
      <c r="BM632" s="313"/>
      <c r="BN632" s="313"/>
      <c r="BO632" s="313"/>
      <c r="BP632" s="313"/>
      <c r="BQ632" s="313"/>
      <c r="BR632" s="313"/>
      <c r="BS632" s="313"/>
      <c r="BT632" s="313"/>
      <c r="BU632" s="313"/>
      <c r="BV632" s="313"/>
      <c r="BW632" s="313"/>
      <c r="BX632" s="313"/>
      <c r="BY632" s="313"/>
      <c r="BZ632" s="313"/>
      <c r="CA632" s="313"/>
      <c r="CB632" s="313"/>
      <c r="CC632" s="313"/>
      <c r="CD632" s="313"/>
      <c r="CE632" s="313"/>
      <c r="CF632" s="313"/>
      <c r="CG632" s="313"/>
      <c r="CH632" s="313"/>
      <c r="CI632" s="313"/>
      <c r="CJ632" s="313"/>
      <c r="CK632" s="313"/>
      <c r="CL632" s="313"/>
      <c r="CM632" s="313"/>
      <c r="CN632" s="313"/>
      <c r="CO632" s="313"/>
      <c r="CP632" s="313"/>
      <c r="CQ632" s="313"/>
      <c r="CR632" s="313"/>
      <c r="CS632" s="313"/>
      <c r="CT632" s="313"/>
      <c r="CU632" s="313"/>
      <c r="CV632" s="313"/>
      <c r="CW632" s="313"/>
      <c r="CX632" s="313"/>
      <c r="CY632" s="313"/>
      <c r="CZ632" s="313"/>
      <c r="DA632" s="313"/>
      <c r="DB632" s="313"/>
      <c r="DC632" s="313"/>
      <c r="DD632" s="313"/>
      <c r="DE632" s="313"/>
      <c r="DF632" s="313"/>
      <c r="DG632" s="313"/>
      <c r="DH632" s="313"/>
      <c r="DI632" s="313"/>
      <c r="DJ632" s="313"/>
      <c r="DK632" s="313"/>
      <c r="DL632" s="313"/>
      <c r="DM632" s="313"/>
      <c r="DN632" s="313"/>
      <c r="DO632" s="313"/>
      <c r="DP632" s="313"/>
      <c r="DQ632" s="313"/>
      <c r="DR632" s="313"/>
      <c r="DS632" s="313"/>
      <c r="DT632" s="313"/>
      <c r="DU632" s="313"/>
      <c r="DV632" s="313"/>
      <c r="DW632" s="313"/>
      <c r="DX632" s="313"/>
      <c r="DY632" s="313"/>
      <c r="DZ632" s="313"/>
      <c r="EA632" s="313"/>
      <c r="EB632" s="313"/>
      <c r="EC632" s="313"/>
      <c r="ED632" s="313"/>
      <c r="EE632" s="313"/>
      <c r="EF632" s="313"/>
      <c r="EG632" s="313"/>
      <c r="EH632" s="313"/>
      <c r="EI632" s="313"/>
      <c r="EJ632" s="313"/>
      <c r="EK632" s="313"/>
      <c r="EL632" s="313"/>
      <c r="EM632" s="313"/>
      <c r="EN632" s="313"/>
      <c r="EO632" s="313"/>
      <c r="EP632" s="313"/>
      <c r="EQ632" s="313"/>
      <c r="ER632" s="313"/>
      <c r="ES632" s="313"/>
      <c r="ET632" s="313"/>
      <c r="EU632" s="313"/>
      <c r="EV632" s="313"/>
      <c r="EW632" s="313"/>
      <c r="EX632" s="313"/>
      <c r="EY632" s="313"/>
      <c r="EZ632" s="313"/>
      <c r="FA632" s="313"/>
      <c r="FB632" s="313"/>
      <c r="FC632" s="313"/>
      <c r="FD632" s="313"/>
      <c r="FE632" s="313"/>
      <c r="FF632" s="313"/>
      <c r="FG632" s="313"/>
      <c r="FH632" s="313"/>
      <c r="FI632" s="313"/>
      <c r="FJ632" s="313"/>
      <c r="FK632" s="313"/>
      <c r="FL632" s="313"/>
      <c r="FM632" s="313"/>
      <c r="FN632" s="313"/>
      <c r="FO632" s="313"/>
      <c r="FP632" s="313"/>
      <c r="FQ632" s="313"/>
      <c r="FR632" s="313"/>
      <c r="FS632" s="313"/>
      <c r="FT632" s="313"/>
      <c r="FU632" s="313"/>
      <c r="FV632" s="313"/>
      <c r="FW632" s="313"/>
      <c r="FX632" s="313"/>
      <c r="FY632" s="313"/>
      <c r="FZ632" s="313"/>
      <c r="GA632" s="313"/>
      <c r="GB632" s="313"/>
      <c r="GC632" s="313"/>
      <c r="GD632" s="313"/>
      <c r="GE632" s="313"/>
      <c r="GF632" s="313"/>
      <c r="GG632" s="313"/>
      <c r="GH632" s="313"/>
      <c r="GI632" s="313"/>
      <c r="GJ632" s="313"/>
      <c r="GK632" s="313"/>
      <c r="GL632" s="313"/>
      <c r="GM632" s="313"/>
      <c r="GN632" s="313"/>
      <c r="GO632" s="313"/>
      <c r="GP632" s="313"/>
      <c r="GQ632" s="313"/>
      <c r="GR632" s="313"/>
      <c r="GS632" s="313"/>
      <c r="GT632" s="313"/>
      <c r="GU632" s="313"/>
      <c r="GV632" s="313"/>
      <c r="GW632" s="313"/>
      <c r="GX632" s="313"/>
      <c r="GY632" s="313"/>
      <c r="GZ632" s="313"/>
      <c r="HA632" s="313"/>
      <c r="HB632" s="313"/>
      <c r="HC632" s="313"/>
      <c r="HD632" s="313"/>
      <c r="HE632" s="313"/>
      <c r="HF632" s="313"/>
      <c r="HG632" s="313"/>
      <c r="HH632" s="313"/>
      <c r="HI632" s="313"/>
      <c r="HJ632" s="313"/>
      <c r="HK632" s="313"/>
      <c r="HL632" s="313"/>
      <c r="HM632" s="313"/>
      <c r="HN632" s="313"/>
      <c r="HO632" s="313"/>
      <c r="HP632" s="313"/>
      <c r="HQ632" s="313"/>
      <c r="HR632" s="313"/>
      <c r="HS632" s="313"/>
      <c r="HT632" s="313"/>
      <c r="HU632" s="313"/>
      <c r="HV632" s="313"/>
      <c r="HW632" s="313"/>
      <c r="HX632" s="313"/>
      <c r="HY632" s="313"/>
      <c r="HZ632" s="313"/>
      <c r="IA632" s="313"/>
      <c r="IB632" s="313"/>
      <c r="IC632" s="313"/>
      <c r="ID632" s="313"/>
      <c r="IE632" s="313"/>
      <c r="IF632" s="313"/>
      <c r="IG632" s="313"/>
      <c r="IH632" s="313"/>
      <c r="II632" s="313"/>
      <c r="IJ632" s="313"/>
      <c r="IK632" s="313"/>
      <c r="IL632" s="313"/>
      <c r="IM632" s="313"/>
      <c r="IN632" s="313"/>
      <c r="IO632" s="313"/>
      <c r="IP632" s="313"/>
      <c r="IQ632" s="313"/>
      <c r="IR632" s="313"/>
      <c r="IS632" s="313"/>
      <c r="IT632" s="313"/>
      <c r="IU632" s="313"/>
      <c r="IV632" s="313"/>
    </row>
    <row r="633" spans="1:256" ht="12.75" customHeight="1">
      <c r="A633" s="758">
        <v>1.2</v>
      </c>
      <c r="B633" s="969" t="s">
        <v>49</v>
      </c>
      <c r="C633" s="718">
        <v>1</v>
      </c>
      <c r="D633" s="687" t="s">
        <v>4</v>
      </c>
      <c r="E633" s="1114"/>
      <c r="F633" s="1228">
        <f t="shared" si="15"/>
        <v>0</v>
      </c>
      <c r="G633" s="393"/>
      <c r="H633" s="321"/>
      <c r="I633" s="321"/>
      <c r="J633" s="530"/>
      <c r="K633" s="321"/>
      <c r="L633" s="321"/>
      <c r="M633" s="321"/>
      <c r="N633" s="321"/>
      <c r="O633" s="321"/>
      <c r="P633" s="321"/>
      <c r="Q633" s="321"/>
      <c r="R633" s="321"/>
      <c r="S633" s="321"/>
      <c r="T633" s="321"/>
      <c r="U633" s="321"/>
      <c r="V633" s="321"/>
      <c r="W633" s="321"/>
      <c r="X633" s="321"/>
      <c r="Y633" s="321"/>
      <c r="Z633" s="321"/>
      <c r="AA633" s="321"/>
      <c r="AB633" s="321"/>
      <c r="AC633" s="321"/>
      <c r="AD633" s="321"/>
      <c r="AE633" s="321"/>
      <c r="AF633" s="321"/>
      <c r="AG633" s="321"/>
      <c r="AH633" s="321"/>
      <c r="AI633" s="313"/>
      <c r="AJ633" s="313"/>
      <c r="AK633" s="313"/>
      <c r="AL633" s="313"/>
      <c r="AM633" s="313"/>
      <c r="AN633" s="313"/>
      <c r="AO633" s="313"/>
      <c r="AP633" s="313"/>
      <c r="AQ633" s="313"/>
      <c r="AR633" s="313"/>
      <c r="AS633" s="313"/>
      <c r="AT633" s="313"/>
      <c r="AU633" s="313"/>
      <c r="AV633" s="313"/>
      <c r="AW633" s="313"/>
      <c r="AX633" s="313"/>
      <c r="AY633" s="313"/>
      <c r="AZ633" s="313"/>
      <c r="BA633" s="313"/>
      <c r="BB633" s="313"/>
      <c r="BC633" s="313"/>
      <c r="BD633" s="313"/>
      <c r="BE633" s="313"/>
      <c r="BF633" s="313"/>
      <c r="BG633" s="313"/>
      <c r="BH633" s="313"/>
      <c r="BI633" s="313"/>
      <c r="BJ633" s="313"/>
      <c r="BK633" s="313"/>
      <c r="BL633" s="313"/>
      <c r="BM633" s="313"/>
      <c r="BN633" s="313"/>
      <c r="BO633" s="313"/>
      <c r="BP633" s="313"/>
      <c r="BQ633" s="313"/>
      <c r="BR633" s="313"/>
      <c r="BS633" s="313"/>
      <c r="BT633" s="313"/>
      <c r="BU633" s="313"/>
      <c r="BV633" s="313"/>
      <c r="BW633" s="313"/>
      <c r="BX633" s="313"/>
      <c r="BY633" s="313"/>
      <c r="BZ633" s="313"/>
      <c r="CA633" s="313"/>
      <c r="CB633" s="313"/>
      <c r="CC633" s="313"/>
      <c r="CD633" s="313"/>
      <c r="CE633" s="313"/>
      <c r="CF633" s="313"/>
      <c r="CG633" s="313"/>
      <c r="CH633" s="313"/>
      <c r="CI633" s="313"/>
      <c r="CJ633" s="313"/>
      <c r="CK633" s="313"/>
      <c r="CL633" s="313"/>
      <c r="CM633" s="313"/>
      <c r="CN633" s="313"/>
      <c r="CO633" s="313"/>
      <c r="CP633" s="313"/>
      <c r="CQ633" s="313"/>
      <c r="CR633" s="313"/>
      <c r="CS633" s="313"/>
      <c r="CT633" s="313"/>
      <c r="CU633" s="313"/>
      <c r="CV633" s="313"/>
      <c r="CW633" s="313"/>
      <c r="CX633" s="313"/>
      <c r="CY633" s="313"/>
      <c r="CZ633" s="313"/>
      <c r="DA633" s="313"/>
      <c r="DB633" s="313"/>
      <c r="DC633" s="313"/>
      <c r="DD633" s="313"/>
      <c r="DE633" s="313"/>
      <c r="DF633" s="313"/>
      <c r="DG633" s="313"/>
      <c r="DH633" s="313"/>
      <c r="DI633" s="313"/>
      <c r="DJ633" s="313"/>
      <c r="DK633" s="313"/>
      <c r="DL633" s="313"/>
      <c r="DM633" s="313"/>
      <c r="DN633" s="313"/>
      <c r="DO633" s="313"/>
      <c r="DP633" s="313"/>
      <c r="DQ633" s="313"/>
      <c r="DR633" s="313"/>
      <c r="DS633" s="313"/>
      <c r="DT633" s="313"/>
      <c r="DU633" s="313"/>
      <c r="DV633" s="313"/>
      <c r="DW633" s="313"/>
      <c r="DX633" s="313"/>
      <c r="DY633" s="313"/>
      <c r="DZ633" s="313"/>
      <c r="EA633" s="313"/>
      <c r="EB633" s="313"/>
      <c r="EC633" s="313"/>
      <c r="ED633" s="313"/>
      <c r="EE633" s="313"/>
      <c r="EF633" s="313"/>
      <c r="EG633" s="313"/>
      <c r="EH633" s="313"/>
      <c r="EI633" s="313"/>
      <c r="EJ633" s="313"/>
      <c r="EK633" s="313"/>
      <c r="EL633" s="313"/>
      <c r="EM633" s="313"/>
      <c r="EN633" s="313"/>
      <c r="EO633" s="313"/>
      <c r="EP633" s="313"/>
      <c r="EQ633" s="313"/>
      <c r="ER633" s="313"/>
      <c r="ES633" s="313"/>
      <c r="ET633" s="313"/>
      <c r="EU633" s="313"/>
      <c r="EV633" s="313"/>
      <c r="EW633" s="313"/>
      <c r="EX633" s="313"/>
      <c r="EY633" s="313"/>
      <c r="EZ633" s="313"/>
      <c r="FA633" s="313"/>
      <c r="FB633" s="313"/>
      <c r="FC633" s="313"/>
      <c r="FD633" s="313"/>
      <c r="FE633" s="313"/>
      <c r="FF633" s="313"/>
      <c r="FG633" s="313"/>
      <c r="FH633" s="313"/>
      <c r="FI633" s="313"/>
      <c r="FJ633" s="313"/>
      <c r="FK633" s="313"/>
      <c r="FL633" s="313"/>
      <c r="FM633" s="313"/>
      <c r="FN633" s="313"/>
      <c r="FO633" s="313"/>
      <c r="FP633" s="313"/>
      <c r="FQ633" s="313"/>
      <c r="FR633" s="313"/>
      <c r="FS633" s="313"/>
      <c r="FT633" s="313"/>
      <c r="FU633" s="313"/>
      <c r="FV633" s="313"/>
      <c r="FW633" s="313"/>
      <c r="FX633" s="313"/>
      <c r="FY633" s="313"/>
      <c r="FZ633" s="313"/>
      <c r="GA633" s="313"/>
      <c r="GB633" s="313"/>
      <c r="GC633" s="313"/>
      <c r="GD633" s="313"/>
      <c r="GE633" s="313"/>
      <c r="GF633" s="313"/>
      <c r="GG633" s="313"/>
      <c r="GH633" s="313"/>
      <c r="GI633" s="313"/>
      <c r="GJ633" s="313"/>
      <c r="GK633" s="313"/>
      <c r="GL633" s="313"/>
      <c r="GM633" s="313"/>
      <c r="GN633" s="313"/>
      <c r="GO633" s="313"/>
      <c r="GP633" s="313"/>
      <c r="GQ633" s="313"/>
      <c r="GR633" s="313"/>
      <c r="GS633" s="313"/>
      <c r="GT633" s="313"/>
      <c r="GU633" s="313"/>
      <c r="GV633" s="313"/>
      <c r="GW633" s="313"/>
      <c r="GX633" s="313"/>
      <c r="GY633" s="313"/>
      <c r="GZ633" s="313"/>
      <c r="HA633" s="313"/>
      <c r="HB633" s="313"/>
      <c r="HC633" s="313"/>
      <c r="HD633" s="313"/>
      <c r="HE633" s="313"/>
      <c r="HF633" s="313"/>
      <c r="HG633" s="313"/>
      <c r="HH633" s="313"/>
      <c r="HI633" s="313"/>
      <c r="HJ633" s="313"/>
      <c r="HK633" s="313"/>
      <c r="HL633" s="313"/>
      <c r="HM633" s="313"/>
      <c r="HN633" s="313"/>
      <c r="HO633" s="313"/>
      <c r="HP633" s="313"/>
      <c r="HQ633" s="313"/>
      <c r="HR633" s="313"/>
      <c r="HS633" s="313"/>
      <c r="HT633" s="313"/>
      <c r="HU633" s="313"/>
      <c r="HV633" s="313"/>
      <c r="HW633" s="313"/>
      <c r="HX633" s="313"/>
      <c r="HY633" s="313"/>
      <c r="HZ633" s="313"/>
      <c r="IA633" s="313"/>
      <c r="IB633" s="313"/>
      <c r="IC633" s="313"/>
      <c r="ID633" s="313"/>
      <c r="IE633" s="313"/>
      <c r="IF633" s="313"/>
      <c r="IG633" s="313"/>
      <c r="IH633" s="313"/>
      <c r="II633" s="313"/>
      <c r="IJ633" s="313"/>
      <c r="IK633" s="313"/>
      <c r="IL633" s="313"/>
      <c r="IM633" s="313"/>
      <c r="IN633" s="313"/>
      <c r="IO633" s="313"/>
      <c r="IP633" s="313"/>
      <c r="IQ633" s="313"/>
      <c r="IR633" s="313"/>
      <c r="IS633" s="313"/>
      <c r="IT633" s="313"/>
      <c r="IU633" s="313"/>
      <c r="IV633" s="313"/>
    </row>
    <row r="634" spans="1:256" ht="12.75" customHeight="1">
      <c r="A634" s="982"/>
      <c r="B634" s="969"/>
      <c r="C634" s="718"/>
      <c r="D634" s="687"/>
      <c r="E634" s="1114"/>
      <c r="F634" s="1228">
        <f t="shared" si="15"/>
        <v>0</v>
      </c>
      <c r="G634" s="393"/>
      <c r="H634" s="321"/>
      <c r="I634" s="321"/>
      <c r="J634" s="530"/>
      <c r="K634" s="321"/>
      <c r="L634" s="321"/>
      <c r="M634" s="321"/>
      <c r="N634" s="321"/>
      <c r="O634" s="321"/>
      <c r="P634" s="321"/>
      <c r="Q634" s="321"/>
      <c r="R634" s="321"/>
      <c r="S634" s="321"/>
      <c r="T634" s="321"/>
      <c r="U634" s="321"/>
      <c r="V634" s="321"/>
      <c r="W634" s="321"/>
      <c r="X634" s="321"/>
      <c r="Y634" s="321"/>
      <c r="Z634" s="321"/>
      <c r="AA634" s="321"/>
      <c r="AB634" s="321"/>
      <c r="AC634" s="321"/>
      <c r="AD634" s="321"/>
      <c r="AE634" s="321"/>
      <c r="AF634" s="321"/>
      <c r="AG634" s="321"/>
      <c r="AH634" s="321"/>
      <c r="AI634" s="313"/>
      <c r="AJ634" s="313"/>
      <c r="AK634" s="313"/>
      <c r="AL634" s="313"/>
      <c r="AM634" s="313"/>
      <c r="AN634" s="313"/>
      <c r="AO634" s="313"/>
      <c r="AP634" s="313"/>
      <c r="AQ634" s="313"/>
      <c r="AR634" s="313"/>
      <c r="AS634" s="313"/>
      <c r="AT634" s="313"/>
      <c r="AU634" s="313"/>
      <c r="AV634" s="313"/>
      <c r="AW634" s="313"/>
      <c r="AX634" s="313"/>
      <c r="AY634" s="313"/>
      <c r="AZ634" s="313"/>
      <c r="BA634" s="313"/>
      <c r="BB634" s="313"/>
      <c r="BC634" s="313"/>
      <c r="BD634" s="313"/>
      <c r="BE634" s="313"/>
      <c r="BF634" s="313"/>
      <c r="BG634" s="313"/>
      <c r="BH634" s="313"/>
      <c r="BI634" s="313"/>
      <c r="BJ634" s="313"/>
      <c r="BK634" s="313"/>
      <c r="BL634" s="313"/>
      <c r="BM634" s="313"/>
      <c r="BN634" s="313"/>
      <c r="BO634" s="313"/>
      <c r="BP634" s="313"/>
      <c r="BQ634" s="313"/>
      <c r="BR634" s="313"/>
      <c r="BS634" s="313"/>
      <c r="BT634" s="313"/>
      <c r="BU634" s="313"/>
      <c r="BV634" s="313"/>
      <c r="BW634" s="313"/>
      <c r="BX634" s="313"/>
      <c r="BY634" s="313"/>
      <c r="BZ634" s="313"/>
      <c r="CA634" s="313"/>
      <c r="CB634" s="313"/>
      <c r="CC634" s="313"/>
      <c r="CD634" s="313"/>
      <c r="CE634" s="313"/>
      <c r="CF634" s="313"/>
      <c r="CG634" s="313"/>
      <c r="CH634" s="313"/>
      <c r="CI634" s="313"/>
      <c r="CJ634" s="313"/>
      <c r="CK634" s="313"/>
      <c r="CL634" s="313"/>
      <c r="CM634" s="313"/>
      <c r="CN634" s="313"/>
      <c r="CO634" s="313"/>
      <c r="CP634" s="313"/>
      <c r="CQ634" s="313"/>
      <c r="CR634" s="313"/>
      <c r="CS634" s="313"/>
      <c r="CT634" s="313"/>
      <c r="CU634" s="313"/>
      <c r="CV634" s="313"/>
      <c r="CW634" s="313"/>
      <c r="CX634" s="313"/>
      <c r="CY634" s="313"/>
      <c r="CZ634" s="313"/>
      <c r="DA634" s="313"/>
      <c r="DB634" s="313"/>
      <c r="DC634" s="313"/>
      <c r="DD634" s="313"/>
      <c r="DE634" s="313"/>
      <c r="DF634" s="313"/>
      <c r="DG634" s="313"/>
      <c r="DH634" s="313"/>
      <c r="DI634" s="313"/>
      <c r="DJ634" s="313"/>
      <c r="DK634" s="313"/>
      <c r="DL634" s="313"/>
      <c r="DM634" s="313"/>
      <c r="DN634" s="313"/>
      <c r="DO634" s="313"/>
      <c r="DP634" s="313"/>
      <c r="DQ634" s="313"/>
      <c r="DR634" s="313"/>
      <c r="DS634" s="313"/>
      <c r="DT634" s="313"/>
      <c r="DU634" s="313"/>
      <c r="DV634" s="313"/>
      <c r="DW634" s="313"/>
      <c r="DX634" s="313"/>
      <c r="DY634" s="313"/>
      <c r="DZ634" s="313"/>
      <c r="EA634" s="313"/>
      <c r="EB634" s="313"/>
      <c r="EC634" s="313"/>
      <c r="ED634" s="313"/>
      <c r="EE634" s="313"/>
      <c r="EF634" s="313"/>
      <c r="EG634" s="313"/>
      <c r="EH634" s="313"/>
      <c r="EI634" s="313"/>
      <c r="EJ634" s="313"/>
      <c r="EK634" s="313"/>
      <c r="EL634" s="313"/>
      <c r="EM634" s="313"/>
      <c r="EN634" s="313"/>
      <c r="EO634" s="313"/>
      <c r="EP634" s="313"/>
      <c r="EQ634" s="313"/>
      <c r="ER634" s="313"/>
      <c r="ES634" s="313"/>
      <c r="ET634" s="313"/>
      <c r="EU634" s="313"/>
      <c r="EV634" s="313"/>
      <c r="EW634" s="313"/>
      <c r="EX634" s="313"/>
      <c r="EY634" s="313"/>
      <c r="EZ634" s="313"/>
      <c r="FA634" s="313"/>
      <c r="FB634" s="313"/>
      <c r="FC634" s="313"/>
      <c r="FD634" s="313"/>
      <c r="FE634" s="313"/>
      <c r="FF634" s="313"/>
      <c r="FG634" s="313"/>
      <c r="FH634" s="313"/>
      <c r="FI634" s="313"/>
      <c r="FJ634" s="313"/>
      <c r="FK634" s="313"/>
      <c r="FL634" s="313"/>
      <c r="FM634" s="313"/>
      <c r="FN634" s="313"/>
      <c r="FO634" s="313"/>
      <c r="FP634" s="313"/>
      <c r="FQ634" s="313"/>
      <c r="FR634" s="313"/>
      <c r="FS634" s="313"/>
      <c r="FT634" s="313"/>
      <c r="FU634" s="313"/>
      <c r="FV634" s="313"/>
      <c r="FW634" s="313"/>
      <c r="FX634" s="313"/>
      <c r="FY634" s="313"/>
      <c r="FZ634" s="313"/>
      <c r="GA634" s="313"/>
      <c r="GB634" s="313"/>
      <c r="GC634" s="313"/>
      <c r="GD634" s="313"/>
      <c r="GE634" s="313"/>
      <c r="GF634" s="313"/>
      <c r="GG634" s="313"/>
      <c r="GH634" s="313"/>
      <c r="GI634" s="313"/>
      <c r="GJ634" s="313"/>
      <c r="GK634" s="313"/>
      <c r="GL634" s="313"/>
      <c r="GM634" s="313"/>
      <c r="GN634" s="313"/>
      <c r="GO634" s="313"/>
      <c r="GP634" s="313"/>
      <c r="GQ634" s="313"/>
      <c r="GR634" s="313"/>
      <c r="GS634" s="313"/>
      <c r="GT634" s="313"/>
      <c r="GU634" s="313"/>
      <c r="GV634" s="313"/>
      <c r="GW634" s="313"/>
      <c r="GX634" s="313"/>
      <c r="GY634" s="313"/>
      <c r="GZ634" s="313"/>
      <c r="HA634" s="313"/>
      <c r="HB634" s="313"/>
      <c r="HC634" s="313"/>
      <c r="HD634" s="313"/>
      <c r="HE634" s="313"/>
      <c r="HF634" s="313"/>
      <c r="HG634" s="313"/>
      <c r="HH634" s="313"/>
      <c r="HI634" s="313"/>
      <c r="HJ634" s="313"/>
      <c r="HK634" s="313"/>
      <c r="HL634" s="313"/>
      <c r="HM634" s="313"/>
      <c r="HN634" s="313"/>
      <c r="HO634" s="313"/>
      <c r="HP634" s="313"/>
      <c r="HQ634" s="313"/>
      <c r="HR634" s="313"/>
      <c r="HS634" s="313"/>
      <c r="HT634" s="313"/>
      <c r="HU634" s="313"/>
      <c r="HV634" s="313"/>
      <c r="HW634" s="313"/>
      <c r="HX634" s="313"/>
      <c r="HY634" s="313"/>
      <c r="HZ634" s="313"/>
      <c r="IA634" s="313"/>
      <c r="IB634" s="313"/>
      <c r="IC634" s="313"/>
      <c r="ID634" s="313"/>
      <c r="IE634" s="313"/>
      <c r="IF634" s="313"/>
      <c r="IG634" s="313"/>
      <c r="IH634" s="313"/>
      <c r="II634" s="313"/>
      <c r="IJ634" s="313"/>
      <c r="IK634" s="313"/>
      <c r="IL634" s="313"/>
      <c r="IM634" s="313"/>
      <c r="IN634" s="313"/>
      <c r="IO634" s="313"/>
      <c r="IP634" s="313"/>
      <c r="IQ634" s="313"/>
      <c r="IR634" s="313"/>
      <c r="IS634" s="313"/>
      <c r="IT634" s="313"/>
      <c r="IU634" s="313"/>
      <c r="IV634" s="313"/>
    </row>
    <row r="635" spans="1:256" ht="12.75" customHeight="1">
      <c r="A635" s="747">
        <v>2</v>
      </c>
      <c r="B635" s="748" t="s">
        <v>66</v>
      </c>
      <c r="C635" s="718"/>
      <c r="D635" s="687"/>
      <c r="E635" s="1114"/>
      <c r="F635" s="1228">
        <f t="shared" si="15"/>
        <v>0</v>
      </c>
      <c r="G635" s="393"/>
      <c r="H635" s="321"/>
      <c r="I635" s="321"/>
      <c r="J635" s="530"/>
      <c r="K635" s="321"/>
      <c r="L635" s="321"/>
      <c r="M635" s="321"/>
      <c r="N635" s="321"/>
      <c r="O635" s="321"/>
      <c r="P635" s="321"/>
      <c r="Q635" s="321"/>
      <c r="R635" s="321"/>
      <c r="S635" s="321"/>
      <c r="T635" s="321"/>
      <c r="U635" s="321"/>
      <c r="V635" s="321"/>
      <c r="W635" s="321"/>
      <c r="X635" s="321"/>
      <c r="Y635" s="321"/>
      <c r="Z635" s="321"/>
      <c r="AA635" s="321"/>
      <c r="AB635" s="321"/>
      <c r="AC635" s="321"/>
      <c r="AD635" s="321"/>
      <c r="AE635" s="321"/>
      <c r="AF635" s="321"/>
      <c r="AG635" s="321"/>
      <c r="AH635" s="321"/>
      <c r="AI635" s="313"/>
      <c r="AJ635" s="313"/>
      <c r="AK635" s="313"/>
      <c r="AL635" s="313"/>
      <c r="AM635" s="313"/>
      <c r="AN635" s="313"/>
      <c r="AO635" s="313"/>
      <c r="AP635" s="313"/>
      <c r="AQ635" s="313"/>
      <c r="AR635" s="313"/>
      <c r="AS635" s="313"/>
      <c r="AT635" s="313"/>
      <c r="AU635" s="313"/>
      <c r="AV635" s="313"/>
      <c r="AW635" s="313"/>
      <c r="AX635" s="313"/>
      <c r="AY635" s="313"/>
      <c r="AZ635" s="313"/>
      <c r="BA635" s="313"/>
      <c r="BB635" s="313"/>
      <c r="BC635" s="313"/>
      <c r="BD635" s="313"/>
      <c r="BE635" s="313"/>
      <c r="BF635" s="313"/>
      <c r="BG635" s="313"/>
      <c r="BH635" s="313"/>
      <c r="BI635" s="313"/>
      <c r="BJ635" s="313"/>
      <c r="BK635" s="313"/>
      <c r="BL635" s="313"/>
      <c r="BM635" s="313"/>
      <c r="BN635" s="313"/>
      <c r="BO635" s="313"/>
      <c r="BP635" s="313"/>
      <c r="BQ635" s="313"/>
      <c r="BR635" s="313"/>
      <c r="BS635" s="313"/>
      <c r="BT635" s="313"/>
      <c r="BU635" s="313"/>
      <c r="BV635" s="313"/>
      <c r="BW635" s="313"/>
      <c r="BX635" s="313"/>
      <c r="BY635" s="313"/>
      <c r="BZ635" s="313"/>
      <c r="CA635" s="313"/>
      <c r="CB635" s="313"/>
      <c r="CC635" s="313"/>
      <c r="CD635" s="313"/>
      <c r="CE635" s="313"/>
      <c r="CF635" s="313"/>
      <c r="CG635" s="313"/>
      <c r="CH635" s="313"/>
      <c r="CI635" s="313"/>
      <c r="CJ635" s="313"/>
      <c r="CK635" s="313"/>
      <c r="CL635" s="313"/>
      <c r="CM635" s="313"/>
      <c r="CN635" s="313"/>
      <c r="CO635" s="313"/>
      <c r="CP635" s="313"/>
      <c r="CQ635" s="313"/>
      <c r="CR635" s="313"/>
      <c r="CS635" s="313"/>
      <c r="CT635" s="313"/>
      <c r="CU635" s="313"/>
      <c r="CV635" s="313"/>
      <c r="CW635" s="313"/>
      <c r="CX635" s="313"/>
      <c r="CY635" s="313"/>
      <c r="CZ635" s="313"/>
      <c r="DA635" s="313"/>
      <c r="DB635" s="313"/>
      <c r="DC635" s="313"/>
      <c r="DD635" s="313"/>
      <c r="DE635" s="313"/>
      <c r="DF635" s="313"/>
      <c r="DG635" s="313"/>
      <c r="DH635" s="313"/>
      <c r="DI635" s="313"/>
      <c r="DJ635" s="313"/>
      <c r="DK635" s="313"/>
      <c r="DL635" s="313"/>
      <c r="DM635" s="313"/>
      <c r="DN635" s="313"/>
      <c r="DO635" s="313"/>
      <c r="DP635" s="313"/>
      <c r="DQ635" s="313"/>
      <c r="DR635" s="313"/>
      <c r="DS635" s="313"/>
      <c r="DT635" s="313"/>
      <c r="DU635" s="313"/>
      <c r="DV635" s="313"/>
      <c r="DW635" s="313"/>
      <c r="DX635" s="313"/>
      <c r="DY635" s="313"/>
      <c r="DZ635" s="313"/>
      <c r="EA635" s="313"/>
      <c r="EB635" s="313"/>
      <c r="EC635" s="313"/>
      <c r="ED635" s="313"/>
      <c r="EE635" s="313"/>
      <c r="EF635" s="313"/>
      <c r="EG635" s="313"/>
      <c r="EH635" s="313"/>
      <c r="EI635" s="313"/>
      <c r="EJ635" s="313"/>
      <c r="EK635" s="313"/>
      <c r="EL635" s="313"/>
      <c r="EM635" s="313"/>
      <c r="EN635" s="313"/>
      <c r="EO635" s="313"/>
      <c r="EP635" s="313"/>
      <c r="EQ635" s="313"/>
      <c r="ER635" s="313"/>
      <c r="ES635" s="313"/>
      <c r="ET635" s="313"/>
      <c r="EU635" s="313"/>
      <c r="EV635" s="313"/>
      <c r="EW635" s="313"/>
      <c r="EX635" s="313"/>
      <c r="EY635" s="313"/>
      <c r="EZ635" s="313"/>
      <c r="FA635" s="313"/>
      <c r="FB635" s="313"/>
      <c r="FC635" s="313"/>
      <c r="FD635" s="313"/>
      <c r="FE635" s="313"/>
      <c r="FF635" s="313"/>
      <c r="FG635" s="313"/>
      <c r="FH635" s="313"/>
      <c r="FI635" s="313"/>
      <c r="FJ635" s="313"/>
      <c r="FK635" s="313"/>
      <c r="FL635" s="313"/>
      <c r="FM635" s="313"/>
      <c r="FN635" s="313"/>
      <c r="FO635" s="313"/>
      <c r="FP635" s="313"/>
      <c r="FQ635" s="313"/>
      <c r="FR635" s="313"/>
      <c r="FS635" s="313"/>
      <c r="FT635" s="313"/>
      <c r="FU635" s="313"/>
      <c r="FV635" s="313"/>
      <c r="FW635" s="313"/>
      <c r="FX635" s="313"/>
      <c r="FY635" s="313"/>
      <c r="FZ635" s="313"/>
      <c r="GA635" s="313"/>
      <c r="GB635" s="313"/>
      <c r="GC635" s="313"/>
      <c r="GD635" s="313"/>
      <c r="GE635" s="313"/>
      <c r="GF635" s="313"/>
      <c r="GG635" s="313"/>
      <c r="GH635" s="313"/>
      <c r="GI635" s="313"/>
      <c r="GJ635" s="313"/>
      <c r="GK635" s="313"/>
      <c r="GL635" s="313"/>
      <c r="GM635" s="313"/>
      <c r="GN635" s="313"/>
      <c r="GO635" s="313"/>
      <c r="GP635" s="313"/>
      <c r="GQ635" s="313"/>
      <c r="GR635" s="313"/>
      <c r="GS635" s="313"/>
      <c r="GT635" s="313"/>
      <c r="GU635" s="313"/>
      <c r="GV635" s="313"/>
      <c r="GW635" s="313"/>
      <c r="GX635" s="313"/>
      <c r="GY635" s="313"/>
      <c r="GZ635" s="313"/>
      <c r="HA635" s="313"/>
      <c r="HB635" s="313"/>
      <c r="HC635" s="313"/>
      <c r="HD635" s="313"/>
      <c r="HE635" s="313"/>
      <c r="HF635" s="313"/>
      <c r="HG635" s="313"/>
      <c r="HH635" s="313"/>
      <c r="HI635" s="313"/>
      <c r="HJ635" s="313"/>
      <c r="HK635" s="313"/>
      <c r="HL635" s="313"/>
      <c r="HM635" s="313"/>
      <c r="HN635" s="313"/>
      <c r="HO635" s="313"/>
      <c r="HP635" s="313"/>
      <c r="HQ635" s="313"/>
      <c r="HR635" s="313"/>
      <c r="HS635" s="313"/>
      <c r="HT635" s="313"/>
      <c r="HU635" s="313"/>
      <c r="HV635" s="313"/>
      <c r="HW635" s="313"/>
      <c r="HX635" s="313"/>
      <c r="HY635" s="313"/>
      <c r="HZ635" s="313"/>
      <c r="IA635" s="313"/>
      <c r="IB635" s="313"/>
      <c r="IC635" s="313"/>
      <c r="ID635" s="313"/>
      <c r="IE635" s="313"/>
      <c r="IF635" s="313"/>
      <c r="IG635" s="313"/>
      <c r="IH635" s="313"/>
      <c r="II635" s="313"/>
      <c r="IJ635" s="313"/>
      <c r="IK635" s="313"/>
      <c r="IL635" s="313"/>
      <c r="IM635" s="313"/>
      <c r="IN635" s="313"/>
      <c r="IO635" s="313"/>
      <c r="IP635" s="313"/>
      <c r="IQ635" s="313"/>
      <c r="IR635" s="313"/>
      <c r="IS635" s="313"/>
      <c r="IT635" s="313"/>
      <c r="IU635" s="313"/>
      <c r="IV635" s="313"/>
    </row>
    <row r="636" spans="1:256" ht="12.75" customHeight="1">
      <c r="A636" s="758">
        <v>2.1</v>
      </c>
      <c r="B636" s="661" t="s">
        <v>29</v>
      </c>
      <c r="C636" s="718">
        <v>103.65</v>
      </c>
      <c r="D636" s="687" t="s">
        <v>12</v>
      </c>
      <c r="E636" s="1114"/>
      <c r="F636" s="1228">
        <f t="shared" si="15"/>
        <v>0</v>
      </c>
      <c r="G636" s="393"/>
      <c r="H636" s="321"/>
      <c r="I636" s="321"/>
      <c r="J636" s="530"/>
      <c r="K636" s="321"/>
      <c r="L636" s="321"/>
      <c r="M636" s="321"/>
      <c r="N636" s="321"/>
      <c r="O636" s="321"/>
      <c r="P636" s="321"/>
      <c r="Q636" s="321"/>
      <c r="R636" s="321"/>
      <c r="S636" s="321"/>
      <c r="T636" s="321"/>
      <c r="U636" s="321"/>
      <c r="V636" s="321"/>
      <c r="W636" s="321"/>
      <c r="X636" s="321"/>
      <c r="Y636" s="321"/>
      <c r="Z636" s="321"/>
      <c r="AA636" s="321"/>
      <c r="AB636" s="321"/>
      <c r="AC636" s="321"/>
      <c r="AD636" s="321"/>
      <c r="AE636" s="321"/>
      <c r="AF636" s="321"/>
      <c r="AG636" s="321"/>
      <c r="AH636" s="321"/>
      <c r="AI636" s="313"/>
      <c r="AJ636" s="313"/>
      <c r="AK636" s="313"/>
      <c r="AL636" s="313"/>
      <c r="AM636" s="313"/>
      <c r="AN636" s="313"/>
      <c r="AO636" s="313"/>
      <c r="AP636" s="313"/>
      <c r="AQ636" s="313"/>
      <c r="AR636" s="313"/>
      <c r="AS636" s="313"/>
      <c r="AT636" s="313"/>
      <c r="AU636" s="313"/>
      <c r="AV636" s="313"/>
      <c r="AW636" s="313"/>
      <c r="AX636" s="313"/>
      <c r="AY636" s="313"/>
      <c r="AZ636" s="313"/>
      <c r="BA636" s="313"/>
      <c r="BB636" s="313"/>
      <c r="BC636" s="313"/>
      <c r="BD636" s="313"/>
      <c r="BE636" s="313"/>
      <c r="BF636" s="313"/>
      <c r="BG636" s="313"/>
      <c r="BH636" s="313"/>
      <c r="BI636" s="313"/>
      <c r="BJ636" s="313"/>
      <c r="BK636" s="313"/>
      <c r="BL636" s="313"/>
      <c r="BM636" s="313"/>
      <c r="BN636" s="313"/>
      <c r="BO636" s="313"/>
      <c r="BP636" s="313"/>
      <c r="BQ636" s="313"/>
      <c r="BR636" s="313"/>
      <c r="BS636" s="313"/>
      <c r="BT636" s="313"/>
      <c r="BU636" s="313"/>
      <c r="BV636" s="313"/>
      <c r="BW636" s="313"/>
      <c r="BX636" s="313"/>
      <c r="BY636" s="313"/>
      <c r="BZ636" s="313"/>
      <c r="CA636" s="313"/>
      <c r="CB636" s="313"/>
      <c r="CC636" s="313"/>
      <c r="CD636" s="313"/>
      <c r="CE636" s="313"/>
      <c r="CF636" s="313"/>
      <c r="CG636" s="313"/>
      <c r="CH636" s="313"/>
      <c r="CI636" s="313"/>
      <c r="CJ636" s="313"/>
      <c r="CK636" s="313"/>
      <c r="CL636" s="313"/>
      <c r="CM636" s="313"/>
      <c r="CN636" s="313"/>
      <c r="CO636" s="313"/>
      <c r="CP636" s="313"/>
      <c r="CQ636" s="313"/>
      <c r="CR636" s="313"/>
      <c r="CS636" s="313"/>
      <c r="CT636" s="313"/>
      <c r="CU636" s="313"/>
      <c r="CV636" s="313"/>
      <c r="CW636" s="313"/>
      <c r="CX636" s="313"/>
      <c r="CY636" s="313"/>
      <c r="CZ636" s="313"/>
      <c r="DA636" s="313"/>
      <c r="DB636" s="313"/>
      <c r="DC636" s="313"/>
      <c r="DD636" s="313"/>
      <c r="DE636" s="313"/>
      <c r="DF636" s="313"/>
      <c r="DG636" s="313"/>
      <c r="DH636" s="313"/>
      <c r="DI636" s="313"/>
      <c r="DJ636" s="313"/>
      <c r="DK636" s="313"/>
      <c r="DL636" s="313"/>
      <c r="DM636" s="313"/>
      <c r="DN636" s="313"/>
      <c r="DO636" s="313"/>
      <c r="DP636" s="313"/>
      <c r="DQ636" s="313"/>
      <c r="DR636" s="313"/>
      <c r="DS636" s="313"/>
      <c r="DT636" s="313"/>
      <c r="DU636" s="313"/>
      <c r="DV636" s="313"/>
      <c r="DW636" s="313"/>
      <c r="DX636" s="313"/>
      <c r="DY636" s="313"/>
      <c r="DZ636" s="313"/>
      <c r="EA636" s="313"/>
      <c r="EB636" s="313"/>
      <c r="EC636" s="313"/>
      <c r="ED636" s="313"/>
      <c r="EE636" s="313"/>
      <c r="EF636" s="313"/>
      <c r="EG636" s="313"/>
      <c r="EH636" s="313"/>
      <c r="EI636" s="313"/>
      <c r="EJ636" s="313"/>
      <c r="EK636" s="313"/>
      <c r="EL636" s="313"/>
      <c r="EM636" s="313"/>
      <c r="EN636" s="313"/>
      <c r="EO636" s="313"/>
      <c r="EP636" s="313"/>
      <c r="EQ636" s="313"/>
      <c r="ER636" s="313"/>
      <c r="ES636" s="313"/>
      <c r="ET636" s="313"/>
      <c r="EU636" s="313"/>
      <c r="EV636" s="313"/>
      <c r="EW636" s="313"/>
      <c r="EX636" s="313"/>
      <c r="EY636" s="313"/>
      <c r="EZ636" s="313"/>
      <c r="FA636" s="313"/>
      <c r="FB636" s="313"/>
      <c r="FC636" s="313"/>
      <c r="FD636" s="313"/>
      <c r="FE636" s="313"/>
      <c r="FF636" s="313"/>
      <c r="FG636" s="313"/>
      <c r="FH636" s="313"/>
      <c r="FI636" s="313"/>
      <c r="FJ636" s="313"/>
      <c r="FK636" s="313"/>
      <c r="FL636" s="313"/>
      <c r="FM636" s="313"/>
      <c r="FN636" s="313"/>
      <c r="FO636" s="313"/>
      <c r="FP636" s="313"/>
      <c r="FQ636" s="313"/>
      <c r="FR636" s="313"/>
      <c r="FS636" s="313"/>
      <c r="FT636" s="313"/>
      <c r="FU636" s="313"/>
      <c r="FV636" s="313"/>
      <c r="FW636" s="313"/>
      <c r="FX636" s="313"/>
      <c r="FY636" s="313"/>
      <c r="FZ636" s="313"/>
      <c r="GA636" s="313"/>
      <c r="GB636" s="313"/>
      <c r="GC636" s="313"/>
      <c r="GD636" s="313"/>
      <c r="GE636" s="313"/>
      <c r="GF636" s="313"/>
      <c r="GG636" s="313"/>
      <c r="GH636" s="313"/>
      <c r="GI636" s="313"/>
      <c r="GJ636" s="313"/>
      <c r="GK636" s="313"/>
      <c r="GL636" s="313"/>
      <c r="GM636" s="313"/>
      <c r="GN636" s="313"/>
      <c r="GO636" s="313"/>
      <c r="GP636" s="313"/>
      <c r="GQ636" s="313"/>
      <c r="GR636" s="313"/>
      <c r="GS636" s="313"/>
      <c r="GT636" s="313"/>
      <c r="GU636" s="313"/>
      <c r="GV636" s="313"/>
      <c r="GW636" s="313"/>
      <c r="GX636" s="313"/>
      <c r="GY636" s="313"/>
      <c r="GZ636" s="313"/>
      <c r="HA636" s="313"/>
      <c r="HB636" s="313"/>
      <c r="HC636" s="313"/>
      <c r="HD636" s="313"/>
      <c r="HE636" s="313"/>
      <c r="HF636" s="313"/>
      <c r="HG636" s="313"/>
      <c r="HH636" s="313"/>
      <c r="HI636" s="313"/>
      <c r="HJ636" s="313"/>
      <c r="HK636" s="313"/>
      <c r="HL636" s="313"/>
      <c r="HM636" s="313"/>
      <c r="HN636" s="313"/>
      <c r="HO636" s="313"/>
      <c r="HP636" s="313"/>
      <c r="HQ636" s="313"/>
      <c r="HR636" s="313"/>
      <c r="HS636" s="313"/>
      <c r="HT636" s="313"/>
      <c r="HU636" s="313"/>
      <c r="HV636" s="313"/>
      <c r="HW636" s="313"/>
      <c r="HX636" s="313"/>
      <c r="HY636" s="313"/>
      <c r="HZ636" s="313"/>
      <c r="IA636" s="313"/>
      <c r="IB636" s="313"/>
      <c r="IC636" s="313"/>
      <c r="ID636" s="313"/>
      <c r="IE636" s="313"/>
      <c r="IF636" s="313"/>
      <c r="IG636" s="313"/>
      <c r="IH636" s="313"/>
      <c r="II636" s="313"/>
      <c r="IJ636" s="313"/>
      <c r="IK636" s="313"/>
      <c r="IL636" s="313"/>
      <c r="IM636" s="313"/>
      <c r="IN636" s="313"/>
      <c r="IO636" s="313"/>
      <c r="IP636" s="313"/>
      <c r="IQ636" s="313"/>
      <c r="IR636" s="313"/>
      <c r="IS636" s="313"/>
      <c r="IT636" s="313"/>
      <c r="IU636" s="313"/>
      <c r="IV636" s="313"/>
    </row>
    <row r="637" spans="1:256" ht="25.5" customHeight="1">
      <c r="A637" s="915">
        <v>2.2000000000000002</v>
      </c>
      <c r="B637" s="666" t="s">
        <v>521</v>
      </c>
      <c r="C637" s="718">
        <v>58.88</v>
      </c>
      <c r="D637" s="687" t="s">
        <v>12</v>
      </c>
      <c r="E637" s="1114"/>
      <c r="F637" s="1228">
        <f t="shared" si="15"/>
        <v>0</v>
      </c>
      <c r="G637" s="393"/>
      <c r="H637" s="321"/>
      <c r="I637" s="321"/>
      <c r="J637" s="530"/>
      <c r="K637" s="321"/>
      <c r="L637" s="321"/>
      <c r="M637" s="321"/>
      <c r="N637" s="321"/>
      <c r="O637" s="321"/>
      <c r="P637" s="321"/>
      <c r="Q637" s="321"/>
      <c r="R637" s="321"/>
      <c r="S637" s="321"/>
      <c r="T637" s="321"/>
      <c r="U637" s="321"/>
      <c r="V637" s="321"/>
      <c r="W637" s="321"/>
      <c r="X637" s="321"/>
      <c r="Y637" s="321"/>
      <c r="Z637" s="321"/>
      <c r="AA637" s="321"/>
      <c r="AB637" s="321"/>
      <c r="AC637" s="321"/>
      <c r="AD637" s="321"/>
      <c r="AE637" s="321"/>
      <c r="AF637" s="321"/>
      <c r="AG637" s="321"/>
      <c r="AH637" s="321"/>
      <c r="AI637" s="313"/>
      <c r="AJ637" s="313"/>
      <c r="AK637" s="313"/>
      <c r="AL637" s="313"/>
      <c r="AM637" s="313"/>
      <c r="AN637" s="313"/>
      <c r="AO637" s="313"/>
      <c r="AP637" s="313"/>
      <c r="AQ637" s="313"/>
      <c r="AR637" s="313"/>
      <c r="AS637" s="313"/>
      <c r="AT637" s="313"/>
      <c r="AU637" s="313"/>
      <c r="AV637" s="313"/>
      <c r="AW637" s="313"/>
      <c r="AX637" s="313"/>
      <c r="AY637" s="313"/>
      <c r="AZ637" s="313"/>
      <c r="BA637" s="313"/>
      <c r="BB637" s="313"/>
      <c r="BC637" s="313"/>
      <c r="BD637" s="313"/>
      <c r="BE637" s="313"/>
      <c r="BF637" s="313"/>
      <c r="BG637" s="313"/>
      <c r="BH637" s="313"/>
      <c r="BI637" s="313"/>
      <c r="BJ637" s="313"/>
      <c r="BK637" s="313"/>
      <c r="BL637" s="313"/>
      <c r="BM637" s="313"/>
      <c r="BN637" s="313"/>
      <c r="BO637" s="313"/>
      <c r="BP637" s="313"/>
      <c r="BQ637" s="313"/>
      <c r="BR637" s="313"/>
      <c r="BS637" s="313"/>
      <c r="BT637" s="313"/>
      <c r="BU637" s="313"/>
      <c r="BV637" s="313"/>
      <c r="BW637" s="313"/>
      <c r="BX637" s="313"/>
      <c r="BY637" s="313"/>
      <c r="BZ637" s="313"/>
      <c r="CA637" s="313"/>
      <c r="CB637" s="313"/>
      <c r="CC637" s="313"/>
      <c r="CD637" s="313"/>
      <c r="CE637" s="313"/>
      <c r="CF637" s="313"/>
      <c r="CG637" s="313"/>
      <c r="CH637" s="313"/>
      <c r="CI637" s="313"/>
      <c r="CJ637" s="313"/>
      <c r="CK637" s="313"/>
      <c r="CL637" s="313"/>
      <c r="CM637" s="313"/>
      <c r="CN637" s="313"/>
      <c r="CO637" s="313"/>
      <c r="CP637" s="313"/>
      <c r="CQ637" s="313"/>
      <c r="CR637" s="313"/>
      <c r="CS637" s="313"/>
      <c r="CT637" s="313"/>
      <c r="CU637" s="313"/>
      <c r="CV637" s="313"/>
      <c r="CW637" s="313"/>
      <c r="CX637" s="313"/>
      <c r="CY637" s="313"/>
      <c r="CZ637" s="313"/>
      <c r="DA637" s="313"/>
      <c r="DB637" s="313"/>
      <c r="DC637" s="313"/>
      <c r="DD637" s="313"/>
      <c r="DE637" s="313"/>
      <c r="DF637" s="313"/>
      <c r="DG637" s="313"/>
      <c r="DH637" s="313"/>
      <c r="DI637" s="313"/>
      <c r="DJ637" s="313"/>
      <c r="DK637" s="313"/>
      <c r="DL637" s="313"/>
      <c r="DM637" s="313"/>
      <c r="DN637" s="313"/>
      <c r="DO637" s="313"/>
      <c r="DP637" s="313"/>
      <c r="DQ637" s="313"/>
      <c r="DR637" s="313"/>
      <c r="DS637" s="313"/>
      <c r="DT637" s="313"/>
      <c r="DU637" s="313"/>
      <c r="DV637" s="313"/>
      <c r="DW637" s="313"/>
      <c r="DX637" s="313"/>
      <c r="DY637" s="313"/>
      <c r="DZ637" s="313"/>
      <c r="EA637" s="313"/>
      <c r="EB637" s="313"/>
      <c r="EC637" s="313"/>
      <c r="ED637" s="313"/>
      <c r="EE637" s="313"/>
      <c r="EF637" s="313"/>
      <c r="EG637" s="313"/>
      <c r="EH637" s="313"/>
      <c r="EI637" s="313"/>
      <c r="EJ637" s="313"/>
      <c r="EK637" s="313"/>
      <c r="EL637" s="313"/>
      <c r="EM637" s="313"/>
      <c r="EN637" s="313"/>
      <c r="EO637" s="313"/>
      <c r="EP637" s="313"/>
      <c r="EQ637" s="313"/>
      <c r="ER637" s="313"/>
      <c r="ES637" s="313"/>
      <c r="ET637" s="313"/>
      <c r="EU637" s="313"/>
      <c r="EV637" s="313"/>
      <c r="EW637" s="313"/>
      <c r="EX637" s="313"/>
      <c r="EY637" s="313"/>
      <c r="EZ637" s="313"/>
      <c r="FA637" s="313"/>
      <c r="FB637" s="313"/>
      <c r="FC637" s="313"/>
      <c r="FD637" s="313"/>
      <c r="FE637" s="313"/>
      <c r="FF637" s="313"/>
      <c r="FG637" s="313"/>
      <c r="FH637" s="313"/>
      <c r="FI637" s="313"/>
      <c r="FJ637" s="313"/>
      <c r="FK637" s="313"/>
      <c r="FL637" s="313"/>
      <c r="FM637" s="313"/>
      <c r="FN637" s="313"/>
      <c r="FO637" s="313"/>
      <c r="FP637" s="313"/>
      <c r="FQ637" s="313"/>
      <c r="FR637" s="313"/>
      <c r="FS637" s="313"/>
      <c r="FT637" s="313"/>
      <c r="FU637" s="313"/>
      <c r="FV637" s="313"/>
      <c r="FW637" s="313"/>
      <c r="FX637" s="313"/>
      <c r="FY637" s="313"/>
      <c r="FZ637" s="313"/>
      <c r="GA637" s="313"/>
      <c r="GB637" s="313"/>
      <c r="GC637" s="313"/>
      <c r="GD637" s="313"/>
      <c r="GE637" s="313"/>
      <c r="GF637" s="313"/>
      <c r="GG637" s="313"/>
      <c r="GH637" s="313"/>
      <c r="GI637" s="313"/>
      <c r="GJ637" s="313"/>
      <c r="GK637" s="313"/>
      <c r="GL637" s="313"/>
      <c r="GM637" s="313"/>
      <c r="GN637" s="313"/>
      <c r="GO637" s="313"/>
      <c r="GP637" s="313"/>
      <c r="GQ637" s="313"/>
      <c r="GR637" s="313"/>
      <c r="GS637" s="313"/>
      <c r="GT637" s="313"/>
      <c r="GU637" s="313"/>
      <c r="GV637" s="313"/>
      <c r="GW637" s="313"/>
      <c r="GX637" s="313"/>
      <c r="GY637" s="313"/>
      <c r="GZ637" s="313"/>
      <c r="HA637" s="313"/>
      <c r="HB637" s="313"/>
      <c r="HC637" s="313"/>
      <c r="HD637" s="313"/>
      <c r="HE637" s="313"/>
      <c r="HF637" s="313"/>
      <c r="HG637" s="313"/>
      <c r="HH637" s="313"/>
      <c r="HI637" s="313"/>
      <c r="HJ637" s="313"/>
      <c r="HK637" s="313"/>
      <c r="HL637" s="313"/>
      <c r="HM637" s="313"/>
      <c r="HN637" s="313"/>
      <c r="HO637" s="313"/>
      <c r="HP637" s="313"/>
      <c r="HQ637" s="313"/>
      <c r="HR637" s="313"/>
      <c r="HS637" s="313"/>
      <c r="HT637" s="313"/>
      <c r="HU637" s="313"/>
      <c r="HV637" s="313"/>
      <c r="HW637" s="313"/>
      <c r="HX637" s="313"/>
      <c r="HY637" s="313"/>
      <c r="HZ637" s="313"/>
      <c r="IA637" s="313"/>
      <c r="IB637" s="313"/>
      <c r="IC637" s="313"/>
      <c r="ID637" s="313"/>
      <c r="IE637" s="313"/>
      <c r="IF637" s="313"/>
      <c r="IG637" s="313"/>
      <c r="IH637" s="313"/>
      <c r="II637" s="313"/>
      <c r="IJ637" s="313"/>
      <c r="IK637" s="313"/>
      <c r="IL637" s="313"/>
      <c r="IM637" s="313"/>
      <c r="IN637" s="313"/>
      <c r="IO637" s="313"/>
      <c r="IP637" s="313"/>
      <c r="IQ637" s="313"/>
      <c r="IR637" s="313"/>
      <c r="IS637" s="313"/>
      <c r="IT637" s="313"/>
      <c r="IU637" s="313"/>
      <c r="IV637" s="313"/>
    </row>
    <row r="638" spans="1:256" ht="27" customHeight="1">
      <c r="A638" s="1003">
        <v>2.2999999999999998</v>
      </c>
      <c r="B638" s="661" t="s">
        <v>495</v>
      </c>
      <c r="C638" s="979">
        <v>53.72</v>
      </c>
      <c r="D638" s="980" t="s">
        <v>12</v>
      </c>
      <c r="E638" s="1184"/>
      <c r="F638" s="1228">
        <f t="shared" si="15"/>
        <v>0</v>
      </c>
      <c r="G638" s="393"/>
      <c r="H638" s="321"/>
      <c r="I638" s="321"/>
      <c r="J638" s="530"/>
      <c r="K638" s="321"/>
      <c r="L638" s="321"/>
      <c r="M638" s="321"/>
      <c r="N638" s="321"/>
      <c r="O638" s="321"/>
      <c r="P638" s="321"/>
      <c r="Q638" s="321"/>
      <c r="R638" s="321"/>
      <c r="S638" s="321"/>
      <c r="T638" s="321"/>
      <c r="U638" s="321"/>
      <c r="V638" s="321"/>
      <c r="W638" s="321"/>
      <c r="X638" s="321"/>
      <c r="Y638" s="321"/>
      <c r="Z638" s="321"/>
      <c r="AA638" s="321"/>
      <c r="AB638" s="321"/>
      <c r="AC638" s="321"/>
      <c r="AD638" s="321"/>
      <c r="AE638" s="321"/>
      <c r="AF638" s="321"/>
      <c r="AG638" s="321"/>
      <c r="AH638" s="321"/>
      <c r="AI638" s="313"/>
      <c r="AJ638" s="313"/>
      <c r="AK638" s="313"/>
      <c r="AL638" s="313"/>
      <c r="AM638" s="313"/>
      <c r="AN638" s="313"/>
      <c r="AO638" s="313"/>
      <c r="AP638" s="313"/>
      <c r="AQ638" s="313"/>
      <c r="AR638" s="313"/>
      <c r="AS638" s="313"/>
      <c r="AT638" s="313"/>
      <c r="AU638" s="313"/>
      <c r="AV638" s="313"/>
      <c r="AW638" s="313"/>
      <c r="AX638" s="313"/>
      <c r="AY638" s="313"/>
      <c r="AZ638" s="313"/>
      <c r="BA638" s="313"/>
      <c r="BB638" s="313"/>
      <c r="BC638" s="313"/>
      <c r="BD638" s="313"/>
      <c r="BE638" s="313"/>
      <c r="BF638" s="313"/>
      <c r="BG638" s="313"/>
      <c r="BH638" s="313"/>
      <c r="BI638" s="313"/>
      <c r="BJ638" s="313"/>
      <c r="BK638" s="313"/>
      <c r="BL638" s="313"/>
      <c r="BM638" s="313"/>
      <c r="BN638" s="313"/>
      <c r="BO638" s="313"/>
      <c r="BP638" s="313"/>
      <c r="BQ638" s="313"/>
      <c r="BR638" s="313"/>
      <c r="BS638" s="313"/>
      <c r="BT638" s="313"/>
      <c r="BU638" s="313"/>
      <c r="BV638" s="313"/>
      <c r="BW638" s="313"/>
      <c r="BX638" s="313"/>
      <c r="BY638" s="313"/>
      <c r="BZ638" s="313"/>
      <c r="CA638" s="313"/>
      <c r="CB638" s="313"/>
      <c r="CC638" s="313"/>
      <c r="CD638" s="313"/>
      <c r="CE638" s="313"/>
      <c r="CF638" s="313"/>
      <c r="CG638" s="313"/>
      <c r="CH638" s="313"/>
      <c r="CI638" s="313"/>
      <c r="CJ638" s="313"/>
      <c r="CK638" s="313"/>
      <c r="CL638" s="313"/>
      <c r="CM638" s="313"/>
      <c r="CN638" s="313"/>
      <c r="CO638" s="313"/>
      <c r="CP638" s="313"/>
      <c r="CQ638" s="313"/>
      <c r="CR638" s="313"/>
      <c r="CS638" s="313"/>
      <c r="CT638" s="313"/>
      <c r="CU638" s="313"/>
      <c r="CV638" s="313"/>
      <c r="CW638" s="313"/>
      <c r="CX638" s="313"/>
      <c r="CY638" s="313"/>
      <c r="CZ638" s="313"/>
      <c r="DA638" s="313"/>
      <c r="DB638" s="313"/>
      <c r="DC638" s="313"/>
      <c r="DD638" s="313"/>
      <c r="DE638" s="313"/>
      <c r="DF638" s="313"/>
      <c r="DG638" s="313"/>
      <c r="DH638" s="313"/>
      <c r="DI638" s="313"/>
      <c r="DJ638" s="313"/>
      <c r="DK638" s="313"/>
      <c r="DL638" s="313"/>
      <c r="DM638" s="313"/>
      <c r="DN638" s="313"/>
      <c r="DO638" s="313"/>
      <c r="DP638" s="313"/>
      <c r="DQ638" s="313"/>
      <c r="DR638" s="313"/>
      <c r="DS638" s="313"/>
      <c r="DT638" s="313"/>
      <c r="DU638" s="313"/>
      <c r="DV638" s="313"/>
      <c r="DW638" s="313"/>
      <c r="DX638" s="313"/>
      <c r="DY638" s="313"/>
      <c r="DZ638" s="313"/>
      <c r="EA638" s="313"/>
      <c r="EB638" s="313"/>
      <c r="EC638" s="313"/>
      <c r="ED638" s="313"/>
      <c r="EE638" s="313"/>
      <c r="EF638" s="313"/>
      <c r="EG638" s="313"/>
      <c r="EH638" s="313"/>
      <c r="EI638" s="313"/>
      <c r="EJ638" s="313"/>
      <c r="EK638" s="313"/>
      <c r="EL638" s="313"/>
      <c r="EM638" s="313"/>
      <c r="EN638" s="313"/>
      <c r="EO638" s="313"/>
      <c r="EP638" s="313"/>
      <c r="EQ638" s="313"/>
      <c r="ER638" s="313"/>
      <c r="ES638" s="313"/>
      <c r="ET638" s="313"/>
      <c r="EU638" s="313"/>
      <c r="EV638" s="313"/>
      <c r="EW638" s="313"/>
      <c r="EX638" s="313"/>
      <c r="EY638" s="313"/>
      <c r="EZ638" s="313"/>
      <c r="FA638" s="313"/>
      <c r="FB638" s="313"/>
      <c r="FC638" s="313"/>
      <c r="FD638" s="313"/>
      <c r="FE638" s="313"/>
      <c r="FF638" s="313"/>
      <c r="FG638" s="313"/>
      <c r="FH638" s="313"/>
      <c r="FI638" s="313"/>
      <c r="FJ638" s="313"/>
      <c r="FK638" s="313"/>
      <c r="FL638" s="313"/>
      <c r="FM638" s="313"/>
      <c r="FN638" s="313"/>
      <c r="FO638" s="313"/>
      <c r="FP638" s="313"/>
      <c r="FQ638" s="313"/>
      <c r="FR638" s="313"/>
      <c r="FS638" s="313"/>
      <c r="FT638" s="313"/>
      <c r="FU638" s="313"/>
      <c r="FV638" s="313"/>
      <c r="FW638" s="313"/>
      <c r="FX638" s="313"/>
      <c r="FY638" s="313"/>
      <c r="FZ638" s="313"/>
      <c r="GA638" s="313"/>
      <c r="GB638" s="313"/>
      <c r="GC638" s="313"/>
      <c r="GD638" s="313"/>
      <c r="GE638" s="313"/>
      <c r="GF638" s="313"/>
      <c r="GG638" s="313"/>
      <c r="GH638" s="313"/>
      <c r="GI638" s="313"/>
      <c r="GJ638" s="313"/>
      <c r="GK638" s="313"/>
      <c r="GL638" s="313"/>
      <c r="GM638" s="313"/>
      <c r="GN638" s="313"/>
      <c r="GO638" s="313"/>
      <c r="GP638" s="313"/>
      <c r="GQ638" s="313"/>
      <c r="GR638" s="313"/>
      <c r="GS638" s="313"/>
      <c r="GT638" s="313"/>
      <c r="GU638" s="313"/>
      <c r="GV638" s="313"/>
      <c r="GW638" s="313"/>
      <c r="GX638" s="313"/>
      <c r="GY638" s="313"/>
      <c r="GZ638" s="313"/>
      <c r="HA638" s="313"/>
      <c r="HB638" s="313"/>
      <c r="HC638" s="313"/>
      <c r="HD638" s="313"/>
      <c r="HE638" s="313"/>
      <c r="HF638" s="313"/>
      <c r="HG638" s="313"/>
      <c r="HH638" s="313"/>
      <c r="HI638" s="313"/>
      <c r="HJ638" s="313"/>
      <c r="HK638" s="313"/>
      <c r="HL638" s="313"/>
      <c r="HM638" s="313"/>
      <c r="HN638" s="313"/>
      <c r="HO638" s="313"/>
      <c r="HP638" s="313"/>
      <c r="HQ638" s="313"/>
      <c r="HR638" s="313"/>
      <c r="HS638" s="313"/>
      <c r="HT638" s="313"/>
      <c r="HU638" s="313"/>
      <c r="HV638" s="313"/>
      <c r="HW638" s="313"/>
      <c r="HX638" s="313"/>
      <c r="HY638" s="313"/>
      <c r="HZ638" s="313"/>
      <c r="IA638" s="313"/>
      <c r="IB638" s="313"/>
      <c r="IC638" s="313"/>
      <c r="ID638" s="313"/>
      <c r="IE638" s="313"/>
      <c r="IF638" s="313"/>
      <c r="IG638" s="313"/>
      <c r="IH638" s="313"/>
      <c r="II638" s="313"/>
      <c r="IJ638" s="313"/>
      <c r="IK638" s="313"/>
      <c r="IL638" s="313"/>
      <c r="IM638" s="313"/>
      <c r="IN638" s="313"/>
      <c r="IO638" s="313"/>
      <c r="IP638" s="313"/>
      <c r="IQ638" s="313"/>
      <c r="IR638" s="313"/>
      <c r="IS638" s="313"/>
      <c r="IT638" s="313"/>
      <c r="IU638" s="313"/>
      <c r="IV638" s="313"/>
    </row>
    <row r="639" spans="1:256" ht="7.5" customHeight="1">
      <c r="A639" s="1004"/>
      <c r="B639" s="1005"/>
      <c r="C639" s="1006"/>
      <c r="D639" s="1007"/>
      <c r="E639" s="1195"/>
      <c r="F639" s="1228">
        <f t="shared" si="15"/>
        <v>0</v>
      </c>
      <c r="G639" s="393"/>
      <c r="H639" s="321"/>
      <c r="I639" s="321"/>
      <c r="J639" s="530"/>
      <c r="K639" s="321"/>
      <c r="L639" s="321"/>
      <c r="M639" s="321"/>
      <c r="N639" s="535"/>
      <c r="O639" s="1236"/>
      <c r="P639" s="1239"/>
      <c r="Q639" s="1240"/>
      <c r="R639" s="1241"/>
      <c r="S639" s="1239"/>
      <c r="T639" s="321"/>
      <c r="U639" s="321"/>
      <c r="V639" s="321"/>
      <c r="W639" s="321"/>
      <c r="X639" s="321"/>
      <c r="Y639" s="321"/>
      <c r="Z639" s="321"/>
      <c r="AA639" s="321"/>
      <c r="AB639" s="321"/>
      <c r="AC639" s="321"/>
      <c r="AD639" s="321"/>
      <c r="AE639" s="321"/>
      <c r="AF639" s="321"/>
      <c r="AG639" s="321"/>
      <c r="AH639" s="321"/>
      <c r="AI639" s="313"/>
      <c r="AJ639" s="313"/>
      <c r="AK639" s="313"/>
      <c r="AL639" s="313"/>
      <c r="AM639" s="313"/>
      <c r="AN639" s="313"/>
      <c r="AO639" s="313"/>
      <c r="AP639" s="313"/>
      <c r="AQ639" s="313"/>
      <c r="AR639" s="313"/>
      <c r="AS639" s="313"/>
      <c r="AT639" s="313"/>
      <c r="AU639" s="313"/>
      <c r="AV639" s="313"/>
      <c r="AW639" s="313"/>
      <c r="AX639" s="313"/>
      <c r="AY639" s="313"/>
      <c r="AZ639" s="313"/>
      <c r="BA639" s="313"/>
      <c r="BB639" s="313"/>
      <c r="BC639" s="313"/>
      <c r="BD639" s="313"/>
      <c r="BE639" s="313"/>
      <c r="BF639" s="313"/>
      <c r="BG639" s="313"/>
      <c r="BH639" s="313"/>
      <c r="BI639" s="313"/>
      <c r="BJ639" s="313"/>
      <c r="BK639" s="313"/>
      <c r="BL639" s="313"/>
      <c r="BM639" s="313"/>
      <c r="BN639" s="313"/>
      <c r="BO639" s="313"/>
      <c r="BP639" s="313"/>
      <c r="BQ639" s="313"/>
      <c r="BR639" s="313"/>
      <c r="BS639" s="313"/>
      <c r="BT639" s="313"/>
      <c r="BU639" s="313"/>
      <c r="BV639" s="313"/>
      <c r="BW639" s="313"/>
      <c r="BX639" s="313"/>
      <c r="BY639" s="313"/>
      <c r="BZ639" s="313"/>
      <c r="CA639" s="313"/>
      <c r="CB639" s="313"/>
      <c r="CC639" s="313"/>
      <c r="CD639" s="313"/>
      <c r="CE639" s="313"/>
      <c r="CF639" s="313"/>
      <c r="CG639" s="313"/>
      <c r="CH639" s="313"/>
      <c r="CI639" s="313"/>
      <c r="CJ639" s="313"/>
      <c r="CK639" s="313"/>
      <c r="CL639" s="313"/>
      <c r="CM639" s="313"/>
      <c r="CN639" s="313"/>
      <c r="CO639" s="313"/>
      <c r="CP639" s="313"/>
      <c r="CQ639" s="313"/>
      <c r="CR639" s="313"/>
      <c r="CS639" s="313"/>
      <c r="CT639" s="313"/>
      <c r="CU639" s="313"/>
      <c r="CV639" s="313"/>
      <c r="CW639" s="313"/>
      <c r="CX639" s="313"/>
      <c r="CY639" s="313"/>
      <c r="CZ639" s="313"/>
      <c r="DA639" s="313"/>
      <c r="DB639" s="313"/>
      <c r="DC639" s="313"/>
      <c r="DD639" s="313"/>
      <c r="DE639" s="313"/>
      <c r="DF639" s="313"/>
      <c r="DG639" s="313"/>
      <c r="DH639" s="313"/>
      <c r="DI639" s="313"/>
      <c r="DJ639" s="313"/>
      <c r="DK639" s="313"/>
      <c r="DL639" s="313"/>
      <c r="DM639" s="313"/>
      <c r="DN639" s="313"/>
      <c r="DO639" s="313"/>
      <c r="DP639" s="313"/>
      <c r="DQ639" s="313"/>
      <c r="DR639" s="313"/>
      <c r="DS639" s="313"/>
      <c r="DT639" s="313"/>
      <c r="DU639" s="313"/>
      <c r="DV639" s="313"/>
      <c r="DW639" s="313"/>
      <c r="DX639" s="313"/>
      <c r="DY639" s="313"/>
      <c r="DZ639" s="313"/>
      <c r="EA639" s="313"/>
      <c r="EB639" s="313"/>
      <c r="EC639" s="313"/>
      <c r="ED639" s="313"/>
      <c r="EE639" s="313"/>
      <c r="EF639" s="313"/>
      <c r="EG639" s="313"/>
      <c r="EH639" s="313"/>
      <c r="EI639" s="313"/>
      <c r="EJ639" s="313"/>
      <c r="EK639" s="313"/>
      <c r="EL639" s="313"/>
      <c r="EM639" s="313"/>
      <c r="EN639" s="313"/>
      <c r="EO639" s="313"/>
      <c r="EP639" s="313"/>
      <c r="EQ639" s="313"/>
      <c r="ER639" s="313"/>
      <c r="ES639" s="313"/>
      <c r="ET639" s="313"/>
      <c r="EU639" s="313"/>
      <c r="EV639" s="313"/>
      <c r="EW639" s="313"/>
      <c r="EX639" s="313"/>
      <c r="EY639" s="313"/>
      <c r="EZ639" s="313"/>
      <c r="FA639" s="313"/>
      <c r="FB639" s="313"/>
      <c r="FC639" s="313"/>
      <c r="FD639" s="313"/>
      <c r="FE639" s="313"/>
      <c r="FF639" s="313"/>
      <c r="FG639" s="313"/>
      <c r="FH639" s="313"/>
      <c r="FI639" s="313"/>
      <c r="FJ639" s="313"/>
      <c r="FK639" s="313"/>
      <c r="FL639" s="313"/>
      <c r="FM639" s="313"/>
      <c r="FN639" s="313"/>
      <c r="FO639" s="313"/>
      <c r="FP639" s="313"/>
      <c r="FQ639" s="313"/>
      <c r="FR639" s="313"/>
      <c r="FS639" s="313"/>
      <c r="FT639" s="313"/>
      <c r="FU639" s="313"/>
      <c r="FV639" s="313"/>
      <c r="FW639" s="313"/>
      <c r="FX639" s="313"/>
      <c r="FY639" s="313"/>
      <c r="FZ639" s="313"/>
      <c r="GA639" s="313"/>
      <c r="GB639" s="313"/>
      <c r="GC639" s="313"/>
      <c r="GD639" s="313"/>
      <c r="GE639" s="313"/>
      <c r="GF639" s="313"/>
      <c r="GG639" s="313"/>
      <c r="GH639" s="313"/>
      <c r="GI639" s="313"/>
      <c r="GJ639" s="313"/>
      <c r="GK639" s="313"/>
      <c r="GL639" s="313"/>
      <c r="GM639" s="313"/>
      <c r="GN639" s="313"/>
      <c r="GO639" s="313"/>
      <c r="GP639" s="313"/>
      <c r="GQ639" s="313"/>
      <c r="GR639" s="313"/>
      <c r="GS639" s="313"/>
      <c r="GT639" s="313"/>
      <c r="GU639" s="313"/>
      <c r="GV639" s="313"/>
      <c r="GW639" s="313"/>
      <c r="GX639" s="313"/>
      <c r="GY639" s="313"/>
      <c r="GZ639" s="313"/>
      <c r="HA639" s="313"/>
      <c r="HB639" s="313"/>
      <c r="HC639" s="313"/>
      <c r="HD639" s="313"/>
      <c r="HE639" s="313"/>
      <c r="HF639" s="313"/>
      <c r="HG639" s="313"/>
      <c r="HH639" s="313"/>
      <c r="HI639" s="313"/>
      <c r="HJ639" s="313"/>
      <c r="HK639" s="313"/>
      <c r="HL639" s="313"/>
      <c r="HM639" s="313"/>
      <c r="HN639" s="313"/>
      <c r="HO639" s="313"/>
      <c r="HP639" s="313"/>
      <c r="HQ639" s="313"/>
      <c r="HR639" s="313"/>
      <c r="HS639" s="313"/>
      <c r="HT639" s="313"/>
      <c r="HU639" s="313"/>
      <c r="HV639" s="313"/>
      <c r="HW639" s="313"/>
      <c r="HX639" s="313"/>
      <c r="HY639" s="313"/>
      <c r="HZ639" s="313"/>
      <c r="IA639" s="313"/>
      <c r="IB639" s="313"/>
      <c r="IC639" s="313"/>
      <c r="ID639" s="313"/>
      <c r="IE639" s="313"/>
      <c r="IF639" s="313"/>
      <c r="IG639" s="313"/>
      <c r="IH639" s="313"/>
      <c r="II639" s="313"/>
      <c r="IJ639" s="313"/>
      <c r="IK639" s="313"/>
      <c r="IL639" s="313"/>
      <c r="IM639" s="313"/>
      <c r="IN639" s="313"/>
      <c r="IO639" s="313"/>
      <c r="IP639" s="313"/>
      <c r="IQ639" s="313"/>
      <c r="IR639" s="313"/>
      <c r="IS639" s="313"/>
      <c r="IT639" s="313"/>
      <c r="IU639" s="313"/>
      <c r="IV639" s="313"/>
    </row>
    <row r="640" spans="1:256" ht="26.4">
      <c r="A640" s="658">
        <v>3</v>
      </c>
      <c r="B640" s="779" t="s">
        <v>220</v>
      </c>
      <c r="C640" s="718"/>
      <c r="D640" s="687"/>
      <c r="E640" s="1114"/>
      <c r="F640" s="1228">
        <f t="shared" si="15"/>
        <v>0</v>
      </c>
      <c r="G640" s="393"/>
      <c r="H640" s="321"/>
      <c r="I640" s="321"/>
      <c r="J640" s="530"/>
      <c r="K640" s="321"/>
      <c r="L640" s="321"/>
      <c r="M640" s="321"/>
      <c r="N640" s="536"/>
      <c r="O640" s="1237"/>
      <c r="P640" s="1239"/>
      <c r="Q640" s="1240"/>
      <c r="R640" s="1241"/>
      <c r="S640" s="1239"/>
      <c r="T640" s="321"/>
      <c r="U640" s="321"/>
      <c r="V640" s="321"/>
      <c r="W640" s="321"/>
      <c r="X640" s="321"/>
      <c r="Y640" s="321"/>
      <c r="Z640" s="321"/>
      <c r="AA640" s="321"/>
      <c r="AB640" s="321"/>
      <c r="AC640" s="321"/>
      <c r="AD640" s="321"/>
      <c r="AE640" s="321"/>
      <c r="AF640" s="321"/>
      <c r="AG640" s="321"/>
      <c r="AH640" s="321"/>
      <c r="AI640" s="313"/>
      <c r="AJ640" s="313"/>
      <c r="AK640" s="313"/>
      <c r="AL640" s="313"/>
      <c r="AM640" s="313"/>
      <c r="AN640" s="313"/>
      <c r="AO640" s="313"/>
      <c r="AP640" s="313"/>
      <c r="AQ640" s="313"/>
      <c r="AR640" s="313"/>
      <c r="AS640" s="313"/>
      <c r="AT640" s="313"/>
      <c r="AU640" s="313"/>
      <c r="AV640" s="313"/>
      <c r="AW640" s="313"/>
      <c r="AX640" s="313"/>
      <c r="AY640" s="313"/>
      <c r="AZ640" s="313"/>
      <c r="BA640" s="313"/>
      <c r="BB640" s="313"/>
      <c r="BC640" s="313"/>
      <c r="BD640" s="313"/>
      <c r="BE640" s="313"/>
      <c r="BF640" s="313"/>
      <c r="BG640" s="313"/>
      <c r="BH640" s="313"/>
      <c r="BI640" s="313"/>
      <c r="BJ640" s="313"/>
      <c r="BK640" s="313"/>
      <c r="BL640" s="313"/>
      <c r="BM640" s="313"/>
      <c r="BN640" s="313"/>
      <c r="BO640" s="313"/>
      <c r="BP640" s="313"/>
      <c r="BQ640" s="313"/>
      <c r="BR640" s="313"/>
      <c r="BS640" s="313"/>
      <c r="BT640" s="313"/>
      <c r="BU640" s="313"/>
      <c r="BV640" s="313"/>
      <c r="BW640" s="313"/>
      <c r="BX640" s="313"/>
      <c r="BY640" s="313"/>
      <c r="BZ640" s="313"/>
      <c r="CA640" s="313"/>
      <c r="CB640" s="313"/>
      <c r="CC640" s="313"/>
      <c r="CD640" s="313"/>
      <c r="CE640" s="313"/>
      <c r="CF640" s="313"/>
      <c r="CG640" s="313"/>
      <c r="CH640" s="313"/>
      <c r="CI640" s="313"/>
      <c r="CJ640" s="313"/>
      <c r="CK640" s="313"/>
      <c r="CL640" s="313"/>
      <c r="CM640" s="313"/>
      <c r="CN640" s="313"/>
      <c r="CO640" s="313"/>
      <c r="CP640" s="313"/>
      <c r="CQ640" s="313"/>
      <c r="CR640" s="313"/>
      <c r="CS640" s="313"/>
      <c r="CT640" s="313"/>
      <c r="CU640" s="313"/>
      <c r="CV640" s="313"/>
      <c r="CW640" s="313"/>
      <c r="CX640" s="313"/>
      <c r="CY640" s="313"/>
      <c r="CZ640" s="313"/>
      <c r="DA640" s="313"/>
      <c r="DB640" s="313"/>
      <c r="DC640" s="313"/>
      <c r="DD640" s="313"/>
      <c r="DE640" s="313"/>
      <c r="DF640" s="313"/>
      <c r="DG640" s="313"/>
      <c r="DH640" s="313"/>
      <c r="DI640" s="313"/>
      <c r="DJ640" s="313"/>
      <c r="DK640" s="313"/>
      <c r="DL640" s="313"/>
      <c r="DM640" s="313"/>
      <c r="DN640" s="313"/>
      <c r="DO640" s="313"/>
      <c r="DP640" s="313"/>
      <c r="DQ640" s="313"/>
      <c r="DR640" s="313"/>
      <c r="DS640" s="313"/>
      <c r="DT640" s="313"/>
      <c r="DU640" s="313"/>
      <c r="DV640" s="313"/>
      <c r="DW640" s="313"/>
      <c r="DX640" s="313"/>
      <c r="DY640" s="313"/>
      <c r="DZ640" s="313"/>
      <c r="EA640" s="313"/>
      <c r="EB640" s="313"/>
      <c r="EC640" s="313"/>
      <c r="ED640" s="313"/>
      <c r="EE640" s="313"/>
      <c r="EF640" s="313"/>
      <c r="EG640" s="313"/>
      <c r="EH640" s="313"/>
      <c r="EI640" s="313"/>
      <c r="EJ640" s="313"/>
      <c r="EK640" s="313"/>
      <c r="EL640" s="313"/>
      <c r="EM640" s="313"/>
      <c r="EN640" s="313"/>
      <c r="EO640" s="313"/>
      <c r="EP640" s="313"/>
      <c r="EQ640" s="313"/>
      <c r="ER640" s="313"/>
      <c r="ES640" s="313"/>
      <c r="ET640" s="313"/>
      <c r="EU640" s="313"/>
      <c r="EV640" s="313"/>
      <c r="EW640" s="313"/>
      <c r="EX640" s="313"/>
      <c r="EY640" s="313"/>
      <c r="EZ640" s="313"/>
      <c r="FA640" s="313"/>
      <c r="FB640" s="313"/>
      <c r="FC640" s="313"/>
      <c r="FD640" s="313"/>
      <c r="FE640" s="313"/>
      <c r="FF640" s="313"/>
      <c r="FG640" s="313"/>
      <c r="FH640" s="313"/>
      <c r="FI640" s="313"/>
      <c r="FJ640" s="313"/>
      <c r="FK640" s="313"/>
      <c r="FL640" s="313"/>
      <c r="FM640" s="313"/>
      <c r="FN640" s="313"/>
      <c r="FO640" s="313"/>
      <c r="FP640" s="313"/>
      <c r="FQ640" s="313"/>
      <c r="FR640" s="313"/>
      <c r="FS640" s="313"/>
      <c r="FT640" s="313"/>
      <c r="FU640" s="313"/>
      <c r="FV640" s="313"/>
      <c r="FW640" s="313"/>
      <c r="FX640" s="313"/>
      <c r="FY640" s="313"/>
      <c r="FZ640" s="313"/>
      <c r="GA640" s="313"/>
      <c r="GB640" s="313"/>
      <c r="GC640" s="313"/>
      <c r="GD640" s="313"/>
      <c r="GE640" s="313"/>
      <c r="GF640" s="313"/>
      <c r="GG640" s="313"/>
      <c r="GH640" s="313"/>
      <c r="GI640" s="313"/>
      <c r="GJ640" s="313"/>
      <c r="GK640" s="313"/>
      <c r="GL640" s="313"/>
      <c r="GM640" s="313"/>
      <c r="GN640" s="313"/>
      <c r="GO640" s="313"/>
      <c r="GP640" s="313"/>
      <c r="GQ640" s="313"/>
      <c r="GR640" s="313"/>
      <c r="GS640" s="313"/>
      <c r="GT640" s="313"/>
      <c r="GU640" s="313"/>
      <c r="GV640" s="313"/>
      <c r="GW640" s="313"/>
      <c r="GX640" s="313"/>
      <c r="GY640" s="313"/>
      <c r="GZ640" s="313"/>
      <c r="HA640" s="313"/>
      <c r="HB640" s="313"/>
      <c r="HC640" s="313"/>
      <c r="HD640" s="313"/>
      <c r="HE640" s="313"/>
      <c r="HF640" s="313"/>
      <c r="HG640" s="313"/>
      <c r="HH640" s="313"/>
      <c r="HI640" s="313"/>
      <c r="HJ640" s="313"/>
      <c r="HK640" s="313"/>
      <c r="HL640" s="313"/>
      <c r="HM640" s="313"/>
      <c r="HN640" s="313"/>
      <c r="HO640" s="313"/>
      <c r="HP640" s="313"/>
      <c r="HQ640" s="313"/>
      <c r="HR640" s="313"/>
      <c r="HS640" s="313"/>
      <c r="HT640" s="313"/>
      <c r="HU640" s="313"/>
      <c r="HV640" s="313"/>
      <c r="HW640" s="313"/>
      <c r="HX640" s="313"/>
      <c r="HY640" s="313"/>
      <c r="HZ640" s="313"/>
      <c r="IA640" s="313"/>
      <c r="IB640" s="313"/>
      <c r="IC640" s="313"/>
      <c r="ID640" s="313"/>
      <c r="IE640" s="313"/>
      <c r="IF640" s="313"/>
      <c r="IG640" s="313"/>
      <c r="IH640" s="313"/>
      <c r="II640" s="313"/>
      <c r="IJ640" s="313"/>
      <c r="IK640" s="313"/>
      <c r="IL640" s="313"/>
      <c r="IM640" s="313"/>
      <c r="IN640" s="313"/>
      <c r="IO640" s="313"/>
      <c r="IP640" s="313"/>
      <c r="IQ640" s="313"/>
      <c r="IR640" s="313"/>
      <c r="IS640" s="313"/>
      <c r="IT640" s="313"/>
      <c r="IU640" s="313"/>
      <c r="IV640" s="313"/>
    </row>
    <row r="641" spans="1:256" s="248" customFormat="1" ht="12.75" customHeight="1">
      <c r="A641" s="767">
        <f t="shared" ref="A641:A649" si="16">+A640+0.1</f>
        <v>3.1</v>
      </c>
      <c r="B641" s="877" t="s">
        <v>200</v>
      </c>
      <c r="C641" s="990">
        <v>36.54</v>
      </c>
      <c r="D641" s="950" t="s">
        <v>12</v>
      </c>
      <c r="E641" s="1187"/>
      <c r="F641" s="1228">
        <f t="shared" si="15"/>
        <v>0</v>
      </c>
      <c r="G641" s="393"/>
      <c r="H641" s="326"/>
      <c r="I641" s="327"/>
      <c r="J641" s="537"/>
      <c r="K641" s="326"/>
      <c r="L641" s="326"/>
      <c r="M641" s="326"/>
      <c r="N641" s="538"/>
      <c r="O641" s="1238"/>
      <c r="P641" s="1242"/>
      <c r="Q641" s="1243"/>
      <c r="R641" s="1244"/>
      <c r="S641" s="1242"/>
      <c r="T641" s="326"/>
      <c r="U641" s="326"/>
      <c r="V641" s="326"/>
      <c r="W641" s="326"/>
      <c r="X641" s="326"/>
      <c r="Y641" s="326"/>
      <c r="Z641" s="326"/>
      <c r="AA641" s="326"/>
      <c r="AB641" s="326"/>
      <c r="AC641" s="326"/>
      <c r="AD641" s="326"/>
      <c r="AE641" s="326"/>
      <c r="AF641" s="326"/>
      <c r="AG641" s="326"/>
      <c r="AH641" s="326"/>
      <c r="AI641" s="328"/>
      <c r="AJ641" s="328"/>
      <c r="AK641" s="328"/>
      <c r="AL641" s="328"/>
      <c r="AM641" s="328"/>
      <c r="AN641" s="328"/>
      <c r="AO641" s="328"/>
      <c r="AP641" s="328"/>
      <c r="AQ641" s="328"/>
      <c r="AR641" s="328"/>
      <c r="AS641" s="328"/>
      <c r="AT641" s="328"/>
      <c r="AU641" s="328"/>
      <c r="AV641" s="328"/>
      <c r="AW641" s="328"/>
      <c r="AX641" s="328"/>
      <c r="AY641" s="328"/>
      <c r="AZ641" s="328"/>
      <c r="BA641" s="328"/>
      <c r="BB641" s="328"/>
      <c r="BC641" s="328"/>
      <c r="BD641" s="328"/>
      <c r="BE641" s="328"/>
      <c r="BF641" s="328"/>
      <c r="BG641" s="328"/>
      <c r="BH641" s="328"/>
      <c r="BI641" s="328"/>
      <c r="BJ641" s="328"/>
      <c r="BK641" s="328"/>
      <c r="BL641" s="328"/>
      <c r="BM641" s="328"/>
      <c r="BN641" s="328"/>
      <c r="BO641" s="328"/>
      <c r="BP641" s="328"/>
      <c r="BQ641" s="328"/>
      <c r="BR641" s="328"/>
      <c r="BS641" s="328"/>
      <c r="BT641" s="328"/>
      <c r="BU641" s="328"/>
      <c r="BV641" s="328"/>
      <c r="BW641" s="328"/>
      <c r="BX641" s="328"/>
      <c r="BY641" s="328"/>
      <c r="BZ641" s="328"/>
      <c r="CA641" s="328"/>
      <c r="CB641" s="328"/>
      <c r="CC641" s="328"/>
      <c r="CD641" s="328"/>
      <c r="CE641" s="328"/>
      <c r="CF641" s="328"/>
      <c r="CG641" s="328"/>
      <c r="CH641" s="328"/>
      <c r="CI641" s="328"/>
      <c r="CJ641" s="328"/>
      <c r="CK641" s="328"/>
      <c r="CL641" s="328"/>
      <c r="CM641" s="328"/>
      <c r="CN641" s="328"/>
      <c r="CO641" s="328"/>
      <c r="CP641" s="328"/>
      <c r="CQ641" s="328"/>
      <c r="CR641" s="328"/>
      <c r="CS641" s="328"/>
      <c r="CT641" s="328"/>
      <c r="CU641" s="328"/>
      <c r="CV641" s="328"/>
      <c r="CW641" s="328"/>
      <c r="CX641" s="328"/>
      <c r="CY641" s="328"/>
      <c r="CZ641" s="328"/>
      <c r="DA641" s="328"/>
      <c r="DB641" s="328"/>
      <c r="DC641" s="328"/>
      <c r="DD641" s="328"/>
      <c r="DE641" s="328"/>
      <c r="DF641" s="328"/>
      <c r="DG641" s="328"/>
      <c r="DH641" s="328"/>
      <c r="DI641" s="328"/>
      <c r="DJ641" s="328"/>
      <c r="DK641" s="328"/>
      <c r="DL641" s="328"/>
      <c r="DM641" s="328"/>
      <c r="DN641" s="328"/>
      <c r="DO641" s="328"/>
      <c r="DP641" s="328"/>
      <c r="DQ641" s="328"/>
      <c r="DR641" s="328"/>
      <c r="DS641" s="328"/>
      <c r="DT641" s="328"/>
      <c r="DU641" s="328"/>
      <c r="DV641" s="328"/>
      <c r="DW641" s="328"/>
      <c r="DX641" s="328"/>
      <c r="DY641" s="328"/>
      <c r="DZ641" s="328"/>
      <c r="EA641" s="328"/>
      <c r="EB641" s="328"/>
      <c r="EC641" s="328"/>
      <c r="ED641" s="328"/>
      <c r="EE641" s="328"/>
      <c r="EF641" s="328"/>
      <c r="EG641" s="328"/>
      <c r="EH641" s="328"/>
      <c r="EI641" s="328"/>
      <c r="EJ641" s="328"/>
      <c r="EK641" s="328"/>
      <c r="EL641" s="328"/>
      <c r="EM641" s="328"/>
      <c r="EN641" s="328"/>
      <c r="EO641" s="328"/>
      <c r="EP641" s="328"/>
      <c r="EQ641" s="328"/>
      <c r="ER641" s="328"/>
      <c r="ES641" s="328"/>
      <c r="ET641" s="328"/>
      <c r="EU641" s="328"/>
      <c r="EV641" s="328"/>
      <c r="EW641" s="328"/>
      <c r="EX641" s="328"/>
      <c r="EY641" s="328"/>
      <c r="EZ641" s="328"/>
      <c r="FA641" s="328"/>
      <c r="FB641" s="328"/>
      <c r="FC641" s="328"/>
      <c r="FD641" s="328"/>
      <c r="FE641" s="328"/>
      <c r="FF641" s="328"/>
      <c r="FG641" s="328"/>
      <c r="FH641" s="328"/>
      <c r="FI641" s="328"/>
      <c r="FJ641" s="328"/>
      <c r="FK641" s="328"/>
      <c r="FL641" s="328"/>
      <c r="FM641" s="328"/>
      <c r="FN641" s="328"/>
      <c r="FO641" s="328"/>
      <c r="FP641" s="328"/>
      <c r="FQ641" s="328"/>
      <c r="FR641" s="328"/>
      <c r="FS641" s="328"/>
      <c r="FT641" s="328"/>
      <c r="FU641" s="328"/>
      <c r="FV641" s="328"/>
      <c r="FW641" s="328"/>
      <c r="FX641" s="328"/>
      <c r="FY641" s="328"/>
      <c r="FZ641" s="328"/>
      <c r="GA641" s="328"/>
      <c r="GB641" s="328"/>
      <c r="GC641" s="328"/>
      <c r="GD641" s="328"/>
      <c r="GE641" s="328"/>
      <c r="GF641" s="328"/>
      <c r="GG641" s="328"/>
      <c r="GH641" s="328"/>
      <c r="GI641" s="328"/>
      <c r="GJ641" s="328"/>
      <c r="GK641" s="328"/>
      <c r="GL641" s="328"/>
      <c r="GM641" s="328"/>
      <c r="GN641" s="328"/>
      <c r="GO641" s="328"/>
      <c r="GP641" s="328"/>
      <c r="GQ641" s="328"/>
      <c r="GR641" s="328"/>
      <c r="GS641" s="328"/>
      <c r="GT641" s="328"/>
      <c r="GU641" s="328"/>
      <c r="GV641" s="328"/>
      <c r="GW641" s="328"/>
      <c r="GX641" s="328"/>
      <c r="GY641" s="328"/>
      <c r="GZ641" s="328"/>
      <c r="HA641" s="328"/>
      <c r="HB641" s="328"/>
      <c r="HC641" s="328"/>
      <c r="HD641" s="328"/>
      <c r="HE641" s="328"/>
      <c r="HF641" s="328"/>
      <c r="HG641" s="328"/>
      <c r="HH641" s="328"/>
      <c r="HI641" s="328"/>
      <c r="HJ641" s="328"/>
      <c r="HK641" s="328"/>
      <c r="HL641" s="328"/>
      <c r="HM641" s="328"/>
      <c r="HN641" s="328"/>
      <c r="HO641" s="328"/>
      <c r="HP641" s="328"/>
      <c r="HQ641" s="328"/>
      <c r="HR641" s="328"/>
      <c r="HS641" s="328"/>
      <c r="HT641" s="328"/>
      <c r="HU641" s="328"/>
      <c r="HV641" s="328"/>
      <c r="HW641" s="328"/>
      <c r="HX641" s="328"/>
      <c r="HY641" s="328"/>
      <c r="HZ641" s="328"/>
      <c r="IA641" s="328"/>
      <c r="IB641" s="328"/>
      <c r="IC641" s="328"/>
      <c r="ID641" s="328"/>
      <c r="IE641" s="328"/>
      <c r="IF641" s="328"/>
      <c r="IG641" s="328"/>
      <c r="IH641" s="328"/>
      <c r="II641" s="328"/>
      <c r="IJ641" s="328"/>
      <c r="IK641" s="328"/>
      <c r="IL641" s="328"/>
      <c r="IM641" s="328"/>
      <c r="IN641" s="328"/>
      <c r="IO641" s="328"/>
      <c r="IP641" s="328"/>
      <c r="IQ641" s="328"/>
      <c r="IR641" s="328"/>
      <c r="IS641" s="328"/>
      <c r="IT641" s="328"/>
      <c r="IU641" s="328"/>
      <c r="IV641" s="328"/>
    </row>
    <row r="642" spans="1:256" ht="12.75" customHeight="1">
      <c r="A642" s="767">
        <f t="shared" si="16"/>
        <v>3.2</v>
      </c>
      <c r="B642" s="877" t="s">
        <v>205</v>
      </c>
      <c r="C642" s="990">
        <v>39.99</v>
      </c>
      <c r="D642" s="950" t="s">
        <v>12</v>
      </c>
      <c r="E642" s="1187"/>
      <c r="F642" s="1228">
        <f t="shared" si="15"/>
        <v>0</v>
      </c>
      <c r="G642" s="393"/>
      <c r="H642" s="321"/>
      <c r="I642" s="329"/>
      <c r="J642" s="530"/>
      <c r="K642" s="321"/>
      <c r="L642" s="321"/>
      <c r="M642" s="321"/>
      <c r="N642" s="539"/>
      <c r="O642" s="1236"/>
      <c r="P642" s="1239"/>
      <c r="Q642" s="1240"/>
      <c r="R642" s="1241"/>
      <c r="S642" s="1239"/>
      <c r="T642" s="321"/>
      <c r="U642" s="321"/>
      <c r="V642" s="321"/>
      <c r="W642" s="321"/>
      <c r="X642" s="321"/>
      <c r="Y642" s="321"/>
      <c r="Z642" s="321"/>
      <c r="AA642" s="321"/>
      <c r="AB642" s="321"/>
      <c r="AC642" s="321"/>
      <c r="AD642" s="321"/>
      <c r="AE642" s="321"/>
      <c r="AF642" s="321"/>
      <c r="AG642" s="321"/>
      <c r="AH642" s="321"/>
      <c r="AI642" s="313"/>
      <c r="AJ642" s="313"/>
      <c r="AK642" s="313"/>
      <c r="AL642" s="313"/>
      <c r="AM642" s="313"/>
      <c r="AN642" s="313"/>
      <c r="AO642" s="313"/>
      <c r="AP642" s="313"/>
      <c r="AQ642" s="313"/>
      <c r="AR642" s="313"/>
      <c r="AS642" s="313"/>
      <c r="AT642" s="313"/>
      <c r="AU642" s="313"/>
      <c r="AV642" s="313"/>
      <c r="AW642" s="313"/>
      <c r="AX642" s="313"/>
      <c r="AY642" s="313"/>
      <c r="AZ642" s="313"/>
      <c r="BA642" s="313"/>
      <c r="BB642" s="313"/>
      <c r="BC642" s="313"/>
      <c r="BD642" s="313"/>
      <c r="BE642" s="313"/>
      <c r="BF642" s="313"/>
      <c r="BG642" s="313"/>
      <c r="BH642" s="313"/>
      <c r="BI642" s="313"/>
      <c r="BJ642" s="313"/>
      <c r="BK642" s="313"/>
      <c r="BL642" s="313"/>
      <c r="BM642" s="313"/>
      <c r="BN642" s="313"/>
      <c r="BO642" s="313"/>
      <c r="BP642" s="313"/>
      <c r="BQ642" s="313"/>
      <c r="BR642" s="313"/>
      <c r="BS642" s="313"/>
      <c r="BT642" s="313"/>
      <c r="BU642" s="313"/>
      <c r="BV642" s="313"/>
      <c r="BW642" s="313"/>
      <c r="BX642" s="313"/>
      <c r="BY642" s="313"/>
      <c r="BZ642" s="313"/>
      <c r="CA642" s="313"/>
      <c r="CB642" s="313"/>
      <c r="CC642" s="313"/>
      <c r="CD642" s="313"/>
      <c r="CE642" s="313"/>
      <c r="CF642" s="313"/>
      <c r="CG642" s="313"/>
      <c r="CH642" s="313"/>
      <c r="CI642" s="313"/>
      <c r="CJ642" s="313"/>
      <c r="CK642" s="313"/>
      <c r="CL642" s="313"/>
      <c r="CM642" s="313"/>
      <c r="CN642" s="313"/>
      <c r="CO642" s="313"/>
      <c r="CP642" s="313"/>
      <c r="CQ642" s="313"/>
      <c r="CR642" s="313"/>
      <c r="CS642" s="313"/>
      <c r="CT642" s="313"/>
      <c r="CU642" s="313"/>
      <c r="CV642" s="313"/>
      <c r="CW642" s="313"/>
      <c r="CX642" s="313"/>
      <c r="CY642" s="313"/>
      <c r="CZ642" s="313"/>
      <c r="DA642" s="313"/>
      <c r="DB642" s="313"/>
      <c r="DC642" s="313"/>
      <c r="DD642" s="313"/>
      <c r="DE642" s="313"/>
      <c r="DF642" s="313"/>
      <c r="DG642" s="313"/>
      <c r="DH642" s="313"/>
      <c r="DI642" s="313"/>
      <c r="DJ642" s="313"/>
      <c r="DK642" s="313"/>
      <c r="DL642" s="313"/>
      <c r="DM642" s="313"/>
      <c r="DN642" s="313"/>
      <c r="DO642" s="313"/>
      <c r="DP642" s="313"/>
      <c r="DQ642" s="313"/>
      <c r="DR642" s="313"/>
      <c r="DS642" s="313"/>
      <c r="DT642" s="313"/>
      <c r="DU642" s="313"/>
      <c r="DV642" s="313"/>
      <c r="DW642" s="313"/>
      <c r="DX642" s="313"/>
      <c r="DY642" s="313"/>
      <c r="DZ642" s="313"/>
      <c r="EA642" s="313"/>
      <c r="EB642" s="313"/>
      <c r="EC642" s="313"/>
      <c r="ED642" s="313"/>
      <c r="EE642" s="313"/>
      <c r="EF642" s="313"/>
      <c r="EG642" s="313"/>
      <c r="EH642" s="313"/>
      <c r="EI642" s="313"/>
      <c r="EJ642" s="313"/>
      <c r="EK642" s="313"/>
      <c r="EL642" s="313"/>
      <c r="EM642" s="313"/>
      <c r="EN642" s="313"/>
      <c r="EO642" s="313"/>
      <c r="EP642" s="313"/>
      <c r="EQ642" s="313"/>
      <c r="ER642" s="313"/>
      <c r="ES642" s="313"/>
      <c r="ET642" s="313"/>
      <c r="EU642" s="313"/>
      <c r="EV642" s="313"/>
      <c r="EW642" s="313"/>
      <c r="EX642" s="313"/>
      <c r="EY642" s="313"/>
      <c r="EZ642" s="313"/>
      <c r="FA642" s="313"/>
      <c r="FB642" s="313"/>
      <c r="FC642" s="313"/>
      <c r="FD642" s="313"/>
      <c r="FE642" s="313"/>
      <c r="FF642" s="313"/>
      <c r="FG642" s="313"/>
      <c r="FH642" s="313"/>
      <c r="FI642" s="313"/>
      <c r="FJ642" s="313"/>
      <c r="FK642" s="313"/>
      <c r="FL642" s="313"/>
      <c r="FM642" s="313"/>
      <c r="FN642" s="313"/>
      <c r="FO642" s="313"/>
      <c r="FP642" s="313"/>
      <c r="FQ642" s="313"/>
      <c r="FR642" s="313"/>
      <c r="FS642" s="313"/>
      <c r="FT642" s="313"/>
      <c r="FU642" s="313"/>
      <c r="FV642" s="313"/>
      <c r="FW642" s="313"/>
      <c r="FX642" s="313"/>
      <c r="FY642" s="313"/>
      <c r="FZ642" s="313"/>
      <c r="GA642" s="313"/>
      <c r="GB642" s="313"/>
      <c r="GC642" s="313"/>
      <c r="GD642" s="313"/>
      <c r="GE642" s="313"/>
      <c r="GF642" s="313"/>
      <c r="GG642" s="313"/>
      <c r="GH642" s="313"/>
      <c r="GI642" s="313"/>
      <c r="GJ642" s="313"/>
      <c r="GK642" s="313"/>
      <c r="GL642" s="313"/>
      <c r="GM642" s="313"/>
      <c r="GN642" s="313"/>
      <c r="GO642" s="313"/>
      <c r="GP642" s="313"/>
      <c r="GQ642" s="313"/>
      <c r="GR642" s="313"/>
      <c r="GS642" s="313"/>
      <c r="GT642" s="313"/>
      <c r="GU642" s="313"/>
      <c r="GV642" s="313"/>
      <c r="GW642" s="313"/>
      <c r="GX642" s="313"/>
      <c r="GY642" s="313"/>
      <c r="GZ642" s="313"/>
      <c r="HA642" s="313"/>
      <c r="HB642" s="313"/>
      <c r="HC642" s="313"/>
      <c r="HD642" s="313"/>
      <c r="HE642" s="313"/>
      <c r="HF642" s="313"/>
      <c r="HG642" s="313"/>
      <c r="HH642" s="313"/>
      <c r="HI642" s="313"/>
      <c r="HJ642" s="313"/>
      <c r="HK642" s="313"/>
      <c r="HL642" s="313"/>
      <c r="HM642" s="313"/>
      <c r="HN642" s="313"/>
      <c r="HO642" s="313"/>
      <c r="HP642" s="313"/>
      <c r="HQ642" s="313"/>
      <c r="HR642" s="313"/>
      <c r="HS642" s="313"/>
      <c r="HT642" s="313"/>
      <c r="HU642" s="313"/>
      <c r="HV642" s="313"/>
      <c r="HW642" s="313"/>
      <c r="HX642" s="313"/>
      <c r="HY642" s="313"/>
      <c r="HZ642" s="313"/>
      <c r="IA642" s="313"/>
      <c r="IB642" s="313"/>
      <c r="IC642" s="313"/>
      <c r="ID642" s="313"/>
      <c r="IE642" s="313"/>
      <c r="IF642" s="313"/>
      <c r="IG642" s="313"/>
      <c r="IH642" s="313"/>
      <c r="II642" s="313"/>
      <c r="IJ642" s="313"/>
      <c r="IK642" s="313"/>
      <c r="IL642" s="313"/>
      <c r="IM642" s="313"/>
      <c r="IN642" s="313"/>
      <c r="IO642" s="313"/>
      <c r="IP642" s="313"/>
      <c r="IQ642" s="313"/>
      <c r="IR642" s="313"/>
      <c r="IS642" s="313"/>
      <c r="IT642" s="313"/>
      <c r="IU642" s="313"/>
      <c r="IV642" s="313"/>
    </row>
    <row r="643" spans="1:256" ht="12.75" customHeight="1">
      <c r="A643" s="767">
        <f t="shared" si="16"/>
        <v>3.3000000000000003</v>
      </c>
      <c r="B643" s="877" t="s">
        <v>206</v>
      </c>
      <c r="C643" s="990">
        <v>3.02</v>
      </c>
      <c r="D643" s="950" t="s">
        <v>12</v>
      </c>
      <c r="E643" s="1187"/>
      <c r="F643" s="1228">
        <f t="shared" si="15"/>
        <v>0</v>
      </c>
      <c r="G643" s="393"/>
      <c r="H643" s="321"/>
      <c r="I643" s="329"/>
      <c r="J643" s="530"/>
      <c r="K643" s="321"/>
      <c r="L643" s="321"/>
      <c r="M643" s="321"/>
      <c r="N643" s="535"/>
      <c r="O643" s="1236"/>
      <c r="P643" s="1239"/>
      <c r="Q643" s="1240"/>
      <c r="R643" s="1241"/>
      <c r="S643" s="1239"/>
      <c r="T643" s="321"/>
      <c r="U643" s="321"/>
      <c r="V643" s="321"/>
      <c r="W643" s="321"/>
      <c r="X643" s="321"/>
      <c r="Y643" s="321"/>
      <c r="Z643" s="321"/>
      <c r="AA643" s="321"/>
      <c r="AB643" s="321"/>
      <c r="AC643" s="321"/>
      <c r="AD643" s="321"/>
      <c r="AE643" s="321"/>
      <c r="AF643" s="321"/>
      <c r="AG643" s="321"/>
      <c r="AH643" s="321"/>
      <c r="AI643" s="313"/>
      <c r="AJ643" s="313"/>
      <c r="AK643" s="313"/>
      <c r="AL643" s="313"/>
      <c r="AM643" s="313"/>
      <c r="AN643" s="313"/>
      <c r="AO643" s="313"/>
      <c r="AP643" s="313"/>
      <c r="AQ643" s="313"/>
      <c r="AR643" s="313"/>
      <c r="AS643" s="313"/>
      <c r="AT643" s="313"/>
      <c r="AU643" s="313"/>
      <c r="AV643" s="313"/>
      <c r="AW643" s="313"/>
      <c r="AX643" s="313"/>
      <c r="AY643" s="313"/>
      <c r="AZ643" s="313"/>
      <c r="BA643" s="313"/>
      <c r="BB643" s="313"/>
      <c r="BC643" s="313"/>
      <c r="BD643" s="313"/>
      <c r="BE643" s="313"/>
      <c r="BF643" s="313"/>
      <c r="BG643" s="313"/>
      <c r="BH643" s="313"/>
      <c r="BI643" s="313"/>
      <c r="BJ643" s="313"/>
      <c r="BK643" s="313"/>
      <c r="BL643" s="313"/>
      <c r="BM643" s="313"/>
      <c r="BN643" s="313"/>
      <c r="BO643" s="313"/>
      <c r="BP643" s="313"/>
      <c r="BQ643" s="313"/>
      <c r="BR643" s="313"/>
      <c r="BS643" s="313"/>
      <c r="BT643" s="313"/>
      <c r="BU643" s="313"/>
      <c r="BV643" s="313"/>
      <c r="BW643" s="313"/>
      <c r="BX643" s="313"/>
      <c r="BY643" s="313"/>
      <c r="BZ643" s="313"/>
      <c r="CA643" s="313"/>
      <c r="CB643" s="313"/>
      <c r="CC643" s="313"/>
      <c r="CD643" s="313"/>
      <c r="CE643" s="313"/>
      <c r="CF643" s="313"/>
      <c r="CG643" s="313"/>
      <c r="CH643" s="313"/>
      <c r="CI643" s="313"/>
      <c r="CJ643" s="313"/>
      <c r="CK643" s="313"/>
      <c r="CL643" s="313"/>
      <c r="CM643" s="313"/>
      <c r="CN643" s="313"/>
      <c r="CO643" s="313"/>
      <c r="CP643" s="313"/>
      <c r="CQ643" s="313"/>
      <c r="CR643" s="313"/>
      <c r="CS643" s="313"/>
      <c r="CT643" s="313"/>
      <c r="CU643" s="313"/>
      <c r="CV643" s="313"/>
      <c r="CW643" s="313"/>
      <c r="CX643" s="313"/>
      <c r="CY643" s="313"/>
      <c r="CZ643" s="313"/>
      <c r="DA643" s="313"/>
      <c r="DB643" s="313"/>
      <c r="DC643" s="313"/>
      <c r="DD643" s="313"/>
      <c r="DE643" s="313"/>
      <c r="DF643" s="313"/>
      <c r="DG643" s="313"/>
      <c r="DH643" s="313"/>
      <c r="DI643" s="313"/>
      <c r="DJ643" s="313"/>
      <c r="DK643" s="313"/>
      <c r="DL643" s="313"/>
      <c r="DM643" s="313"/>
      <c r="DN643" s="313"/>
      <c r="DO643" s="313"/>
      <c r="DP643" s="313"/>
      <c r="DQ643" s="313"/>
      <c r="DR643" s="313"/>
      <c r="DS643" s="313"/>
      <c r="DT643" s="313"/>
      <c r="DU643" s="313"/>
      <c r="DV643" s="313"/>
      <c r="DW643" s="313"/>
      <c r="DX643" s="313"/>
      <c r="DY643" s="313"/>
      <c r="DZ643" s="313"/>
      <c r="EA643" s="313"/>
      <c r="EB643" s="313"/>
      <c r="EC643" s="313"/>
      <c r="ED643" s="313"/>
      <c r="EE643" s="313"/>
      <c r="EF643" s="313"/>
      <c r="EG643" s="313"/>
      <c r="EH643" s="313"/>
      <c r="EI643" s="313"/>
      <c r="EJ643" s="313"/>
      <c r="EK643" s="313"/>
      <c r="EL643" s="313"/>
      <c r="EM643" s="313"/>
      <c r="EN643" s="313"/>
      <c r="EO643" s="313"/>
      <c r="EP643" s="313"/>
      <c r="EQ643" s="313"/>
      <c r="ER643" s="313"/>
      <c r="ES643" s="313"/>
      <c r="ET643" s="313"/>
      <c r="EU643" s="313"/>
      <c r="EV643" s="313"/>
      <c r="EW643" s="313"/>
      <c r="EX643" s="313"/>
      <c r="EY643" s="313"/>
      <c r="EZ643" s="313"/>
      <c r="FA643" s="313"/>
      <c r="FB643" s="313"/>
      <c r="FC643" s="313"/>
      <c r="FD643" s="313"/>
      <c r="FE643" s="313"/>
      <c r="FF643" s="313"/>
      <c r="FG643" s="313"/>
      <c r="FH643" s="313"/>
      <c r="FI643" s="313"/>
      <c r="FJ643" s="313"/>
      <c r="FK643" s="313"/>
      <c r="FL643" s="313"/>
      <c r="FM643" s="313"/>
      <c r="FN643" s="313"/>
      <c r="FO643" s="313"/>
      <c r="FP643" s="313"/>
      <c r="FQ643" s="313"/>
      <c r="FR643" s="313"/>
      <c r="FS643" s="313"/>
      <c r="FT643" s="313"/>
      <c r="FU643" s="313"/>
      <c r="FV643" s="313"/>
      <c r="FW643" s="313"/>
      <c r="FX643" s="313"/>
      <c r="FY643" s="313"/>
      <c r="FZ643" s="313"/>
      <c r="GA643" s="313"/>
      <c r="GB643" s="313"/>
      <c r="GC643" s="313"/>
      <c r="GD643" s="313"/>
      <c r="GE643" s="313"/>
      <c r="GF643" s="313"/>
      <c r="GG643" s="313"/>
      <c r="GH643" s="313"/>
      <c r="GI643" s="313"/>
      <c r="GJ643" s="313"/>
      <c r="GK643" s="313"/>
      <c r="GL643" s="313"/>
      <c r="GM643" s="313"/>
      <c r="GN643" s="313"/>
      <c r="GO643" s="313"/>
      <c r="GP643" s="313"/>
      <c r="GQ643" s="313"/>
      <c r="GR643" s="313"/>
      <c r="GS643" s="313"/>
      <c r="GT643" s="313"/>
      <c r="GU643" s="313"/>
      <c r="GV643" s="313"/>
      <c r="GW643" s="313"/>
      <c r="GX643" s="313"/>
      <c r="GY643" s="313"/>
      <c r="GZ643" s="313"/>
      <c r="HA643" s="313"/>
      <c r="HB643" s="313"/>
      <c r="HC643" s="313"/>
      <c r="HD643" s="313"/>
      <c r="HE643" s="313"/>
      <c r="HF643" s="313"/>
      <c r="HG643" s="313"/>
      <c r="HH643" s="313"/>
      <c r="HI643" s="313"/>
      <c r="HJ643" s="313"/>
      <c r="HK643" s="313"/>
      <c r="HL643" s="313"/>
      <c r="HM643" s="313"/>
      <c r="HN643" s="313"/>
      <c r="HO643" s="313"/>
      <c r="HP643" s="313"/>
      <c r="HQ643" s="313"/>
      <c r="HR643" s="313"/>
      <c r="HS643" s="313"/>
      <c r="HT643" s="313"/>
      <c r="HU643" s="313"/>
      <c r="HV643" s="313"/>
      <c r="HW643" s="313"/>
      <c r="HX643" s="313"/>
      <c r="HY643" s="313"/>
      <c r="HZ643" s="313"/>
      <c r="IA643" s="313"/>
      <c r="IB643" s="313"/>
      <c r="IC643" s="313"/>
      <c r="ID643" s="313"/>
      <c r="IE643" s="313"/>
      <c r="IF643" s="313"/>
      <c r="IG643" s="313"/>
      <c r="IH643" s="313"/>
      <c r="II643" s="313"/>
      <c r="IJ643" s="313"/>
      <c r="IK643" s="313"/>
      <c r="IL643" s="313"/>
      <c r="IM643" s="313"/>
      <c r="IN643" s="313"/>
      <c r="IO643" s="313"/>
      <c r="IP643" s="313"/>
      <c r="IQ643" s="313"/>
      <c r="IR643" s="313"/>
      <c r="IS643" s="313"/>
      <c r="IT643" s="313"/>
      <c r="IU643" s="313"/>
      <c r="IV643" s="313"/>
    </row>
    <row r="644" spans="1:256" ht="12.75" customHeight="1">
      <c r="A644" s="767">
        <f t="shared" si="16"/>
        <v>3.4000000000000004</v>
      </c>
      <c r="B644" s="877" t="s">
        <v>201</v>
      </c>
      <c r="C644" s="990">
        <v>3.01</v>
      </c>
      <c r="D644" s="950" t="s">
        <v>12</v>
      </c>
      <c r="E644" s="1187"/>
      <c r="F644" s="1228">
        <f t="shared" si="15"/>
        <v>0</v>
      </c>
      <c r="G644" s="393"/>
      <c r="H644" s="321"/>
      <c r="I644" s="329"/>
      <c r="J644" s="530"/>
      <c r="K644" s="321"/>
      <c r="L644" s="321"/>
      <c r="M644" s="321"/>
      <c r="N644" s="536"/>
      <c r="O644" s="1237"/>
      <c r="P644" s="1239"/>
      <c r="Q644" s="1240"/>
      <c r="R644" s="1245"/>
      <c r="S644" s="1239"/>
      <c r="T644" s="321"/>
      <c r="U644" s="321"/>
      <c r="V644" s="321"/>
      <c r="W644" s="321"/>
      <c r="X644" s="321"/>
      <c r="Y644" s="321"/>
      <c r="Z644" s="321"/>
      <c r="AA644" s="321"/>
      <c r="AB644" s="321"/>
      <c r="AC644" s="321"/>
      <c r="AD644" s="321"/>
      <c r="AE644" s="321"/>
      <c r="AF644" s="321"/>
      <c r="AG644" s="321"/>
      <c r="AH644" s="321"/>
      <c r="AI644" s="313"/>
      <c r="AJ644" s="313"/>
      <c r="AK644" s="313"/>
      <c r="AL644" s="313"/>
      <c r="AM644" s="313"/>
      <c r="AN644" s="313"/>
      <c r="AO644" s="313"/>
      <c r="AP644" s="313"/>
      <c r="AQ644" s="313"/>
      <c r="AR644" s="313"/>
      <c r="AS644" s="313"/>
      <c r="AT644" s="313"/>
      <c r="AU644" s="313"/>
      <c r="AV644" s="313"/>
      <c r="AW644" s="313"/>
      <c r="AX644" s="313"/>
      <c r="AY644" s="313"/>
      <c r="AZ644" s="313"/>
      <c r="BA644" s="313"/>
      <c r="BB644" s="313"/>
      <c r="BC644" s="313"/>
      <c r="BD644" s="313"/>
      <c r="BE644" s="313"/>
      <c r="BF644" s="313"/>
      <c r="BG644" s="313"/>
      <c r="BH644" s="313"/>
      <c r="BI644" s="313"/>
      <c r="BJ644" s="313"/>
      <c r="BK644" s="313"/>
      <c r="BL644" s="313"/>
      <c r="BM644" s="313"/>
      <c r="BN644" s="313"/>
      <c r="BO644" s="313"/>
      <c r="BP644" s="313"/>
      <c r="BQ644" s="313"/>
      <c r="BR644" s="313"/>
      <c r="BS644" s="313"/>
      <c r="BT644" s="313"/>
      <c r="BU644" s="313"/>
      <c r="BV644" s="313"/>
      <c r="BW644" s="313"/>
      <c r="BX644" s="313"/>
      <c r="BY644" s="313"/>
      <c r="BZ644" s="313"/>
      <c r="CA644" s="313"/>
      <c r="CB644" s="313"/>
      <c r="CC644" s="313"/>
      <c r="CD644" s="313"/>
      <c r="CE644" s="313"/>
      <c r="CF644" s="313"/>
      <c r="CG644" s="313"/>
      <c r="CH644" s="313"/>
      <c r="CI644" s="313"/>
      <c r="CJ644" s="313"/>
      <c r="CK644" s="313"/>
      <c r="CL644" s="313"/>
      <c r="CM644" s="313"/>
      <c r="CN644" s="313"/>
      <c r="CO644" s="313"/>
      <c r="CP644" s="313"/>
      <c r="CQ644" s="313"/>
      <c r="CR644" s="313"/>
      <c r="CS644" s="313"/>
      <c r="CT644" s="313"/>
      <c r="CU644" s="313"/>
      <c r="CV644" s="313"/>
      <c r="CW644" s="313"/>
      <c r="CX644" s="313"/>
      <c r="CY644" s="313"/>
      <c r="CZ644" s="313"/>
      <c r="DA644" s="313"/>
      <c r="DB644" s="313"/>
      <c r="DC644" s="313"/>
      <c r="DD644" s="313"/>
      <c r="DE644" s="313"/>
      <c r="DF644" s="313"/>
      <c r="DG644" s="313"/>
      <c r="DH644" s="313"/>
      <c r="DI644" s="313"/>
      <c r="DJ644" s="313"/>
      <c r="DK644" s="313"/>
      <c r="DL644" s="313"/>
      <c r="DM644" s="313"/>
      <c r="DN644" s="313"/>
      <c r="DO644" s="313"/>
      <c r="DP644" s="313"/>
      <c r="DQ644" s="313"/>
      <c r="DR644" s="313"/>
      <c r="DS644" s="313"/>
      <c r="DT644" s="313"/>
      <c r="DU644" s="313"/>
      <c r="DV644" s="313"/>
      <c r="DW644" s="313"/>
      <c r="DX644" s="313"/>
      <c r="DY644" s="313"/>
      <c r="DZ644" s="313"/>
      <c r="EA644" s="313"/>
      <c r="EB644" s="313"/>
      <c r="EC644" s="313"/>
      <c r="ED644" s="313"/>
      <c r="EE644" s="313"/>
      <c r="EF644" s="313"/>
      <c r="EG644" s="313"/>
      <c r="EH644" s="313"/>
      <c r="EI644" s="313"/>
      <c r="EJ644" s="313"/>
      <c r="EK644" s="313"/>
      <c r="EL644" s="313"/>
      <c r="EM644" s="313"/>
      <c r="EN644" s="313"/>
      <c r="EO644" s="313"/>
      <c r="EP644" s="313"/>
      <c r="EQ644" s="313"/>
      <c r="ER644" s="313"/>
      <c r="ES644" s="313"/>
      <c r="ET644" s="313"/>
      <c r="EU644" s="313"/>
      <c r="EV644" s="313"/>
      <c r="EW644" s="313"/>
      <c r="EX644" s="313"/>
      <c r="EY644" s="313"/>
      <c r="EZ644" s="313"/>
      <c r="FA644" s="313"/>
      <c r="FB644" s="313"/>
      <c r="FC644" s="313"/>
      <c r="FD644" s="313"/>
      <c r="FE644" s="313"/>
      <c r="FF644" s="313"/>
      <c r="FG644" s="313"/>
      <c r="FH644" s="313"/>
      <c r="FI644" s="313"/>
      <c r="FJ644" s="313"/>
      <c r="FK644" s="313"/>
      <c r="FL644" s="313"/>
      <c r="FM644" s="313"/>
      <c r="FN644" s="313"/>
      <c r="FO644" s="313"/>
      <c r="FP644" s="313"/>
      <c r="FQ644" s="313"/>
      <c r="FR644" s="313"/>
      <c r="FS644" s="313"/>
      <c r="FT644" s="313"/>
      <c r="FU644" s="313"/>
      <c r="FV644" s="313"/>
      <c r="FW644" s="313"/>
      <c r="FX644" s="313"/>
      <c r="FY644" s="313"/>
      <c r="FZ644" s="313"/>
      <c r="GA644" s="313"/>
      <c r="GB644" s="313"/>
      <c r="GC644" s="313"/>
      <c r="GD644" s="313"/>
      <c r="GE644" s="313"/>
      <c r="GF644" s="313"/>
      <c r="GG644" s="313"/>
      <c r="GH644" s="313"/>
      <c r="GI644" s="313"/>
      <c r="GJ644" s="313"/>
      <c r="GK644" s="313"/>
      <c r="GL644" s="313"/>
      <c r="GM644" s="313"/>
      <c r="GN644" s="313"/>
      <c r="GO644" s="313"/>
      <c r="GP644" s="313"/>
      <c r="GQ644" s="313"/>
      <c r="GR644" s="313"/>
      <c r="GS644" s="313"/>
      <c r="GT644" s="313"/>
      <c r="GU644" s="313"/>
      <c r="GV644" s="313"/>
      <c r="GW644" s="313"/>
      <c r="GX644" s="313"/>
      <c r="GY644" s="313"/>
      <c r="GZ644" s="313"/>
      <c r="HA644" s="313"/>
      <c r="HB644" s="313"/>
      <c r="HC644" s="313"/>
      <c r="HD644" s="313"/>
      <c r="HE644" s="313"/>
      <c r="HF644" s="313"/>
      <c r="HG644" s="313"/>
      <c r="HH644" s="313"/>
      <c r="HI644" s="313"/>
      <c r="HJ644" s="313"/>
      <c r="HK644" s="313"/>
      <c r="HL644" s="313"/>
      <c r="HM644" s="313"/>
      <c r="HN644" s="313"/>
      <c r="HO644" s="313"/>
      <c r="HP644" s="313"/>
      <c r="HQ644" s="313"/>
      <c r="HR644" s="313"/>
      <c r="HS644" s="313"/>
      <c r="HT644" s="313"/>
      <c r="HU644" s="313"/>
      <c r="HV644" s="313"/>
      <c r="HW644" s="313"/>
      <c r="HX644" s="313"/>
      <c r="HY644" s="313"/>
      <c r="HZ644" s="313"/>
      <c r="IA644" s="313"/>
      <c r="IB644" s="313"/>
      <c r="IC644" s="313"/>
      <c r="ID644" s="313"/>
      <c r="IE644" s="313"/>
      <c r="IF644" s="313"/>
      <c r="IG644" s="313"/>
      <c r="IH644" s="313"/>
      <c r="II644" s="313"/>
      <c r="IJ644" s="313"/>
      <c r="IK644" s="313"/>
      <c r="IL644" s="313"/>
      <c r="IM644" s="313"/>
      <c r="IN644" s="313"/>
      <c r="IO644" s="313"/>
      <c r="IP644" s="313"/>
      <c r="IQ644" s="313"/>
      <c r="IR644" s="313"/>
      <c r="IS644" s="313"/>
      <c r="IT644" s="313"/>
      <c r="IU644" s="313"/>
      <c r="IV644" s="313"/>
    </row>
    <row r="645" spans="1:256" ht="12.75" customHeight="1">
      <c r="A645" s="767">
        <f t="shared" si="16"/>
        <v>3.5000000000000004</v>
      </c>
      <c r="B645" s="877" t="s">
        <v>217</v>
      </c>
      <c r="C645" s="990">
        <v>10.73</v>
      </c>
      <c r="D645" s="950" t="s">
        <v>12</v>
      </c>
      <c r="E645" s="1187"/>
      <c r="F645" s="1228">
        <f t="shared" si="15"/>
        <v>0</v>
      </c>
      <c r="G645" s="393"/>
      <c r="H645" s="321"/>
      <c r="I645" s="330"/>
      <c r="J645" s="530"/>
      <c r="K645" s="321"/>
      <c r="L645" s="321"/>
      <c r="M645" s="321"/>
      <c r="N645" s="539"/>
      <c r="O645" s="1236"/>
      <c r="P645" s="1239"/>
      <c r="Q645" s="1240"/>
      <c r="R645" s="1245"/>
      <c r="S645" s="1239"/>
      <c r="T645" s="321"/>
      <c r="U645" s="321"/>
      <c r="V645" s="321"/>
      <c r="W645" s="321"/>
      <c r="X645" s="321"/>
      <c r="Y645" s="321"/>
      <c r="Z645" s="321"/>
      <c r="AA645" s="321"/>
      <c r="AB645" s="321"/>
      <c r="AC645" s="321"/>
      <c r="AD645" s="321"/>
      <c r="AE645" s="321"/>
      <c r="AF645" s="321"/>
      <c r="AG645" s="321"/>
      <c r="AH645" s="321"/>
      <c r="AI645" s="313"/>
      <c r="AJ645" s="313"/>
      <c r="AK645" s="313"/>
      <c r="AL645" s="313"/>
      <c r="AM645" s="313"/>
      <c r="AN645" s="313"/>
      <c r="AO645" s="313"/>
      <c r="AP645" s="313"/>
      <c r="AQ645" s="313"/>
      <c r="AR645" s="313"/>
      <c r="AS645" s="313"/>
      <c r="AT645" s="313"/>
      <c r="AU645" s="313"/>
      <c r="AV645" s="313"/>
      <c r="AW645" s="313"/>
      <c r="AX645" s="313"/>
      <c r="AY645" s="313"/>
      <c r="AZ645" s="313"/>
      <c r="BA645" s="313"/>
      <c r="BB645" s="313"/>
      <c r="BC645" s="313"/>
      <c r="BD645" s="313"/>
      <c r="BE645" s="313"/>
      <c r="BF645" s="313"/>
      <c r="BG645" s="313"/>
      <c r="BH645" s="313"/>
      <c r="BI645" s="313"/>
      <c r="BJ645" s="313"/>
      <c r="BK645" s="313"/>
      <c r="BL645" s="313"/>
      <c r="BM645" s="313"/>
      <c r="BN645" s="313"/>
      <c r="BO645" s="313"/>
      <c r="BP645" s="313"/>
      <c r="BQ645" s="313"/>
      <c r="BR645" s="313"/>
      <c r="BS645" s="313"/>
      <c r="BT645" s="313"/>
      <c r="BU645" s="313"/>
      <c r="BV645" s="313"/>
      <c r="BW645" s="313"/>
      <c r="BX645" s="313"/>
      <c r="BY645" s="313"/>
      <c r="BZ645" s="313"/>
      <c r="CA645" s="313"/>
      <c r="CB645" s="313"/>
      <c r="CC645" s="313"/>
      <c r="CD645" s="313"/>
      <c r="CE645" s="313"/>
      <c r="CF645" s="313"/>
      <c r="CG645" s="313"/>
      <c r="CH645" s="313"/>
      <c r="CI645" s="313"/>
      <c r="CJ645" s="313"/>
      <c r="CK645" s="313"/>
      <c r="CL645" s="313"/>
      <c r="CM645" s="313"/>
      <c r="CN645" s="313"/>
      <c r="CO645" s="313"/>
      <c r="CP645" s="313"/>
      <c r="CQ645" s="313"/>
      <c r="CR645" s="313"/>
      <c r="CS645" s="313"/>
      <c r="CT645" s="313"/>
      <c r="CU645" s="313"/>
      <c r="CV645" s="313"/>
      <c r="CW645" s="313"/>
      <c r="CX645" s="313"/>
      <c r="CY645" s="313"/>
      <c r="CZ645" s="313"/>
      <c r="DA645" s="313"/>
      <c r="DB645" s="313"/>
      <c r="DC645" s="313"/>
      <c r="DD645" s="313"/>
      <c r="DE645" s="313"/>
      <c r="DF645" s="313"/>
      <c r="DG645" s="313"/>
      <c r="DH645" s="313"/>
      <c r="DI645" s="313"/>
      <c r="DJ645" s="313"/>
      <c r="DK645" s="313"/>
      <c r="DL645" s="313"/>
      <c r="DM645" s="313"/>
      <c r="DN645" s="313"/>
      <c r="DO645" s="313"/>
      <c r="DP645" s="313"/>
      <c r="DQ645" s="313"/>
      <c r="DR645" s="313"/>
      <c r="DS645" s="313"/>
      <c r="DT645" s="313"/>
      <c r="DU645" s="313"/>
      <c r="DV645" s="313"/>
      <c r="DW645" s="313"/>
      <c r="DX645" s="313"/>
      <c r="DY645" s="313"/>
      <c r="DZ645" s="313"/>
      <c r="EA645" s="313"/>
      <c r="EB645" s="313"/>
      <c r="EC645" s="313"/>
      <c r="ED645" s="313"/>
      <c r="EE645" s="313"/>
      <c r="EF645" s="313"/>
      <c r="EG645" s="313"/>
      <c r="EH645" s="313"/>
      <c r="EI645" s="313"/>
      <c r="EJ645" s="313"/>
      <c r="EK645" s="313"/>
      <c r="EL645" s="313"/>
      <c r="EM645" s="313"/>
      <c r="EN645" s="313"/>
      <c r="EO645" s="313"/>
      <c r="EP645" s="313"/>
      <c r="EQ645" s="313"/>
      <c r="ER645" s="313"/>
      <c r="ES645" s="313"/>
      <c r="ET645" s="313"/>
      <c r="EU645" s="313"/>
      <c r="EV645" s="313"/>
      <c r="EW645" s="313"/>
      <c r="EX645" s="313"/>
      <c r="EY645" s="313"/>
      <c r="EZ645" s="313"/>
      <c r="FA645" s="313"/>
      <c r="FB645" s="313"/>
      <c r="FC645" s="313"/>
      <c r="FD645" s="313"/>
      <c r="FE645" s="313"/>
      <c r="FF645" s="313"/>
      <c r="FG645" s="313"/>
      <c r="FH645" s="313"/>
      <c r="FI645" s="313"/>
      <c r="FJ645" s="313"/>
      <c r="FK645" s="313"/>
      <c r="FL645" s="313"/>
      <c r="FM645" s="313"/>
      <c r="FN645" s="313"/>
      <c r="FO645" s="313"/>
      <c r="FP645" s="313"/>
      <c r="FQ645" s="313"/>
      <c r="FR645" s="313"/>
      <c r="FS645" s="313"/>
      <c r="FT645" s="313"/>
      <c r="FU645" s="313"/>
      <c r="FV645" s="313"/>
      <c r="FW645" s="313"/>
      <c r="FX645" s="313"/>
      <c r="FY645" s="313"/>
      <c r="FZ645" s="313"/>
      <c r="GA645" s="313"/>
      <c r="GB645" s="313"/>
      <c r="GC645" s="313"/>
      <c r="GD645" s="313"/>
      <c r="GE645" s="313"/>
      <c r="GF645" s="313"/>
      <c r="GG645" s="313"/>
      <c r="GH645" s="313"/>
      <c r="GI645" s="313"/>
      <c r="GJ645" s="313"/>
      <c r="GK645" s="313"/>
      <c r="GL645" s="313"/>
      <c r="GM645" s="313"/>
      <c r="GN645" s="313"/>
      <c r="GO645" s="313"/>
      <c r="GP645" s="313"/>
      <c r="GQ645" s="313"/>
      <c r="GR645" s="313"/>
      <c r="GS645" s="313"/>
      <c r="GT645" s="313"/>
      <c r="GU645" s="313"/>
      <c r="GV645" s="313"/>
      <c r="GW645" s="313"/>
      <c r="GX645" s="313"/>
      <c r="GY645" s="313"/>
      <c r="GZ645" s="313"/>
      <c r="HA645" s="313"/>
      <c r="HB645" s="313"/>
      <c r="HC645" s="313"/>
      <c r="HD645" s="313"/>
      <c r="HE645" s="313"/>
      <c r="HF645" s="313"/>
      <c r="HG645" s="313"/>
      <c r="HH645" s="313"/>
      <c r="HI645" s="313"/>
      <c r="HJ645" s="313"/>
      <c r="HK645" s="313"/>
      <c r="HL645" s="313"/>
      <c r="HM645" s="313"/>
      <c r="HN645" s="313"/>
      <c r="HO645" s="313"/>
      <c r="HP645" s="313"/>
      <c r="HQ645" s="313"/>
      <c r="HR645" s="313"/>
      <c r="HS645" s="313"/>
      <c r="HT645" s="313"/>
      <c r="HU645" s="313"/>
      <c r="HV645" s="313"/>
      <c r="HW645" s="313"/>
      <c r="HX645" s="313"/>
      <c r="HY645" s="313"/>
      <c r="HZ645" s="313"/>
      <c r="IA645" s="313"/>
      <c r="IB645" s="313"/>
      <c r="IC645" s="313"/>
      <c r="ID645" s="313"/>
      <c r="IE645" s="313"/>
      <c r="IF645" s="313"/>
      <c r="IG645" s="313"/>
      <c r="IH645" s="313"/>
      <c r="II645" s="313"/>
      <c r="IJ645" s="313"/>
      <c r="IK645" s="313"/>
      <c r="IL645" s="313"/>
      <c r="IM645" s="313"/>
      <c r="IN645" s="313"/>
      <c r="IO645" s="313"/>
      <c r="IP645" s="313"/>
      <c r="IQ645" s="313"/>
      <c r="IR645" s="313"/>
      <c r="IS645" s="313"/>
      <c r="IT645" s="313"/>
      <c r="IU645" s="313"/>
      <c r="IV645" s="313"/>
    </row>
    <row r="646" spans="1:256" ht="12.75" customHeight="1">
      <c r="A646" s="767">
        <f t="shared" si="16"/>
        <v>3.6000000000000005</v>
      </c>
      <c r="B646" s="877" t="s">
        <v>317</v>
      </c>
      <c r="C646" s="990">
        <v>36.57</v>
      </c>
      <c r="D646" s="950" t="s">
        <v>12</v>
      </c>
      <c r="E646" s="1187"/>
      <c r="F646" s="1228">
        <f t="shared" si="15"/>
        <v>0</v>
      </c>
      <c r="G646" s="393"/>
      <c r="H646" s="321"/>
      <c r="I646" s="329"/>
      <c r="J646" s="530"/>
      <c r="K646" s="321"/>
      <c r="L646" s="321"/>
      <c r="M646" s="321"/>
      <c r="N646" s="539"/>
      <c r="O646" s="1236"/>
      <c r="P646" s="1239"/>
      <c r="Q646" s="1240"/>
      <c r="R646" s="1245"/>
      <c r="S646" s="1239"/>
      <c r="T646" s="321"/>
      <c r="U646" s="321"/>
      <c r="V646" s="321"/>
      <c r="W646" s="321"/>
      <c r="X646" s="321"/>
      <c r="Y646" s="321"/>
      <c r="Z646" s="321"/>
      <c r="AA646" s="321"/>
      <c r="AB646" s="321"/>
      <c r="AC646" s="321"/>
      <c r="AD646" s="321"/>
      <c r="AE646" s="321"/>
      <c r="AF646" s="321"/>
      <c r="AG646" s="321"/>
      <c r="AH646" s="321"/>
      <c r="AI646" s="313"/>
      <c r="AJ646" s="313"/>
      <c r="AK646" s="313"/>
      <c r="AL646" s="313"/>
      <c r="AM646" s="313"/>
      <c r="AN646" s="313"/>
      <c r="AO646" s="313"/>
      <c r="AP646" s="313"/>
      <c r="AQ646" s="313"/>
      <c r="AR646" s="313"/>
      <c r="AS646" s="313"/>
      <c r="AT646" s="313"/>
      <c r="AU646" s="313"/>
      <c r="AV646" s="313"/>
      <c r="AW646" s="313"/>
      <c r="AX646" s="313"/>
      <c r="AY646" s="313"/>
      <c r="AZ646" s="313"/>
      <c r="BA646" s="313"/>
      <c r="BB646" s="313"/>
      <c r="BC646" s="313"/>
      <c r="BD646" s="313"/>
      <c r="BE646" s="313"/>
      <c r="BF646" s="313"/>
      <c r="BG646" s="313"/>
      <c r="BH646" s="313"/>
      <c r="BI646" s="313"/>
      <c r="BJ646" s="313"/>
      <c r="BK646" s="313"/>
      <c r="BL646" s="313"/>
      <c r="BM646" s="313"/>
      <c r="BN646" s="313"/>
      <c r="BO646" s="313"/>
      <c r="BP646" s="313"/>
      <c r="BQ646" s="313"/>
      <c r="BR646" s="313"/>
      <c r="BS646" s="313"/>
      <c r="BT646" s="313"/>
      <c r="BU646" s="313"/>
      <c r="BV646" s="313"/>
      <c r="BW646" s="313"/>
      <c r="BX646" s="313"/>
      <c r="BY646" s="313"/>
      <c r="BZ646" s="313"/>
      <c r="CA646" s="313"/>
      <c r="CB646" s="313"/>
      <c r="CC646" s="313"/>
      <c r="CD646" s="313"/>
      <c r="CE646" s="313"/>
      <c r="CF646" s="313"/>
      <c r="CG646" s="313"/>
      <c r="CH646" s="313"/>
      <c r="CI646" s="313"/>
      <c r="CJ646" s="313"/>
      <c r="CK646" s="313"/>
      <c r="CL646" s="313"/>
      <c r="CM646" s="313"/>
      <c r="CN646" s="313"/>
      <c r="CO646" s="313"/>
      <c r="CP646" s="313"/>
      <c r="CQ646" s="313"/>
      <c r="CR646" s="313"/>
      <c r="CS646" s="313"/>
      <c r="CT646" s="313"/>
      <c r="CU646" s="313"/>
      <c r="CV646" s="313"/>
      <c r="CW646" s="313"/>
      <c r="CX646" s="313"/>
      <c r="CY646" s="313"/>
      <c r="CZ646" s="313"/>
      <c r="DA646" s="313"/>
      <c r="DB646" s="313"/>
      <c r="DC646" s="313"/>
      <c r="DD646" s="313"/>
      <c r="DE646" s="313"/>
      <c r="DF646" s="313"/>
      <c r="DG646" s="313"/>
      <c r="DH646" s="313"/>
      <c r="DI646" s="313"/>
      <c r="DJ646" s="313"/>
      <c r="DK646" s="313"/>
      <c r="DL646" s="313"/>
      <c r="DM646" s="313"/>
      <c r="DN646" s="313"/>
      <c r="DO646" s="313"/>
      <c r="DP646" s="313"/>
      <c r="DQ646" s="313"/>
      <c r="DR646" s="313"/>
      <c r="DS646" s="313"/>
      <c r="DT646" s="313"/>
      <c r="DU646" s="313"/>
      <c r="DV646" s="313"/>
      <c r="DW646" s="313"/>
      <c r="DX646" s="313"/>
      <c r="DY646" s="313"/>
      <c r="DZ646" s="313"/>
      <c r="EA646" s="313"/>
      <c r="EB646" s="313"/>
      <c r="EC646" s="313"/>
      <c r="ED646" s="313"/>
      <c r="EE646" s="313"/>
      <c r="EF646" s="313"/>
      <c r="EG646" s="313"/>
      <c r="EH646" s="313"/>
      <c r="EI646" s="313"/>
      <c r="EJ646" s="313"/>
      <c r="EK646" s="313"/>
      <c r="EL646" s="313"/>
      <c r="EM646" s="313"/>
      <c r="EN646" s="313"/>
      <c r="EO646" s="313"/>
      <c r="EP646" s="313"/>
      <c r="EQ646" s="313"/>
      <c r="ER646" s="313"/>
      <c r="ES646" s="313"/>
      <c r="ET646" s="313"/>
      <c r="EU646" s="313"/>
      <c r="EV646" s="313"/>
      <c r="EW646" s="313"/>
      <c r="EX646" s="313"/>
      <c r="EY646" s="313"/>
      <c r="EZ646" s="313"/>
      <c r="FA646" s="313"/>
      <c r="FB646" s="313"/>
      <c r="FC646" s="313"/>
      <c r="FD646" s="313"/>
      <c r="FE646" s="313"/>
      <c r="FF646" s="313"/>
      <c r="FG646" s="313"/>
      <c r="FH646" s="313"/>
      <c r="FI646" s="313"/>
      <c r="FJ646" s="313"/>
      <c r="FK646" s="313"/>
      <c r="FL646" s="313"/>
      <c r="FM646" s="313"/>
      <c r="FN646" s="313"/>
      <c r="FO646" s="313"/>
      <c r="FP646" s="313"/>
      <c r="FQ646" s="313"/>
      <c r="FR646" s="313"/>
      <c r="FS646" s="313"/>
      <c r="FT646" s="313"/>
      <c r="FU646" s="313"/>
      <c r="FV646" s="313"/>
      <c r="FW646" s="313"/>
      <c r="FX646" s="313"/>
      <c r="FY646" s="313"/>
      <c r="FZ646" s="313"/>
      <c r="GA646" s="313"/>
      <c r="GB646" s="313"/>
      <c r="GC646" s="313"/>
      <c r="GD646" s="313"/>
      <c r="GE646" s="313"/>
      <c r="GF646" s="313"/>
      <c r="GG646" s="313"/>
      <c r="GH646" s="313"/>
      <c r="GI646" s="313"/>
      <c r="GJ646" s="313"/>
      <c r="GK646" s="313"/>
      <c r="GL646" s="313"/>
      <c r="GM646" s="313"/>
      <c r="GN646" s="313"/>
      <c r="GO646" s="313"/>
      <c r="GP646" s="313"/>
      <c r="GQ646" s="313"/>
      <c r="GR646" s="313"/>
      <c r="GS646" s="313"/>
      <c r="GT646" s="313"/>
      <c r="GU646" s="313"/>
      <c r="GV646" s="313"/>
      <c r="GW646" s="313"/>
      <c r="GX646" s="313"/>
      <c r="GY646" s="313"/>
      <c r="GZ646" s="313"/>
      <c r="HA646" s="313"/>
      <c r="HB646" s="313"/>
      <c r="HC646" s="313"/>
      <c r="HD646" s="313"/>
      <c r="HE646" s="313"/>
      <c r="HF646" s="313"/>
      <c r="HG646" s="313"/>
      <c r="HH646" s="313"/>
      <c r="HI646" s="313"/>
      <c r="HJ646" s="313"/>
      <c r="HK646" s="313"/>
      <c r="HL646" s="313"/>
      <c r="HM646" s="313"/>
      <c r="HN646" s="313"/>
      <c r="HO646" s="313"/>
      <c r="HP646" s="313"/>
      <c r="HQ646" s="313"/>
      <c r="HR646" s="313"/>
      <c r="HS646" s="313"/>
      <c r="HT646" s="313"/>
      <c r="HU646" s="313"/>
      <c r="HV646" s="313"/>
      <c r="HW646" s="313"/>
      <c r="HX646" s="313"/>
      <c r="HY646" s="313"/>
      <c r="HZ646" s="313"/>
      <c r="IA646" s="313"/>
      <c r="IB646" s="313"/>
      <c r="IC646" s="313"/>
      <c r="ID646" s="313"/>
      <c r="IE646" s="313"/>
      <c r="IF646" s="313"/>
      <c r="IG646" s="313"/>
      <c r="IH646" s="313"/>
      <c r="II646" s="313"/>
      <c r="IJ646" s="313"/>
      <c r="IK646" s="313"/>
      <c r="IL646" s="313"/>
      <c r="IM646" s="313"/>
      <c r="IN646" s="313"/>
      <c r="IO646" s="313"/>
      <c r="IP646" s="313"/>
      <c r="IQ646" s="313"/>
      <c r="IR646" s="313"/>
      <c r="IS646" s="313"/>
      <c r="IT646" s="313"/>
      <c r="IU646" s="313"/>
      <c r="IV646" s="313"/>
    </row>
    <row r="647" spans="1:256" ht="12.75" customHeight="1">
      <c r="A647" s="767">
        <f t="shared" si="16"/>
        <v>3.7000000000000006</v>
      </c>
      <c r="B647" s="877" t="s">
        <v>318</v>
      </c>
      <c r="C647" s="990">
        <v>5.13</v>
      </c>
      <c r="D647" s="950" t="s">
        <v>12</v>
      </c>
      <c r="E647" s="1187"/>
      <c r="F647" s="1228">
        <f t="shared" si="15"/>
        <v>0</v>
      </c>
      <c r="G647" s="393"/>
      <c r="H647" s="321"/>
      <c r="I647" s="329"/>
      <c r="J647" s="530"/>
      <c r="K647" s="321"/>
      <c r="L647" s="321"/>
      <c r="M647" s="321"/>
      <c r="N647" s="539"/>
      <c r="O647" s="1236"/>
      <c r="P647" s="1239"/>
      <c r="Q647" s="1240"/>
      <c r="R647" s="1245"/>
      <c r="S647" s="1239"/>
      <c r="T647" s="321"/>
      <c r="U647" s="321"/>
      <c r="V647" s="321"/>
      <c r="W647" s="321"/>
      <c r="X647" s="321"/>
      <c r="Y647" s="321"/>
      <c r="Z647" s="321"/>
      <c r="AA647" s="321"/>
      <c r="AB647" s="321"/>
      <c r="AC647" s="321"/>
      <c r="AD647" s="321"/>
      <c r="AE647" s="321"/>
      <c r="AF647" s="321"/>
      <c r="AG647" s="321"/>
      <c r="AH647" s="321"/>
      <c r="AI647" s="313"/>
      <c r="AJ647" s="313"/>
      <c r="AK647" s="313"/>
      <c r="AL647" s="313"/>
      <c r="AM647" s="313"/>
      <c r="AN647" s="313"/>
      <c r="AO647" s="313"/>
      <c r="AP647" s="313"/>
      <c r="AQ647" s="313"/>
      <c r="AR647" s="313"/>
      <c r="AS647" s="313"/>
      <c r="AT647" s="313"/>
      <c r="AU647" s="313"/>
      <c r="AV647" s="313"/>
      <c r="AW647" s="313"/>
      <c r="AX647" s="313"/>
      <c r="AY647" s="313"/>
      <c r="AZ647" s="313"/>
      <c r="BA647" s="313"/>
      <c r="BB647" s="313"/>
      <c r="BC647" s="313"/>
      <c r="BD647" s="313"/>
      <c r="BE647" s="313"/>
      <c r="BF647" s="313"/>
      <c r="BG647" s="313"/>
      <c r="BH647" s="313"/>
      <c r="BI647" s="313"/>
      <c r="BJ647" s="313"/>
      <c r="BK647" s="313"/>
      <c r="BL647" s="313"/>
      <c r="BM647" s="313"/>
      <c r="BN647" s="313"/>
      <c r="BO647" s="313"/>
      <c r="BP647" s="313"/>
      <c r="BQ647" s="313"/>
      <c r="BR647" s="313"/>
      <c r="BS647" s="313"/>
      <c r="BT647" s="313"/>
      <c r="BU647" s="313"/>
      <c r="BV647" s="313"/>
      <c r="BW647" s="313"/>
      <c r="BX647" s="313"/>
      <c r="BY647" s="313"/>
      <c r="BZ647" s="313"/>
      <c r="CA647" s="313"/>
      <c r="CB647" s="313"/>
      <c r="CC647" s="313"/>
      <c r="CD647" s="313"/>
      <c r="CE647" s="313"/>
      <c r="CF647" s="313"/>
      <c r="CG647" s="313"/>
      <c r="CH647" s="313"/>
      <c r="CI647" s="313"/>
      <c r="CJ647" s="313"/>
      <c r="CK647" s="313"/>
      <c r="CL647" s="313"/>
      <c r="CM647" s="313"/>
      <c r="CN647" s="313"/>
      <c r="CO647" s="313"/>
      <c r="CP647" s="313"/>
      <c r="CQ647" s="313"/>
      <c r="CR647" s="313"/>
      <c r="CS647" s="313"/>
      <c r="CT647" s="313"/>
      <c r="CU647" s="313"/>
      <c r="CV647" s="313"/>
      <c r="CW647" s="313"/>
      <c r="CX647" s="313"/>
      <c r="CY647" s="313"/>
      <c r="CZ647" s="313"/>
      <c r="DA647" s="313"/>
      <c r="DB647" s="313"/>
      <c r="DC647" s="313"/>
      <c r="DD647" s="313"/>
      <c r="DE647" s="313"/>
      <c r="DF647" s="313"/>
      <c r="DG647" s="313"/>
      <c r="DH647" s="313"/>
      <c r="DI647" s="313"/>
      <c r="DJ647" s="313"/>
      <c r="DK647" s="313"/>
      <c r="DL647" s="313"/>
      <c r="DM647" s="313"/>
      <c r="DN647" s="313"/>
      <c r="DO647" s="313"/>
      <c r="DP647" s="313"/>
      <c r="DQ647" s="313"/>
      <c r="DR647" s="313"/>
      <c r="DS647" s="313"/>
      <c r="DT647" s="313"/>
      <c r="DU647" s="313"/>
      <c r="DV647" s="313"/>
      <c r="DW647" s="313"/>
      <c r="DX647" s="313"/>
      <c r="DY647" s="313"/>
      <c r="DZ647" s="313"/>
      <c r="EA647" s="313"/>
      <c r="EB647" s="313"/>
      <c r="EC647" s="313"/>
      <c r="ED647" s="313"/>
      <c r="EE647" s="313"/>
      <c r="EF647" s="313"/>
      <c r="EG647" s="313"/>
      <c r="EH647" s="313"/>
      <c r="EI647" s="313"/>
      <c r="EJ647" s="313"/>
      <c r="EK647" s="313"/>
      <c r="EL647" s="313"/>
      <c r="EM647" s="313"/>
      <c r="EN647" s="313"/>
      <c r="EO647" s="313"/>
      <c r="EP647" s="313"/>
      <c r="EQ647" s="313"/>
      <c r="ER647" s="313"/>
      <c r="ES647" s="313"/>
      <c r="ET647" s="313"/>
      <c r="EU647" s="313"/>
      <c r="EV647" s="313"/>
      <c r="EW647" s="313"/>
      <c r="EX647" s="313"/>
      <c r="EY647" s="313"/>
      <c r="EZ647" s="313"/>
      <c r="FA647" s="313"/>
      <c r="FB647" s="313"/>
      <c r="FC647" s="313"/>
      <c r="FD647" s="313"/>
      <c r="FE647" s="313"/>
      <c r="FF647" s="313"/>
      <c r="FG647" s="313"/>
      <c r="FH647" s="313"/>
      <c r="FI647" s="313"/>
      <c r="FJ647" s="313"/>
      <c r="FK647" s="313"/>
      <c r="FL647" s="313"/>
      <c r="FM647" s="313"/>
      <c r="FN647" s="313"/>
      <c r="FO647" s="313"/>
      <c r="FP647" s="313"/>
      <c r="FQ647" s="313"/>
      <c r="FR647" s="313"/>
      <c r="FS647" s="313"/>
      <c r="FT647" s="313"/>
      <c r="FU647" s="313"/>
      <c r="FV647" s="313"/>
      <c r="FW647" s="313"/>
      <c r="FX647" s="313"/>
      <c r="FY647" s="313"/>
      <c r="FZ647" s="313"/>
      <c r="GA647" s="313"/>
      <c r="GB647" s="313"/>
      <c r="GC647" s="313"/>
      <c r="GD647" s="313"/>
      <c r="GE647" s="313"/>
      <c r="GF647" s="313"/>
      <c r="GG647" s="313"/>
      <c r="GH647" s="313"/>
      <c r="GI647" s="313"/>
      <c r="GJ647" s="313"/>
      <c r="GK647" s="313"/>
      <c r="GL647" s="313"/>
      <c r="GM647" s="313"/>
      <c r="GN647" s="313"/>
      <c r="GO647" s="313"/>
      <c r="GP647" s="313"/>
      <c r="GQ647" s="313"/>
      <c r="GR647" s="313"/>
      <c r="GS647" s="313"/>
      <c r="GT647" s="313"/>
      <c r="GU647" s="313"/>
      <c r="GV647" s="313"/>
      <c r="GW647" s="313"/>
      <c r="GX647" s="313"/>
      <c r="GY647" s="313"/>
      <c r="GZ647" s="313"/>
      <c r="HA647" s="313"/>
      <c r="HB647" s="313"/>
      <c r="HC647" s="313"/>
      <c r="HD647" s="313"/>
      <c r="HE647" s="313"/>
      <c r="HF647" s="313"/>
      <c r="HG647" s="313"/>
      <c r="HH647" s="313"/>
      <c r="HI647" s="313"/>
      <c r="HJ647" s="313"/>
      <c r="HK647" s="313"/>
      <c r="HL647" s="313"/>
      <c r="HM647" s="313"/>
      <c r="HN647" s="313"/>
      <c r="HO647" s="313"/>
      <c r="HP647" s="313"/>
      <c r="HQ647" s="313"/>
      <c r="HR647" s="313"/>
      <c r="HS647" s="313"/>
      <c r="HT647" s="313"/>
      <c r="HU647" s="313"/>
      <c r="HV647" s="313"/>
      <c r="HW647" s="313"/>
      <c r="HX647" s="313"/>
      <c r="HY647" s="313"/>
      <c r="HZ647" s="313"/>
      <c r="IA647" s="313"/>
      <c r="IB647" s="313"/>
      <c r="IC647" s="313"/>
      <c r="ID647" s="313"/>
      <c r="IE647" s="313"/>
      <c r="IF647" s="313"/>
      <c r="IG647" s="313"/>
      <c r="IH647" s="313"/>
      <c r="II647" s="313"/>
      <c r="IJ647" s="313"/>
      <c r="IK647" s="313"/>
      <c r="IL647" s="313"/>
      <c r="IM647" s="313"/>
      <c r="IN647" s="313"/>
      <c r="IO647" s="313"/>
      <c r="IP647" s="313"/>
      <c r="IQ647" s="313"/>
      <c r="IR647" s="313"/>
      <c r="IS647" s="313"/>
      <c r="IT647" s="313"/>
      <c r="IU647" s="313"/>
      <c r="IV647" s="313"/>
    </row>
    <row r="648" spans="1:256" ht="12.75" customHeight="1">
      <c r="A648" s="767">
        <f t="shared" si="16"/>
        <v>3.8000000000000007</v>
      </c>
      <c r="B648" s="877" t="s">
        <v>218</v>
      </c>
      <c r="C648" s="990">
        <v>13.07</v>
      </c>
      <c r="D648" s="950" t="s">
        <v>12</v>
      </c>
      <c r="E648" s="1187"/>
      <c r="F648" s="1228">
        <f t="shared" si="15"/>
        <v>0</v>
      </c>
      <c r="G648" s="393"/>
      <c r="H648" s="174"/>
      <c r="I648" s="381"/>
      <c r="J648" s="381"/>
      <c r="K648" s="381"/>
      <c r="L648" s="381"/>
      <c r="M648" s="381"/>
      <c r="N648" s="381"/>
      <c r="P648" s="381"/>
      <c r="Q648" s="381"/>
      <c r="R648" s="381"/>
      <c r="S648" s="381"/>
      <c r="T648" s="381"/>
    </row>
    <row r="649" spans="1:256" ht="12.75" customHeight="1">
      <c r="A649" s="767">
        <f t="shared" si="16"/>
        <v>3.9000000000000008</v>
      </c>
      <c r="B649" s="877" t="s">
        <v>219</v>
      </c>
      <c r="C649" s="990">
        <v>5.38</v>
      </c>
      <c r="D649" s="950" t="s">
        <v>12</v>
      </c>
      <c r="E649" s="1187"/>
      <c r="F649" s="1228">
        <f t="shared" si="15"/>
        <v>0</v>
      </c>
      <c r="G649" s="393"/>
      <c r="H649" s="174"/>
      <c r="I649" s="381"/>
      <c r="J649" s="381"/>
      <c r="K649" s="381"/>
      <c r="L649" s="381"/>
      <c r="M649" s="381"/>
      <c r="N649" s="381"/>
    </row>
    <row r="650" spans="1:256" ht="9" customHeight="1">
      <c r="A650" s="351"/>
      <c r="B650" s="745"/>
      <c r="C650" s="718"/>
      <c r="D650" s="687"/>
      <c r="E650" s="1114"/>
      <c r="F650" s="1228">
        <f t="shared" si="15"/>
        <v>0</v>
      </c>
      <c r="G650" s="393"/>
      <c r="H650" s="174"/>
      <c r="I650" s="381"/>
      <c r="J650" s="381"/>
      <c r="K650" s="381"/>
      <c r="L650" s="381"/>
      <c r="M650" s="381"/>
      <c r="N650" s="381"/>
    </row>
    <row r="651" spans="1:256">
      <c r="A651" s="747">
        <v>4</v>
      </c>
      <c r="B651" s="748" t="s">
        <v>51</v>
      </c>
      <c r="C651" s="718"/>
      <c r="D651" s="687"/>
      <c r="E651" s="1114"/>
      <c r="F651" s="1228">
        <f t="shared" si="15"/>
        <v>0</v>
      </c>
      <c r="G651" s="393"/>
      <c r="H651" s="174"/>
      <c r="I651" s="381"/>
      <c r="J651" s="381"/>
      <c r="K651" s="381"/>
      <c r="L651" s="381"/>
      <c r="M651" s="381"/>
      <c r="N651" s="381"/>
    </row>
    <row r="652" spans="1:256">
      <c r="A652" s="758">
        <v>4.0999999999999996</v>
      </c>
      <c r="B652" s="669" t="s">
        <v>223</v>
      </c>
      <c r="C652" s="718">
        <v>53.53</v>
      </c>
      <c r="D652" s="687" t="s">
        <v>15</v>
      </c>
      <c r="E652" s="1114"/>
      <c r="F652" s="1228">
        <f t="shared" si="15"/>
        <v>0</v>
      </c>
      <c r="G652" s="393"/>
      <c r="H652" s="174"/>
      <c r="I652" s="381"/>
      <c r="J652" s="381"/>
      <c r="K652" s="381"/>
      <c r="L652" s="381"/>
      <c r="M652" s="381"/>
      <c r="N652" s="381"/>
    </row>
    <row r="653" spans="1:256">
      <c r="A653" s="758">
        <v>4.2</v>
      </c>
      <c r="B653" s="745" t="s">
        <v>53</v>
      </c>
      <c r="C653" s="718">
        <v>121.64</v>
      </c>
      <c r="D653" s="687" t="s">
        <v>15</v>
      </c>
      <c r="E653" s="1114"/>
      <c r="F653" s="1228">
        <f t="shared" si="15"/>
        <v>0</v>
      </c>
      <c r="G653" s="393"/>
      <c r="H653" s="174"/>
      <c r="I653" s="381"/>
      <c r="J653" s="381"/>
      <c r="K653" s="381"/>
      <c r="L653" s="381"/>
      <c r="M653" s="381"/>
      <c r="N653" s="381"/>
    </row>
    <row r="654" spans="1:256">
      <c r="A654" s="758">
        <v>4.3</v>
      </c>
      <c r="B654" s="669" t="s">
        <v>54</v>
      </c>
      <c r="C654" s="718">
        <v>54.14</v>
      </c>
      <c r="D654" s="687" t="s">
        <v>15</v>
      </c>
      <c r="E654" s="1114"/>
      <c r="F654" s="1228">
        <f t="shared" si="15"/>
        <v>0</v>
      </c>
      <c r="G654" s="393"/>
      <c r="H654" s="174"/>
      <c r="I654" s="381"/>
      <c r="J654" s="381"/>
      <c r="K654" s="381"/>
      <c r="L654" s="381"/>
      <c r="M654" s="381"/>
      <c r="N654" s="381"/>
    </row>
    <row r="655" spans="1:256">
      <c r="A655" s="758">
        <v>4.4000000000000004</v>
      </c>
      <c r="B655" s="669" t="s">
        <v>52</v>
      </c>
      <c r="C655" s="718">
        <v>908.15</v>
      </c>
      <c r="D655" s="687" t="s">
        <v>15</v>
      </c>
      <c r="E655" s="1114"/>
      <c r="F655" s="1228">
        <f t="shared" si="15"/>
        <v>0</v>
      </c>
      <c r="G655" s="393"/>
      <c r="H655" s="174"/>
      <c r="I655" s="381"/>
      <c r="J655" s="381"/>
      <c r="K655" s="381"/>
      <c r="L655" s="381"/>
      <c r="M655" s="381"/>
      <c r="N655" s="381"/>
    </row>
    <row r="656" spans="1:256" s="145" customFormat="1">
      <c r="A656" s="758">
        <v>4.5999999999999996</v>
      </c>
      <c r="B656" s="669" t="s">
        <v>67</v>
      </c>
      <c r="C656" s="718">
        <v>1508.98</v>
      </c>
      <c r="D656" s="687" t="s">
        <v>10</v>
      </c>
      <c r="E656" s="1114"/>
      <c r="F656" s="1228">
        <f t="shared" si="15"/>
        <v>0</v>
      </c>
      <c r="G656" s="393"/>
      <c r="H656" s="174"/>
      <c r="I656" s="123"/>
      <c r="J656" s="95"/>
      <c r="K656" s="123"/>
      <c r="L656" s="123"/>
      <c r="M656" s="123"/>
      <c r="N656" s="123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  <c r="CH656" s="9"/>
      <c r="CI656" s="9"/>
      <c r="CJ656" s="9"/>
      <c r="CK656" s="9"/>
      <c r="CL656" s="9"/>
      <c r="CM656" s="9"/>
      <c r="CN656" s="9"/>
      <c r="CO656" s="9"/>
      <c r="CP656" s="9"/>
      <c r="CQ656" s="9"/>
      <c r="CR656" s="9"/>
      <c r="CS656" s="9"/>
      <c r="CT656" s="9"/>
      <c r="CU656" s="9"/>
      <c r="CV656" s="9"/>
      <c r="CW656" s="9"/>
      <c r="CX656" s="9"/>
      <c r="CY656" s="9"/>
      <c r="CZ656" s="9"/>
      <c r="DA656" s="9"/>
      <c r="DB656" s="9"/>
      <c r="DC656" s="9"/>
      <c r="DD656" s="9"/>
      <c r="DE656" s="9"/>
      <c r="DF656" s="9"/>
      <c r="DG656" s="9"/>
      <c r="DH656" s="9"/>
      <c r="DI656" s="9"/>
      <c r="DJ656" s="9"/>
      <c r="DK656" s="9"/>
      <c r="DL656" s="9"/>
      <c r="DM656" s="9"/>
      <c r="DN656" s="9"/>
      <c r="DO656" s="9"/>
      <c r="DP656" s="9"/>
      <c r="DQ656" s="9"/>
      <c r="DR656" s="9"/>
      <c r="DS656" s="9"/>
      <c r="DT656" s="9"/>
      <c r="DU656" s="9"/>
      <c r="DV656" s="9"/>
      <c r="DW656" s="9"/>
      <c r="DX656" s="9"/>
      <c r="DY656" s="9"/>
      <c r="DZ656" s="9"/>
      <c r="EA656" s="9"/>
      <c r="EB656" s="9"/>
      <c r="EC656" s="9"/>
      <c r="ED656" s="9"/>
      <c r="EE656" s="9"/>
      <c r="EF656" s="9"/>
      <c r="EG656" s="9"/>
      <c r="EH656" s="9"/>
      <c r="EI656" s="9"/>
      <c r="EJ656" s="9"/>
      <c r="EK656" s="9"/>
      <c r="EL656" s="9"/>
      <c r="EM656" s="9"/>
      <c r="EN656" s="9"/>
      <c r="EO656" s="9"/>
      <c r="EP656" s="9"/>
      <c r="EQ656" s="9"/>
      <c r="ER656" s="9"/>
      <c r="ES656" s="9"/>
      <c r="ET656" s="9"/>
      <c r="EU656" s="9"/>
      <c r="EV656" s="9"/>
      <c r="EW656" s="9"/>
      <c r="EX656" s="9"/>
      <c r="EY656" s="9"/>
      <c r="EZ656" s="9"/>
      <c r="FA656" s="9"/>
      <c r="FB656" s="9"/>
      <c r="FC656" s="9"/>
      <c r="FD656" s="9"/>
      <c r="FE656" s="9"/>
      <c r="FF656" s="9"/>
      <c r="FG656" s="9"/>
      <c r="FH656" s="9"/>
      <c r="FI656" s="9"/>
      <c r="FJ656" s="9"/>
      <c r="FK656" s="9"/>
      <c r="FL656" s="9"/>
      <c r="FM656" s="9"/>
      <c r="FN656" s="9"/>
      <c r="FO656" s="9"/>
      <c r="FP656" s="9"/>
      <c r="FQ656" s="9"/>
      <c r="FR656" s="9"/>
      <c r="FS656" s="9"/>
      <c r="FT656" s="9"/>
      <c r="FU656" s="9"/>
      <c r="FV656" s="9"/>
      <c r="FW656" s="9"/>
      <c r="FX656" s="9"/>
      <c r="FY656" s="9"/>
      <c r="FZ656" s="9"/>
      <c r="GA656" s="9"/>
      <c r="GB656" s="9"/>
      <c r="GC656" s="9"/>
      <c r="GD656" s="9"/>
      <c r="GE656" s="9"/>
      <c r="GF656" s="9"/>
      <c r="GG656" s="9"/>
      <c r="GH656" s="9"/>
      <c r="GI656" s="9"/>
      <c r="GJ656" s="9"/>
      <c r="GK656" s="9"/>
      <c r="GL656" s="9"/>
      <c r="GM656" s="9"/>
      <c r="GN656" s="9"/>
      <c r="GO656" s="9"/>
      <c r="GP656" s="9"/>
      <c r="GQ656" s="9"/>
      <c r="GR656" s="9"/>
      <c r="GS656" s="9"/>
      <c r="GT656" s="9"/>
      <c r="GU656" s="9"/>
      <c r="GV656" s="9"/>
      <c r="GW656" s="9"/>
      <c r="GX656" s="9"/>
      <c r="GY656" s="9"/>
      <c r="GZ656" s="9"/>
      <c r="HA656" s="9"/>
      <c r="HB656" s="9"/>
      <c r="HC656" s="9"/>
      <c r="HD656" s="9"/>
      <c r="HE656" s="9"/>
      <c r="HF656" s="9"/>
      <c r="HG656" s="9"/>
      <c r="HH656" s="9"/>
      <c r="HI656" s="9"/>
      <c r="HJ656" s="9"/>
      <c r="HK656" s="9"/>
      <c r="HL656" s="9"/>
      <c r="HM656" s="9"/>
      <c r="HN656" s="9"/>
      <c r="HO656" s="9"/>
      <c r="HP656" s="9"/>
      <c r="HQ656" s="9"/>
      <c r="HR656" s="9"/>
      <c r="HS656" s="9"/>
      <c r="HT656" s="9"/>
      <c r="HU656" s="9"/>
      <c r="HV656" s="9"/>
      <c r="HW656" s="9"/>
      <c r="HX656" s="9"/>
      <c r="HY656" s="9"/>
      <c r="HZ656" s="9"/>
      <c r="IA656" s="9"/>
      <c r="IB656" s="9"/>
      <c r="IC656" s="9"/>
      <c r="ID656" s="9"/>
      <c r="IE656" s="9"/>
      <c r="IF656" s="9"/>
      <c r="IG656" s="9"/>
      <c r="IH656" s="9"/>
      <c r="II656" s="9"/>
      <c r="IJ656" s="9"/>
      <c r="IK656" s="9"/>
      <c r="IL656" s="9"/>
      <c r="IM656" s="9"/>
      <c r="IN656" s="9"/>
      <c r="IO656" s="9"/>
      <c r="IP656" s="9"/>
      <c r="IQ656" s="9"/>
      <c r="IR656" s="9"/>
      <c r="IS656" s="9"/>
      <c r="IT656" s="9"/>
      <c r="IU656" s="9"/>
      <c r="IV656" s="9"/>
    </row>
    <row r="657" spans="1:256" s="145" customFormat="1">
      <c r="A657" s="758">
        <v>4.7</v>
      </c>
      <c r="B657" s="669" t="s">
        <v>68</v>
      </c>
      <c r="C657" s="718">
        <v>908.15</v>
      </c>
      <c r="D657" s="687" t="s">
        <v>10</v>
      </c>
      <c r="E657" s="1114"/>
      <c r="F657" s="1228">
        <f t="shared" si="15"/>
        <v>0</v>
      </c>
      <c r="G657" s="393"/>
      <c r="H657" s="174"/>
      <c r="I657" s="123"/>
      <c r="J657" s="95"/>
      <c r="K657" s="123"/>
      <c r="L657" s="123"/>
      <c r="M657" s="123"/>
      <c r="N657" s="123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  <c r="CH657" s="9"/>
      <c r="CI657" s="9"/>
      <c r="CJ657" s="9"/>
      <c r="CK657" s="9"/>
      <c r="CL657" s="9"/>
      <c r="CM657" s="9"/>
      <c r="CN657" s="9"/>
      <c r="CO657" s="9"/>
      <c r="CP657" s="9"/>
      <c r="CQ657" s="9"/>
      <c r="CR657" s="9"/>
      <c r="CS657" s="9"/>
      <c r="CT657" s="9"/>
      <c r="CU657" s="9"/>
      <c r="CV657" s="9"/>
      <c r="CW657" s="9"/>
      <c r="CX657" s="9"/>
      <c r="CY657" s="9"/>
      <c r="CZ657" s="9"/>
      <c r="DA657" s="9"/>
      <c r="DB657" s="9"/>
      <c r="DC657" s="9"/>
      <c r="DD657" s="9"/>
      <c r="DE657" s="9"/>
      <c r="DF657" s="9"/>
      <c r="DG657" s="9"/>
      <c r="DH657" s="9"/>
      <c r="DI657" s="9"/>
      <c r="DJ657" s="9"/>
      <c r="DK657" s="9"/>
      <c r="DL657" s="9"/>
      <c r="DM657" s="9"/>
      <c r="DN657" s="9"/>
      <c r="DO657" s="9"/>
      <c r="DP657" s="9"/>
      <c r="DQ657" s="9"/>
      <c r="DR657" s="9"/>
      <c r="DS657" s="9"/>
      <c r="DT657" s="9"/>
      <c r="DU657" s="9"/>
      <c r="DV657" s="9"/>
      <c r="DW657" s="9"/>
      <c r="DX657" s="9"/>
      <c r="DY657" s="9"/>
      <c r="DZ657" s="9"/>
      <c r="EA657" s="9"/>
      <c r="EB657" s="9"/>
      <c r="EC657" s="9"/>
      <c r="ED657" s="9"/>
      <c r="EE657" s="9"/>
      <c r="EF657" s="9"/>
      <c r="EG657" s="9"/>
      <c r="EH657" s="9"/>
      <c r="EI657" s="9"/>
      <c r="EJ657" s="9"/>
      <c r="EK657" s="9"/>
      <c r="EL657" s="9"/>
      <c r="EM657" s="9"/>
      <c r="EN657" s="9"/>
      <c r="EO657" s="9"/>
      <c r="EP657" s="9"/>
      <c r="EQ657" s="9"/>
      <c r="ER657" s="9"/>
      <c r="ES657" s="9"/>
      <c r="ET657" s="9"/>
      <c r="EU657" s="9"/>
      <c r="EV657" s="9"/>
      <c r="EW657" s="9"/>
      <c r="EX657" s="9"/>
      <c r="EY657" s="9"/>
      <c r="EZ657" s="9"/>
      <c r="FA657" s="9"/>
      <c r="FB657" s="9"/>
      <c r="FC657" s="9"/>
      <c r="FD657" s="9"/>
      <c r="FE657" s="9"/>
      <c r="FF657" s="9"/>
      <c r="FG657" s="9"/>
      <c r="FH657" s="9"/>
      <c r="FI657" s="9"/>
      <c r="FJ657" s="9"/>
      <c r="FK657" s="9"/>
      <c r="FL657" s="9"/>
      <c r="FM657" s="9"/>
      <c r="FN657" s="9"/>
      <c r="FO657" s="9"/>
      <c r="FP657" s="9"/>
      <c r="FQ657" s="9"/>
      <c r="FR657" s="9"/>
      <c r="FS657" s="9"/>
      <c r="FT657" s="9"/>
      <c r="FU657" s="9"/>
      <c r="FV657" s="9"/>
      <c r="FW657" s="9"/>
      <c r="FX657" s="9"/>
      <c r="FY657" s="9"/>
      <c r="FZ657" s="9"/>
      <c r="GA657" s="9"/>
      <c r="GB657" s="9"/>
      <c r="GC657" s="9"/>
      <c r="GD657" s="9"/>
      <c r="GE657" s="9"/>
      <c r="GF657" s="9"/>
      <c r="GG657" s="9"/>
      <c r="GH657" s="9"/>
      <c r="GI657" s="9"/>
      <c r="GJ657" s="9"/>
      <c r="GK657" s="9"/>
      <c r="GL657" s="9"/>
      <c r="GM657" s="9"/>
      <c r="GN657" s="9"/>
      <c r="GO657" s="9"/>
      <c r="GP657" s="9"/>
      <c r="GQ657" s="9"/>
      <c r="GR657" s="9"/>
      <c r="GS657" s="9"/>
      <c r="GT657" s="9"/>
      <c r="GU657" s="9"/>
      <c r="GV657" s="9"/>
      <c r="GW657" s="9"/>
      <c r="GX657" s="9"/>
      <c r="GY657" s="9"/>
      <c r="GZ657" s="9"/>
      <c r="HA657" s="9"/>
      <c r="HB657" s="9"/>
      <c r="HC657" s="9"/>
      <c r="HD657" s="9"/>
      <c r="HE657" s="9"/>
      <c r="HF657" s="9"/>
      <c r="HG657" s="9"/>
      <c r="HH657" s="9"/>
      <c r="HI657" s="9"/>
      <c r="HJ657" s="9"/>
      <c r="HK657" s="9"/>
      <c r="HL657" s="9"/>
      <c r="HM657" s="9"/>
      <c r="HN657" s="9"/>
      <c r="HO657" s="9"/>
      <c r="HP657" s="9"/>
      <c r="HQ657" s="9"/>
      <c r="HR657" s="9"/>
      <c r="HS657" s="9"/>
      <c r="HT657" s="9"/>
      <c r="HU657" s="9"/>
      <c r="HV657" s="9"/>
      <c r="HW657" s="9"/>
      <c r="HX657" s="9"/>
      <c r="HY657" s="9"/>
      <c r="HZ657" s="9"/>
      <c r="IA657" s="9"/>
      <c r="IB657" s="9"/>
      <c r="IC657" s="9"/>
      <c r="ID657" s="9"/>
      <c r="IE657" s="9"/>
      <c r="IF657" s="9"/>
      <c r="IG657" s="9"/>
      <c r="IH657" s="9"/>
      <c r="II657" s="9"/>
      <c r="IJ657" s="9"/>
      <c r="IK657" s="9"/>
      <c r="IL657" s="9"/>
      <c r="IM657" s="9"/>
      <c r="IN657" s="9"/>
      <c r="IO657" s="9"/>
      <c r="IP657" s="9"/>
      <c r="IQ657" s="9"/>
      <c r="IR657" s="9"/>
      <c r="IS657" s="9"/>
      <c r="IT657" s="9"/>
      <c r="IU657" s="9"/>
      <c r="IV657" s="9"/>
    </row>
    <row r="658" spans="1:256" s="145" customFormat="1" ht="9" customHeight="1">
      <c r="A658" s="758"/>
      <c r="B658" s="669"/>
      <c r="C658" s="718"/>
      <c r="D658" s="687"/>
      <c r="E658" s="1114"/>
      <c r="F658" s="1228">
        <f t="shared" si="15"/>
        <v>0</v>
      </c>
      <c r="G658" s="393"/>
      <c r="H658" s="174"/>
      <c r="I658" s="123"/>
      <c r="J658" s="95"/>
      <c r="K658" s="123"/>
      <c r="L658" s="123"/>
      <c r="M658" s="123"/>
      <c r="N658" s="123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  <c r="CH658" s="9"/>
      <c r="CI658" s="9"/>
      <c r="CJ658" s="9"/>
      <c r="CK658" s="9"/>
      <c r="CL658" s="9"/>
      <c r="CM658" s="9"/>
      <c r="CN658" s="9"/>
      <c r="CO658" s="9"/>
      <c r="CP658" s="9"/>
      <c r="CQ658" s="9"/>
      <c r="CR658" s="9"/>
      <c r="CS658" s="9"/>
      <c r="CT658" s="9"/>
      <c r="CU658" s="9"/>
      <c r="CV658" s="9"/>
      <c r="CW658" s="9"/>
      <c r="CX658" s="9"/>
      <c r="CY658" s="9"/>
      <c r="CZ658" s="9"/>
      <c r="DA658" s="9"/>
      <c r="DB658" s="9"/>
      <c r="DC658" s="9"/>
      <c r="DD658" s="9"/>
      <c r="DE658" s="9"/>
      <c r="DF658" s="9"/>
      <c r="DG658" s="9"/>
      <c r="DH658" s="9"/>
      <c r="DI658" s="9"/>
      <c r="DJ658" s="9"/>
      <c r="DK658" s="9"/>
      <c r="DL658" s="9"/>
      <c r="DM658" s="9"/>
      <c r="DN658" s="9"/>
      <c r="DO658" s="9"/>
      <c r="DP658" s="9"/>
      <c r="DQ658" s="9"/>
      <c r="DR658" s="9"/>
      <c r="DS658" s="9"/>
      <c r="DT658" s="9"/>
      <c r="DU658" s="9"/>
      <c r="DV658" s="9"/>
      <c r="DW658" s="9"/>
      <c r="DX658" s="9"/>
      <c r="DY658" s="9"/>
      <c r="DZ658" s="9"/>
      <c r="EA658" s="9"/>
      <c r="EB658" s="9"/>
      <c r="EC658" s="9"/>
      <c r="ED658" s="9"/>
      <c r="EE658" s="9"/>
      <c r="EF658" s="9"/>
      <c r="EG658" s="9"/>
      <c r="EH658" s="9"/>
      <c r="EI658" s="9"/>
      <c r="EJ658" s="9"/>
      <c r="EK658" s="9"/>
      <c r="EL658" s="9"/>
      <c r="EM658" s="9"/>
      <c r="EN658" s="9"/>
      <c r="EO658" s="9"/>
      <c r="EP658" s="9"/>
      <c r="EQ658" s="9"/>
      <c r="ER658" s="9"/>
      <c r="ES658" s="9"/>
      <c r="ET658" s="9"/>
      <c r="EU658" s="9"/>
      <c r="EV658" s="9"/>
      <c r="EW658" s="9"/>
      <c r="EX658" s="9"/>
      <c r="EY658" s="9"/>
      <c r="EZ658" s="9"/>
      <c r="FA658" s="9"/>
      <c r="FB658" s="9"/>
      <c r="FC658" s="9"/>
      <c r="FD658" s="9"/>
      <c r="FE658" s="9"/>
      <c r="FF658" s="9"/>
      <c r="FG658" s="9"/>
      <c r="FH658" s="9"/>
      <c r="FI658" s="9"/>
      <c r="FJ658" s="9"/>
      <c r="FK658" s="9"/>
      <c r="FL658" s="9"/>
      <c r="FM658" s="9"/>
      <c r="FN658" s="9"/>
      <c r="FO658" s="9"/>
      <c r="FP658" s="9"/>
      <c r="FQ658" s="9"/>
      <c r="FR658" s="9"/>
      <c r="FS658" s="9"/>
      <c r="FT658" s="9"/>
      <c r="FU658" s="9"/>
      <c r="FV658" s="9"/>
      <c r="FW658" s="9"/>
      <c r="FX658" s="9"/>
      <c r="FY658" s="9"/>
      <c r="FZ658" s="9"/>
      <c r="GA658" s="9"/>
      <c r="GB658" s="9"/>
      <c r="GC658" s="9"/>
      <c r="GD658" s="9"/>
      <c r="GE658" s="9"/>
      <c r="GF658" s="9"/>
      <c r="GG658" s="9"/>
      <c r="GH658" s="9"/>
      <c r="GI658" s="9"/>
      <c r="GJ658" s="9"/>
      <c r="GK658" s="9"/>
      <c r="GL658" s="9"/>
      <c r="GM658" s="9"/>
      <c r="GN658" s="9"/>
      <c r="GO658" s="9"/>
      <c r="GP658" s="9"/>
      <c r="GQ658" s="9"/>
      <c r="GR658" s="9"/>
      <c r="GS658" s="9"/>
      <c r="GT658" s="9"/>
      <c r="GU658" s="9"/>
      <c r="GV658" s="9"/>
      <c r="GW658" s="9"/>
      <c r="GX658" s="9"/>
      <c r="GY658" s="9"/>
      <c r="GZ658" s="9"/>
      <c r="HA658" s="9"/>
      <c r="HB658" s="9"/>
      <c r="HC658" s="9"/>
      <c r="HD658" s="9"/>
      <c r="HE658" s="9"/>
      <c r="HF658" s="9"/>
      <c r="HG658" s="9"/>
      <c r="HH658" s="9"/>
      <c r="HI658" s="9"/>
      <c r="HJ658" s="9"/>
      <c r="HK658" s="9"/>
      <c r="HL658" s="9"/>
      <c r="HM658" s="9"/>
      <c r="HN658" s="9"/>
      <c r="HO658" s="9"/>
      <c r="HP658" s="9"/>
      <c r="HQ658" s="9"/>
      <c r="HR658" s="9"/>
      <c r="HS658" s="9"/>
      <c r="HT658" s="9"/>
      <c r="HU658" s="9"/>
      <c r="HV658" s="9"/>
      <c r="HW658" s="9"/>
      <c r="HX658" s="9"/>
      <c r="HY658" s="9"/>
      <c r="HZ658" s="9"/>
      <c r="IA658" s="9"/>
      <c r="IB658" s="9"/>
      <c r="IC658" s="9"/>
      <c r="ID658" s="9"/>
      <c r="IE658" s="9"/>
      <c r="IF658" s="9"/>
      <c r="IG658" s="9"/>
      <c r="IH658" s="9"/>
      <c r="II658" s="9"/>
      <c r="IJ658" s="9"/>
      <c r="IK658" s="9"/>
      <c r="IL658" s="9"/>
      <c r="IM658" s="9"/>
      <c r="IN658" s="9"/>
      <c r="IO658" s="9"/>
      <c r="IP658" s="9"/>
      <c r="IQ658" s="9"/>
      <c r="IR658" s="9"/>
      <c r="IS658" s="9"/>
      <c r="IT658" s="9"/>
      <c r="IU658" s="9"/>
      <c r="IV658" s="9"/>
    </row>
    <row r="659" spans="1:256">
      <c r="A659" s="982">
        <v>4.8</v>
      </c>
      <c r="B659" s="745" t="s">
        <v>209</v>
      </c>
      <c r="C659" s="718">
        <v>33.049999999999997</v>
      </c>
      <c r="D659" s="687" t="s">
        <v>10</v>
      </c>
      <c r="E659" s="1114"/>
      <c r="F659" s="1228">
        <f t="shared" si="15"/>
        <v>0</v>
      </c>
      <c r="G659" s="393"/>
      <c r="H659" s="174"/>
      <c r="I659" s="123"/>
      <c r="J659" s="95"/>
      <c r="K659" s="123"/>
      <c r="L659" s="123"/>
      <c r="M659" s="123"/>
      <c r="N659" s="123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  <c r="BE659" s="9"/>
      <c r="BF659" s="9"/>
      <c r="BG659" s="9"/>
      <c r="BH659" s="9"/>
      <c r="BI659" s="9"/>
      <c r="BJ659" s="9"/>
      <c r="BK659" s="9"/>
      <c r="BL659" s="9"/>
      <c r="BM659" s="9"/>
      <c r="BN659" s="9"/>
      <c r="BO659" s="9"/>
      <c r="BP659" s="9"/>
      <c r="BQ659" s="9"/>
      <c r="BR659" s="9"/>
      <c r="BS659" s="9"/>
      <c r="BT659" s="9"/>
      <c r="BU659" s="9"/>
      <c r="BV659" s="9"/>
      <c r="BW659" s="9"/>
      <c r="BX659" s="9"/>
      <c r="BY659" s="9"/>
      <c r="BZ659" s="9"/>
      <c r="CA659" s="9"/>
      <c r="CB659" s="9"/>
      <c r="CC659" s="9"/>
      <c r="CD659" s="9"/>
      <c r="CE659" s="9"/>
      <c r="CF659" s="9"/>
      <c r="CG659" s="9"/>
      <c r="CH659" s="9"/>
      <c r="CI659" s="9"/>
      <c r="CJ659" s="9"/>
      <c r="CK659" s="9"/>
      <c r="CL659" s="9"/>
      <c r="CM659" s="9"/>
      <c r="CN659" s="9"/>
      <c r="CO659" s="9"/>
      <c r="CP659" s="9"/>
      <c r="CQ659" s="9"/>
      <c r="CR659" s="9"/>
      <c r="CS659" s="9"/>
      <c r="CT659" s="9"/>
      <c r="CU659" s="9"/>
      <c r="CV659" s="9"/>
      <c r="CW659" s="9"/>
      <c r="CX659" s="9"/>
      <c r="CY659" s="9"/>
      <c r="CZ659" s="9"/>
      <c r="DA659" s="9"/>
      <c r="DB659" s="9"/>
      <c r="DC659" s="9"/>
      <c r="DD659" s="9"/>
      <c r="DE659" s="9"/>
      <c r="DF659" s="9"/>
      <c r="DG659" s="9"/>
      <c r="DH659" s="9"/>
      <c r="DI659" s="9"/>
      <c r="DJ659" s="9"/>
      <c r="DK659" s="9"/>
      <c r="DL659" s="9"/>
      <c r="DM659" s="9"/>
      <c r="DN659" s="9"/>
      <c r="DO659" s="9"/>
      <c r="DP659" s="9"/>
      <c r="DQ659" s="9"/>
      <c r="DR659" s="9"/>
      <c r="DS659" s="9"/>
      <c r="DT659" s="9"/>
      <c r="DU659" s="9"/>
      <c r="DV659" s="9"/>
      <c r="DW659" s="9"/>
      <c r="DX659" s="9"/>
      <c r="DY659" s="9"/>
      <c r="DZ659" s="9"/>
      <c r="EA659" s="9"/>
      <c r="EB659" s="9"/>
      <c r="EC659" s="9"/>
      <c r="ED659" s="9"/>
      <c r="EE659" s="9"/>
      <c r="EF659" s="9"/>
      <c r="EG659" s="9"/>
      <c r="EH659" s="9"/>
      <c r="EI659" s="9"/>
      <c r="EJ659" s="9"/>
      <c r="EK659" s="9"/>
      <c r="EL659" s="9"/>
      <c r="EM659" s="9"/>
      <c r="EN659" s="9"/>
      <c r="EO659" s="9"/>
      <c r="EP659" s="9"/>
      <c r="EQ659" s="9"/>
      <c r="ER659" s="9"/>
      <c r="ES659" s="9"/>
      <c r="ET659" s="9"/>
      <c r="EU659" s="9"/>
      <c r="EV659" s="9"/>
      <c r="EW659" s="9"/>
      <c r="EX659" s="9"/>
      <c r="EY659" s="9"/>
      <c r="EZ659" s="9"/>
      <c r="FA659" s="9"/>
      <c r="FB659" s="9"/>
      <c r="FC659" s="9"/>
      <c r="FD659" s="9"/>
      <c r="FE659" s="9"/>
      <c r="FF659" s="9"/>
      <c r="FG659" s="9"/>
      <c r="FH659" s="9"/>
      <c r="FI659" s="9"/>
      <c r="FJ659" s="9"/>
      <c r="FK659" s="9"/>
      <c r="FL659" s="9"/>
      <c r="FM659" s="9"/>
      <c r="FN659" s="9"/>
      <c r="FO659" s="9"/>
      <c r="FP659" s="9"/>
      <c r="FQ659" s="9"/>
      <c r="FR659" s="9"/>
      <c r="FS659" s="9"/>
      <c r="FT659" s="9"/>
      <c r="FU659" s="9"/>
      <c r="FV659" s="9"/>
      <c r="FW659" s="9"/>
      <c r="FX659" s="9"/>
      <c r="FY659" s="9"/>
      <c r="FZ659" s="9"/>
      <c r="GA659" s="9"/>
      <c r="GB659" s="9"/>
      <c r="GC659" s="9"/>
      <c r="GD659" s="9"/>
      <c r="GE659" s="9"/>
      <c r="GF659" s="9"/>
      <c r="GG659" s="9"/>
      <c r="GH659" s="9"/>
      <c r="GI659" s="9"/>
      <c r="GJ659" s="9"/>
      <c r="GK659" s="9"/>
      <c r="GL659" s="9"/>
      <c r="GM659" s="9"/>
      <c r="GN659" s="9"/>
      <c r="GO659" s="9"/>
      <c r="GP659" s="9"/>
      <c r="GQ659" s="9"/>
      <c r="GR659" s="9"/>
      <c r="GS659" s="9"/>
      <c r="GT659" s="9"/>
      <c r="GU659" s="9"/>
      <c r="GV659" s="9"/>
      <c r="GW659" s="9"/>
      <c r="GX659" s="9"/>
      <c r="GY659" s="9"/>
      <c r="GZ659" s="9"/>
      <c r="HA659" s="9"/>
      <c r="HB659" s="9"/>
      <c r="HC659" s="9"/>
      <c r="HD659" s="9"/>
      <c r="HE659" s="9"/>
      <c r="HF659" s="9"/>
      <c r="HG659" s="9"/>
      <c r="HH659" s="9"/>
      <c r="HI659" s="9"/>
      <c r="HJ659" s="9"/>
      <c r="HK659" s="9"/>
      <c r="HL659" s="9"/>
      <c r="HM659" s="9"/>
      <c r="HN659" s="9"/>
      <c r="HO659" s="9"/>
      <c r="HP659" s="9"/>
      <c r="HQ659" s="9"/>
      <c r="HR659" s="9"/>
      <c r="HS659" s="9"/>
      <c r="HT659" s="9"/>
      <c r="HU659" s="9"/>
      <c r="HV659" s="9"/>
      <c r="HW659" s="9"/>
      <c r="HX659" s="9"/>
      <c r="HY659" s="9"/>
      <c r="HZ659" s="9"/>
      <c r="IA659" s="9"/>
      <c r="IB659" s="9"/>
      <c r="IC659" s="9"/>
      <c r="ID659" s="9"/>
      <c r="IE659" s="9"/>
      <c r="IF659" s="9"/>
      <c r="IG659" s="9"/>
      <c r="IH659" s="9"/>
      <c r="II659" s="9"/>
      <c r="IJ659" s="9"/>
      <c r="IK659" s="9"/>
      <c r="IL659" s="9"/>
      <c r="IM659" s="9"/>
      <c r="IN659" s="9"/>
      <c r="IO659" s="9"/>
      <c r="IP659" s="9"/>
      <c r="IQ659" s="9"/>
      <c r="IR659" s="9"/>
      <c r="IS659" s="9"/>
      <c r="IT659" s="9"/>
      <c r="IU659" s="9"/>
      <c r="IV659" s="9"/>
    </row>
    <row r="660" spans="1:256" ht="8.25" customHeight="1">
      <c r="A660" s="758"/>
      <c r="B660" s="1008"/>
      <c r="C660" s="718"/>
      <c r="D660" s="687"/>
      <c r="E660" s="1114"/>
      <c r="F660" s="1228">
        <f t="shared" si="15"/>
        <v>0</v>
      </c>
      <c r="G660" s="393"/>
      <c r="H660" s="174"/>
      <c r="I660" s="123"/>
      <c r="J660" s="95"/>
      <c r="K660" s="123"/>
      <c r="L660" s="123"/>
      <c r="M660" s="123"/>
      <c r="N660" s="123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  <c r="CH660" s="9"/>
      <c r="CI660" s="9"/>
      <c r="CJ660" s="9"/>
      <c r="CK660" s="9"/>
      <c r="CL660" s="9"/>
      <c r="CM660" s="9"/>
      <c r="CN660" s="9"/>
      <c r="CO660" s="9"/>
      <c r="CP660" s="9"/>
      <c r="CQ660" s="9"/>
      <c r="CR660" s="9"/>
      <c r="CS660" s="9"/>
      <c r="CT660" s="9"/>
      <c r="CU660" s="9"/>
      <c r="CV660" s="9"/>
      <c r="CW660" s="9"/>
      <c r="CX660" s="9"/>
      <c r="CY660" s="9"/>
      <c r="CZ660" s="9"/>
      <c r="DA660" s="9"/>
      <c r="DB660" s="9"/>
      <c r="DC660" s="9"/>
      <c r="DD660" s="9"/>
      <c r="DE660" s="9"/>
      <c r="DF660" s="9"/>
      <c r="DG660" s="9"/>
      <c r="DH660" s="9"/>
      <c r="DI660" s="9"/>
      <c r="DJ660" s="9"/>
      <c r="DK660" s="9"/>
      <c r="DL660" s="9"/>
      <c r="DM660" s="9"/>
      <c r="DN660" s="9"/>
      <c r="DO660" s="9"/>
      <c r="DP660" s="9"/>
      <c r="DQ660" s="9"/>
      <c r="DR660" s="9"/>
      <c r="DS660" s="9"/>
      <c r="DT660" s="9"/>
      <c r="DU660" s="9"/>
      <c r="DV660" s="9"/>
      <c r="DW660" s="9"/>
      <c r="DX660" s="9"/>
      <c r="DY660" s="9"/>
      <c r="DZ660" s="9"/>
      <c r="EA660" s="9"/>
      <c r="EB660" s="9"/>
      <c r="EC660" s="9"/>
      <c r="ED660" s="9"/>
      <c r="EE660" s="9"/>
      <c r="EF660" s="9"/>
      <c r="EG660" s="9"/>
      <c r="EH660" s="9"/>
      <c r="EI660" s="9"/>
      <c r="EJ660" s="9"/>
      <c r="EK660" s="9"/>
      <c r="EL660" s="9"/>
      <c r="EM660" s="9"/>
      <c r="EN660" s="9"/>
      <c r="EO660" s="9"/>
      <c r="EP660" s="9"/>
      <c r="EQ660" s="9"/>
      <c r="ER660" s="9"/>
      <c r="ES660" s="9"/>
      <c r="ET660" s="9"/>
      <c r="EU660" s="9"/>
      <c r="EV660" s="9"/>
      <c r="EW660" s="9"/>
      <c r="EX660" s="9"/>
      <c r="EY660" s="9"/>
      <c r="EZ660" s="9"/>
      <c r="FA660" s="9"/>
      <c r="FB660" s="9"/>
      <c r="FC660" s="9"/>
      <c r="FD660" s="9"/>
      <c r="FE660" s="9"/>
      <c r="FF660" s="9"/>
      <c r="FG660" s="9"/>
      <c r="FH660" s="9"/>
      <c r="FI660" s="9"/>
      <c r="FJ660" s="9"/>
      <c r="FK660" s="9"/>
      <c r="FL660" s="9"/>
      <c r="FM660" s="9"/>
      <c r="FN660" s="9"/>
      <c r="FO660" s="9"/>
      <c r="FP660" s="9"/>
      <c r="FQ660" s="9"/>
      <c r="FR660" s="9"/>
      <c r="FS660" s="9"/>
      <c r="FT660" s="9"/>
      <c r="FU660" s="9"/>
      <c r="FV660" s="9"/>
      <c r="FW660" s="9"/>
      <c r="FX660" s="9"/>
      <c r="FY660" s="9"/>
      <c r="FZ660" s="9"/>
      <c r="GA660" s="9"/>
      <c r="GB660" s="9"/>
      <c r="GC660" s="9"/>
      <c r="GD660" s="9"/>
      <c r="GE660" s="9"/>
      <c r="GF660" s="9"/>
      <c r="GG660" s="9"/>
      <c r="GH660" s="9"/>
      <c r="GI660" s="9"/>
      <c r="GJ660" s="9"/>
      <c r="GK660" s="9"/>
      <c r="GL660" s="9"/>
      <c r="GM660" s="9"/>
      <c r="GN660" s="9"/>
      <c r="GO660" s="9"/>
      <c r="GP660" s="9"/>
      <c r="GQ660" s="9"/>
      <c r="GR660" s="9"/>
      <c r="GS660" s="9"/>
      <c r="GT660" s="9"/>
      <c r="GU660" s="9"/>
      <c r="GV660" s="9"/>
      <c r="GW660" s="9"/>
      <c r="GX660" s="9"/>
      <c r="GY660" s="9"/>
      <c r="GZ660" s="9"/>
      <c r="HA660" s="9"/>
      <c r="HB660" s="9"/>
      <c r="HC660" s="9"/>
      <c r="HD660" s="9"/>
      <c r="HE660" s="9"/>
      <c r="HF660" s="9"/>
      <c r="HG660" s="9"/>
      <c r="HH660" s="9"/>
      <c r="HI660" s="9"/>
      <c r="HJ660" s="9"/>
      <c r="HK660" s="9"/>
      <c r="HL660" s="9"/>
      <c r="HM660" s="9"/>
      <c r="HN660" s="9"/>
      <c r="HO660" s="9"/>
      <c r="HP660" s="9"/>
      <c r="HQ660" s="9"/>
      <c r="HR660" s="9"/>
      <c r="HS660" s="9"/>
      <c r="HT660" s="9"/>
      <c r="HU660" s="9"/>
      <c r="HV660" s="9"/>
      <c r="HW660" s="9"/>
      <c r="HX660" s="9"/>
      <c r="HY660" s="9"/>
      <c r="HZ660" s="9"/>
      <c r="IA660" s="9"/>
      <c r="IB660" s="9"/>
      <c r="IC660" s="9"/>
      <c r="ID660" s="9"/>
      <c r="IE660" s="9"/>
      <c r="IF660" s="9"/>
      <c r="IG660" s="9"/>
      <c r="IH660" s="9"/>
      <c r="II660" s="9"/>
      <c r="IJ660" s="9"/>
      <c r="IK660" s="9"/>
      <c r="IL660" s="9"/>
      <c r="IM660" s="9"/>
      <c r="IN660" s="9"/>
      <c r="IO660" s="9"/>
      <c r="IP660" s="9"/>
      <c r="IQ660" s="9"/>
      <c r="IR660" s="9"/>
      <c r="IS660" s="9"/>
      <c r="IT660" s="9"/>
      <c r="IU660" s="9"/>
      <c r="IV660" s="9"/>
    </row>
    <row r="661" spans="1:256" ht="26.4">
      <c r="A661" s="1009">
        <v>6</v>
      </c>
      <c r="B661" s="691" t="s">
        <v>470</v>
      </c>
      <c r="C661" s="1010"/>
      <c r="D661" s="966"/>
      <c r="E661" s="1196"/>
      <c r="F661" s="1228">
        <f t="shared" si="15"/>
        <v>0</v>
      </c>
      <c r="G661" s="393"/>
      <c r="H661" s="174"/>
      <c r="I661" s="12"/>
      <c r="J661" s="185"/>
      <c r="K661" s="12"/>
      <c r="L661" s="12"/>
      <c r="M661" s="12"/>
      <c r="N661" s="12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  <c r="AA661" s="65"/>
      <c r="AB661" s="65"/>
      <c r="AC661" s="65"/>
      <c r="AD661" s="65"/>
      <c r="AE661" s="65"/>
      <c r="AF661" s="65"/>
      <c r="AG661" s="65"/>
      <c r="AH661" s="65"/>
      <c r="AI661" s="65"/>
      <c r="AJ661" s="65"/>
      <c r="AK661" s="65"/>
      <c r="AL661" s="65"/>
      <c r="AM661" s="65"/>
      <c r="AN661" s="65"/>
      <c r="AO661" s="65"/>
      <c r="AP661" s="65"/>
      <c r="AQ661" s="65"/>
      <c r="AR661" s="65"/>
      <c r="AS661" s="65"/>
      <c r="AT661" s="65"/>
      <c r="AU661" s="65"/>
      <c r="AV661" s="65"/>
      <c r="AW661" s="65"/>
      <c r="AX661" s="65"/>
      <c r="AY661" s="65"/>
      <c r="AZ661" s="65"/>
      <c r="BA661" s="65"/>
      <c r="BB661" s="65"/>
      <c r="BC661" s="65"/>
      <c r="BD661" s="65"/>
      <c r="BE661" s="65"/>
      <c r="BF661" s="65"/>
      <c r="BG661" s="65"/>
      <c r="BH661" s="65"/>
      <c r="BI661" s="65"/>
      <c r="BJ661" s="65"/>
      <c r="BK661" s="65"/>
      <c r="BL661" s="65"/>
      <c r="BM661" s="65"/>
      <c r="BN661" s="65"/>
      <c r="BO661" s="65"/>
      <c r="BP661" s="65"/>
      <c r="BQ661" s="65"/>
      <c r="BR661" s="65"/>
      <c r="BS661" s="65"/>
      <c r="BT661" s="65"/>
      <c r="BU661" s="65"/>
      <c r="BV661" s="65"/>
      <c r="BW661" s="65"/>
      <c r="BX661" s="65"/>
      <c r="BY661" s="65"/>
      <c r="BZ661" s="65"/>
      <c r="CA661" s="65"/>
      <c r="CB661" s="65"/>
      <c r="CC661" s="65"/>
      <c r="CD661" s="65"/>
      <c r="CE661" s="65"/>
      <c r="CF661" s="65"/>
      <c r="CG661" s="65"/>
      <c r="CH661" s="65"/>
      <c r="CI661" s="65"/>
      <c r="CJ661" s="65"/>
      <c r="CK661" s="65"/>
      <c r="CL661" s="65"/>
      <c r="CM661" s="65"/>
      <c r="CN661" s="65"/>
      <c r="CO661" s="65"/>
      <c r="CP661" s="65"/>
      <c r="CQ661" s="65"/>
      <c r="CR661" s="65"/>
      <c r="CS661" s="65"/>
      <c r="CT661" s="65"/>
      <c r="CU661" s="65"/>
      <c r="CV661" s="65"/>
      <c r="CW661" s="65"/>
      <c r="CX661" s="65"/>
      <c r="CY661" s="65"/>
      <c r="CZ661" s="65"/>
      <c r="DA661" s="65"/>
      <c r="DB661" s="65"/>
      <c r="DC661" s="65"/>
      <c r="DD661" s="65"/>
      <c r="DE661" s="65"/>
      <c r="DF661" s="65"/>
      <c r="DG661" s="65"/>
      <c r="DH661" s="65"/>
      <c r="DI661" s="65"/>
      <c r="DJ661" s="65"/>
      <c r="DK661" s="65"/>
      <c r="DL661" s="65"/>
      <c r="DM661" s="65"/>
      <c r="DN661" s="65"/>
      <c r="DO661" s="65"/>
      <c r="DP661" s="65"/>
      <c r="DQ661" s="65"/>
      <c r="DR661" s="65"/>
      <c r="DS661" s="65"/>
      <c r="DT661" s="65"/>
      <c r="DU661" s="65"/>
      <c r="DV661" s="65"/>
      <c r="DW661" s="65"/>
      <c r="DX661" s="65"/>
      <c r="DY661" s="65"/>
      <c r="DZ661" s="65"/>
      <c r="EA661" s="65"/>
      <c r="EB661" s="65"/>
      <c r="EC661" s="65"/>
      <c r="ED661" s="65"/>
      <c r="EE661" s="65"/>
      <c r="EF661" s="65"/>
      <c r="EG661" s="65"/>
      <c r="EH661" s="65"/>
      <c r="EI661" s="65"/>
      <c r="EJ661" s="65"/>
      <c r="EK661" s="65"/>
      <c r="EL661" s="65"/>
      <c r="EM661" s="65"/>
      <c r="EN661" s="65"/>
      <c r="EO661" s="65"/>
      <c r="EP661" s="65"/>
      <c r="EQ661" s="65"/>
      <c r="ER661" s="65"/>
      <c r="ES661" s="65"/>
      <c r="ET661" s="65"/>
      <c r="EU661" s="65"/>
      <c r="EV661" s="65"/>
      <c r="EW661" s="65"/>
      <c r="EX661" s="65"/>
      <c r="EY661" s="65"/>
      <c r="EZ661" s="65"/>
      <c r="FA661" s="65"/>
      <c r="FB661" s="65"/>
      <c r="FC661" s="65"/>
      <c r="FD661" s="65"/>
      <c r="FE661" s="65"/>
      <c r="FF661" s="65"/>
      <c r="FG661" s="65"/>
      <c r="FH661" s="65"/>
      <c r="FI661" s="65"/>
      <c r="FJ661" s="65"/>
      <c r="FK661" s="65"/>
      <c r="FL661" s="65"/>
      <c r="FM661" s="65"/>
      <c r="FN661" s="65"/>
      <c r="FO661" s="65"/>
      <c r="FP661" s="65"/>
      <c r="FQ661" s="65"/>
      <c r="FR661" s="65"/>
      <c r="FS661" s="65"/>
      <c r="FT661" s="65"/>
      <c r="FU661" s="65"/>
      <c r="FV661" s="65"/>
      <c r="FW661" s="65"/>
      <c r="FX661" s="65"/>
      <c r="FY661" s="65"/>
      <c r="FZ661" s="65"/>
      <c r="GA661" s="65"/>
      <c r="GB661" s="65"/>
      <c r="GC661" s="65"/>
      <c r="GD661" s="65"/>
      <c r="GE661" s="65"/>
      <c r="GF661" s="65"/>
      <c r="GG661" s="65"/>
      <c r="GH661" s="65"/>
      <c r="GI661" s="65"/>
      <c r="GJ661" s="65"/>
      <c r="GK661" s="65"/>
      <c r="GL661" s="65"/>
      <c r="GM661" s="65"/>
      <c r="GN661" s="65"/>
      <c r="GO661" s="65"/>
      <c r="GP661" s="65"/>
      <c r="GQ661" s="65"/>
      <c r="GR661" s="65"/>
      <c r="GS661" s="65"/>
      <c r="GT661" s="65"/>
      <c r="GU661" s="65"/>
      <c r="GV661" s="65"/>
      <c r="GW661" s="65"/>
      <c r="GX661" s="65"/>
      <c r="GY661" s="65"/>
      <c r="GZ661" s="65"/>
      <c r="HA661" s="65"/>
      <c r="HB661" s="65"/>
      <c r="HC661" s="65"/>
      <c r="HD661" s="65"/>
      <c r="HE661" s="65"/>
      <c r="HF661" s="65"/>
      <c r="HG661" s="65"/>
      <c r="HH661" s="65"/>
      <c r="HI661" s="65"/>
      <c r="HJ661" s="65"/>
      <c r="HK661" s="65"/>
      <c r="HL661" s="65"/>
      <c r="HM661" s="65"/>
      <c r="HN661" s="65"/>
      <c r="HO661" s="65"/>
      <c r="HP661" s="65"/>
      <c r="HQ661" s="65"/>
      <c r="HR661" s="65"/>
      <c r="HS661" s="65"/>
      <c r="HT661" s="65"/>
      <c r="HU661" s="65"/>
      <c r="HV661" s="65"/>
      <c r="HW661" s="65"/>
      <c r="HX661" s="65"/>
      <c r="HY661" s="65"/>
      <c r="HZ661" s="65"/>
      <c r="IA661" s="65"/>
      <c r="IB661" s="65"/>
      <c r="IC661" s="65"/>
      <c r="ID661" s="65"/>
      <c r="IE661" s="65"/>
      <c r="IF661" s="65"/>
      <c r="IG661" s="65"/>
      <c r="IH661" s="65"/>
      <c r="II661" s="65"/>
      <c r="IJ661" s="65"/>
      <c r="IK661" s="65"/>
      <c r="IL661" s="65"/>
      <c r="IM661" s="65"/>
      <c r="IN661" s="65"/>
      <c r="IO661" s="65"/>
      <c r="IP661" s="65"/>
      <c r="IQ661" s="65"/>
      <c r="IR661" s="65"/>
      <c r="IS661" s="65"/>
      <c r="IT661" s="65"/>
      <c r="IU661" s="65"/>
      <c r="IV661" s="65"/>
    </row>
    <row r="662" spans="1:256" ht="39.6">
      <c r="A662" s="705">
        <v>6.1</v>
      </c>
      <c r="B662" s="706" t="s">
        <v>325</v>
      </c>
      <c r="C662" s="984">
        <v>55</v>
      </c>
      <c r="D662" s="985" t="s">
        <v>10</v>
      </c>
      <c r="E662" s="1185"/>
      <c r="F662" s="1247">
        <f t="shared" si="15"/>
        <v>0</v>
      </c>
      <c r="G662" s="393"/>
      <c r="H662" s="401"/>
      <c r="I662" s="402"/>
      <c r="J662" s="477"/>
      <c r="K662" s="123"/>
      <c r="L662" s="123"/>
      <c r="M662" s="123"/>
      <c r="N662" s="123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  <c r="CH662" s="9"/>
      <c r="CI662" s="9"/>
      <c r="CJ662" s="9"/>
      <c r="CK662" s="9"/>
      <c r="CL662" s="9"/>
      <c r="CM662" s="9"/>
      <c r="CN662" s="9"/>
      <c r="CO662" s="9"/>
      <c r="CP662" s="9"/>
      <c r="CQ662" s="9"/>
      <c r="CR662" s="9"/>
      <c r="CS662" s="9"/>
      <c r="CT662" s="9"/>
      <c r="CU662" s="9"/>
      <c r="CV662" s="9"/>
      <c r="CW662" s="9"/>
      <c r="CX662" s="9"/>
      <c r="CY662" s="9"/>
      <c r="CZ662" s="9"/>
      <c r="DA662" s="9"/>
      <c r="DB662" s="9"/>
      <c r="DC662" s="9"/>
      <c r="DD662" s="9"/>
      <c r="DE662" s="9"/>
      <c r="DF662" s="9"/>
      <c r="DG662" s="9"/>
      <c r="DH662" s="9"/>
      <c r="DI662" s="9"/>
      <c r="DJ662" s="9"/>
      <c r="DK662" s="9"/>
      <c r="DL662" s="9"/>
      <c r="DM662" s="9"/>
      <c r="DN662" s="9"/>
      <c r="DO662" s="9"/>
      <c r="DP662" s="9"/>
      <c r="DQ662" s="9"/>
      <c r="DR662" s="9"/>
      <c r="DS662" s="9"/>
      <c r="DT662" s="9"/>
      <c r="DU662" s="9"/>
      <c r="DV662" s="9"/>
      <c r="DW662" s="9"/>
      <c r="DX662" s="9"/>
      <c r="DY662" s="9"/>
      <c r="DZ662" s="9"/>
      <c r="EA662" s="9"/>
      <c r="EB662" s="9"/>
      <c r="EC662" s="9"/>
      <c r="ED662" s="9"/>
      <c r="EE662" s="9"/>
      <c r="EF662" s="9"/>
      <c r="EG662" s="9"/>
      <c r="EH662" s="9"/>
      <c r="EI662" s="9"/>
      <c r="EJ662" s="9"/>
      <c r="EK662" s="9"/>
      <c r="EL662" s="9"/>
      <c r="EM662" s="9"/>
      <c r="EN662" s="9"/>
      <c r="EO662" s="9"/>
      <c r="EP662" s="9"/>
      <c r="EQ662" s="9"/>
      <c r="ER662" s="9"/>
      <c r="ES662" s="9"/>
      <c r="ET662" s="9"/>
      <c r="EU662" s="9"/>
      <c r="EV662" s="9"/>
      <c r="EW662" s="9"/>
      <c r="EX662" s="9"/>
      <c r="EY662" s="9"/>
      <c r="EZ662" s="9"/>
      <c r="FA662" s="9"/>
      <c r="FB662" s="9"/>
      <c r="FC662" s="9"/>
      <c r="FD662" s="9"/>
      <c r="FE662" s="9"/>
      <c r="FF662" s="9"/>
      <c r="FG662" s="9"/>
      <c r="FH662" s="9"/>
      <c r="FI662" s="9"/>
      <c r="FJ662" s="9"/>
      <c r="FK662" s="9"/>
      <c r="FL662" s="9"/>
      <c r="FM662" s="9"/>
      <c r="FN662" s="9"/>
      <c r="FO662" s="9"/>
      <c r="FP662" s="9"/>
      <c r="FQ662" s="9"/>
      <c r="FR662" s="9"/>
      <c r="FS662" s="9"/>
      <c r="FT662" s="9"/>
      <c r="FU662" s="9"/>
      <c r="FV662" s="9"/>
      <c r="FW662" s="9"/>
      <c r="FX662" s="9"/>
      <c r="FY662" s="9"/>
      <c r="FZ662" s="9"/>
      <c r="GA662" s="9"/>
      <c r="GB662" s="9"/>
      <c r="GC662" s="9"/>
      <c r="GD662" s="9"/>
      <c r="GE662" s="9"/>
      <c r="GF662" s="9"/>
      <c r="GG662" s="9"/>
      <c r="GH662" s="9"/>
      <c r="GI662" s="9"/>
      <c r="GJ662" s="9"/>
      <c r="GK662" s="9"/>
      <c r="GL662" s="9"/>
      <c r="GM662" s="9"/>
      <c r="GN662" s="9"/>
      <c r="GO662" s="9"/>
      <c r="GP662" s="9"/>
      <c r="GQ662" s="9"/>
      <c r="GR662" s="9"/>
      <c r="GS662" s="9"/>
      <c r="GT662" s="9"/>
      <c r="GU662" s="9"/>
      <c r="GV662" s="9"/>
      <c r="GW662" s="9"/>
      <c r="GX662" s="9"/>
      <c r="GY662" s="9"/>
      <c r="GZ662" s="9"/>
      <c r="HA662" s="9"/>
      <c r="HB662" s="9"/>
      <c r="HC662" s="9"/>
      <c r="HD662" s="9"/>
      <c r="HE662" s="9"/>
      <c r="HF662" s="9"/>
      <c r="HG662" s="9"/>
      <c r="HH662" s="9"/>
      <c r="HI662" s="9"/>
      <c r="HJ662" s="9"/>
      <c r="HK662" s="9"/>
      <c r="HL662" s="9"/>
      <c r="HM662" s="9"/>
      <c r="HN662" s="9"/>
      <c r="HO662" s="9"/>
      <c r="HP662" s="9"/>
      <c r="HQ662" s="9"/>
      <c r="HR662" s="9"/>
      <c r="HS662" s="9"/>
      <c r="HT662" s="9"/>
      <c r="HU662" s="9"/>
      <c r="HV662" s="9"/>
      <c r="HW662" s="9"/>
      <c r="HX662" s="9"/>
      <c r="HY662" s="9"/>
      <c r="HZ662" s="9"/>
      <c r="IA662" s="9"/>
      <c r="IB662" s="9"/>
      <c r="IC662" s="9"/>
      <c r="ID662" s="9"/>
      <c r="IE662" s="9"/>
      <c r="IF662" s="9"/>
      <c r="IG662" s="9"/>
      <c r="IH662" s="9"/>
      <c r="II662" s="9"/>
      <c r="IJ662" s="9"/>
      <c r="IK662" s="9"/>
      <c r="IL662" s="9"/>
      <c r="IM662" s="9"/>
      <c r="IN662" s="9"/>
      <c r="IO662" s="9"/>
      <c r="IP662" s="9"/>
      <c r="IQ662" s="9"/>
      <c r="IR662" s="9"/>
      <c r="IS662" s="9"/>
      <c r="IT662" s="9"/>
      <c r="IU662" s="9"/>
      <c r="IV662" s="9"/>
    </row>
    <row r="663" spans="1:256" ht="25.5" customHeight="1">
      <c r="A663" s="352">
        <v>6.2</v>
      </c>
      <c r="B663" s="663" t="s">
        <v>514</v>
      </c>
      <c r="C663" s="718">
        <v>15</v>
      </c>
      <c r="D663" s="687" t="s">
        <v>10</v>
      </c>
      <c r="E663" s="1114"/>
      <c r="F663" s="1228">
        <f t="shared" si="15"/>
        <v>0</v>
      </c>
      <c r="G663" s="393"/>
      <c r="H663" s="401"/>
      <c r="I663" s="402"/>
      <c r="J663" s="95"/>
      <c r="K663" s="123"/>
      <c r="L663" s="123"/>
      <c r="M663" s="123"/>
      <c r="N663" s="123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  <c r="CH663" s="9"/>
      <c r="CI663" s="9"/>
      <c r="CJ663" s="9"/>
      <c r="CK663" s="9"/>
      <c r="CL663" s="9"/>
      <c r="CM663" s="9"/>
      <c r="CN663" s="9"/>
      <c r="CO663" s="9"/>
      <c r="CP663" s="9"/>
      <c r="CQ663" s="9"/>
      <c r="CR663" s="9"/>
      <c r="CS663" s="9"/>
      <c r="CT663" s="9"/>
      <c r="CU663" s="9"/>
      <c r="CV663" s="9"/>
      <c r="CW663" s="9"/>
      <c r="CX663" s="9"/>
      <c r="CY663" s="9"/>
      <c r="CZ663" s="9"/>
      <c r="DA663" s="9"/>
      <c r="DB663" s="9"/>
      <c r="DC663" s="9"/>
      <c r="DD663" s="9"/>
      <c r="DE663" s="9"/>
      <c r="DF663" s="9"/>
      <c r="DG663" s="9"/>
      <c r="DH663" s="9"/>
      <c r="DI663" s="9"/>
      <c r="DJ663" s="9"/>
      <c r="DK663" s="9"/>
      <c r="DL663" s="9"/>
      <c r="DM663" s="9"/>
      <c r="DN663" s="9"/>
      <c r="DO663" s="9"/>
      <c r="DP663" s="9"/>
      <c r="DQ663" s="9"/>
      <c r="DR663" s="9"/>
      <c r="DS663" s="9"/>
      <c r="DT663" s="9"/>
      <c r="DU663" s="9"/>
      <c r="DV663" s="9"/>
      <c r="DW663" s="9"/>
      <c r="DX663" s="9"/>
      <c r="DY663" s="9"/>
      <c r="DZ663" s="9"/>
      <c r="EA663" s="9"/>
      <c r="EB663" s="9"/>
      <c r="EC663" s="9"/>
      <c r="ED663" s="9"/>
      <c r="EE663" s="9"/>
      <c r="EF663" s="9"/>
      <c r="EG663" s="9"/>
      <c r="EH663" s="9"/>
      <c r="EI663" s="9"/>
      <c r="EJ663" s="9"/>
      <c r="EK663" s="9"/>
      <c r="EL663" s="9"/>
      <c r="EM663" s="9"/>
      <c r="EN663" s="9"/>
      <c r="EO663" s="9"/>
      <c r="EP663" s="9"/>
      <c r="EQ663" s="9"/>
      <c r="ER663" s="9"/>
      <c r="ES663" s="9"/>
      <c r="ET663" s="9"/>
      <c r="EU663" s="9"/>
      <c r="EV663" s="9"/>
      <c r="EW663" s="9"/>
      <c r="EX663" s="9"/>
      <c r="EY663" s="9"/>
      <c r="EZ663" s="9"/>
      <c r="FA663" s="9"/>
      <c r="FB663" s="9"/>
      <c r="FC663" s="9"/>
      <c r="FD663" s="9"/>
      <c r="FE663" s="9"/>
      <c r="FF663" s="9"/>
      <c r="FG663" s="9"/>
      <c r="FH663" s="9"/>
      <c r="FI663" s="9"/>
      <c r="FJ663" s="9"/>
      <c r="FK663" s="9"/>
      <c r="FL663" s="9"/>
      <c r="FM663" s="9"/>
      <c r="FN663" s="9"/>
      <c r="FO663" s="9"/>
      <c r="FP663" s="9"/>
      <c r="FQ663" s="9"/>
      <c r="FR663" s="9"/>
      <c r="FS663" s="9"/>
      <c r="FT663" s="9"/>
      <c r="FU663" s="9"/>
      <c r="FV663" s="9"/>
      <c r="FW663" s="9"/>
      <c r="FX663" s="9"/>
      <c r="FY663" s="9"/>
      <c r="FZ663" s="9"/>
      <c r="GA663" s="9"/>
      <c r="GB663" s="9"/>
      <c r="GC663" s="9"/>
      <c r="GD663" s="9"/>
      <c r="GE663" s="9"/>
      <c r="GF663" s="9"/>
      <c r="GG663" s="9"/>
      <c r="GH663" s="9"/>
      <c r="GI663" s="9"/>
      <c r="GJ663" s="9"/>
      <c r="GK663" s="9"/>
      <c r="GL663" s="9"/>
      <c r="GM663" s="9"/>
      <c r="GN663" s="9"/>
      <c r="GO663" s="9"/>
      <c r="GP663" s="9"/>
      <c r="GQ663" s="9"/>
      <c r="GR663" s="9"/>
      <c r="GS663" s="9"/>
      <c r="GT663" s="9"/>
      <c r="GU663" s="9"/>
      <c r="GV663" s="9"/>
      <c r="GW663" s="9"/>
      <c r="GX663" s="9"/>
      <c r="GY663" s="9"/>
      <c r="GZ663" s="9"/>
      <c r="HA663" s="9"/>
      <c r="HB663" s="9"/>
      <c r="HC663" s="9"/>
      <c r="HD663" s="9"/>
      <c r="HE663" s="9"/>
      <c r="HF663" s="9"/>
      <c r="HG663" s="9"/>
      <c r="HH663" s="9"/>
      <c r="HI663" s="9"/>
      <c r="HJ663" s="9"/>
      <c r="HK663" s="9"/>
      <c r="HL663" s="9"/>
      <c r="HM663" s="9"/>
      <c r="HN663" s="9"/>
      <c r="HO663" s="9"/>
      <c r="HP663" s="9"/>
      <c r="HQ663" s="9"/>
      <c r="HR663" s="9"/>
      <c r="HS663" s="9"/>
      <c r="HT663" s="9"/>
      <c r="HU663" s="9"/>
      <c r="HV663" s="9"/>
      <c r="HW663" s="9"/>
      <c r="HX663" s="9"/>
      <c r="HY663" s="9"/>
      <c r="HZ663" s="9"/>
      <c r="IA663" s="9"/>
      <c r="IB663" s="9"/>
      <c r="IC663" s="9"/>
      <c r="ID663" s="9"/>
      <c r="IE663" s="9"/>
      <c r="IF663" s="9"/>
      <c r="IG663" s="9"/>
      <c r="IH663" s="9"/>
      <c r="II663" s="9"/>
      <c r="IJ663" s="9"/>
      <c r="IK663" s="9"/>
      <c r="IL663" s="9"/>
      <c r="IM663" s="9"/>
      <c r="IN663" s="9"/>
      <c r="IO663" s="9"/>
      <c r="IP663" s="9"/>
      <c r="IQ663" s="9"/>
      <c r="IR663" s="9"/>
      <c r="IS663" s="9"/>
      <c r="IT663" s="9"/>
      <c r="IU663" s="9"/>
      <c r="IV663" s="9"/>
    </row>
    <row r="664" spans="1:256" ht="25.5" customHeight="1">
      <c r="A664" s="352">
        <v>6.3</v>
      </c>
      <c r="B664" s="663" t="s">
        <v>515</v>
      </c>
      <c r="C664" s="718">
        <v>52.11</v>
      </c>
      <c r="D664" s="687" t="s">
        <v>10</v>
      </c>
      <c r="E664" s="1114"/>
      <c r="F664" s="1228">
        <f t="shared" si="15"/>
        <v>0</v>
      </c>
      <c r="G664" s="393"/>
      <c r="H664" s="401"/>
      <c r="I664" s="402"/>
      <c r="J664" s="95"/>
      <c r="K664" s="123"/>
      <c r="L664" s="123"/>
      <c r="M664" s="123"/>
      <c r="N664" s="123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  <c r="CH664" s="9"/>
      <c r="CI664" s="9"/>
      <c r="CJ664" s="9"/>
      <c r="CK664" s="9"/>
      <c r="CL664" s="9"/>
      <c r="CM664" s="9"/>
      <c r="CN664" s="9"/>
      <c r="CO664" s="9"/>
      <c r="CP664" s="9"/>
      <c r="CQ664" s="9"/>
      <c r="CR664" s="9"/>
      <c r="CS664" s="9"/>
      <c r="CT664" s="9"/>
      <c r="CU664" s="9"/>
      <c r="CV664" s="9"/>
      <c r="CW664" s="9"/>
      <c r="CX664" s="9"/>
      <c r="CY664" s="9"/>
      <c r="CZ664" s="9"/>
      <c r="DA664" s="9"/>
      <c r="DB664" s="9"/>
      <c r="DC664" s="9"/>
      <c r="DD664" s="9"/>
      <c r="DE664" s="9"/>
      <c r="DF664" s="9"/>
      <c r="DG664" s="9"/>
      <c r="DH664" s="9"/>
      <c r="DI664" s="9"/>
      <c r="DJ664" s="9"/>
      <c r="DK664" s="9"/>
      <c r="DL664" s="9"/>
      <c r="DM664" s="9"/>
      <c r="DN664" s="9"/>
      <c r="DO664" s="9"/>
      <c r="DP664" s="9"/>
      <c r="DQ664" s="9"/>
      <c r="DR664" s="9"/>
      <c r="DS664" s="9"/>
      <c r="DT664" s="9"/>
      <c r="DU664" s="9"/>
      <c r="DV664" s="9"/>
      <c r="DW664" s="9"/>
      <c r="DX664" s="9"/>
      <c r="DY664" s="9"/>
      <c r="DZ664" s="9"/>
      <c r="EA664" s="9"/>
      <c r="EB664" s="9"/>
      <c r="EC664" s="9"/>
      <c r="ED664" s="9"/>
      <c r="EE664" s="9"/>
      <c r="EF664" s="9"/>
      <c r="EG664" s="9"/>
      <c r="EH664" s="9"/>
      <c r="EI664" s="9"/>
      <c r="EJ664" s="9"/>
      <c r="EK664" s="9"/>
      <c r="EL664" s="9"/>
      <c r="EM664" s="9"/>
      <c r="EN664" s="9"/>
      <c r="EO664" s="9"/>
      <c r="EP664" s="9"/>
      <c r="EQ664" s="9"/>
      <c r="ER664" s="9"/>
      <c r="ES664" s="9"/>
      <c r="ET664" s="9"/>
      <c r="EU664" s="9"/>
      <c r="EV664" s="9"/>
      <c r="EW664" s="9"/>
      <c r="EX664" s="9"/>
      <c r="EY664" s="9"/>
      <c r="EZ664" s="9"/>
      <c r="FA664" s="9"/>
      <c r="FB664" s="9"/>
      <c r="FC664" s="9"/>
      <c r="FD664" s="9"/>
      <c r="FE664" s="9"/>
      <c r="FF664" s="9"/>
      <c r="FG664" s="9"/>
      <c r="FH664" s="9"/>
      <c r="FI664" s="9"/>
      <c r="FJ664" s="9"/>
      <c r="FK664" s="9"/>
      <c r="FL664" s="9"/>
      <c r="FM664" s="9"/>
      <c r="FN664" s="9"/>
      <c r="FO664" s="9"/>
      <c r="FP664" s="9"/>
      <c r="FQ664" s="9"/>
      <c r="FR664" s="9"/>
      <c r="FS664" s="9"/>
      <c r="FT664" s="9"/>
      <c r="FU664" s="9"/>
      <c r="FV664" s="9"/>
      <c r="FW664" s="9"/>
      <c r="FX664" s="9"/>
      <c r="FY664" s="9"/>
      <c r="FZ664" s="9"/>
      <c r="GA664" s="9"/>
      <c r="GB664" s="9"/>
      <c r="GC664" s="9"/>
      <c r="GD664" s="9"/>
      <c r="GE664" s="9"/>
      <c r="GF664" s="9"/>
      <c r="GG664" s="9"/>
      <c r="GH664" s="9"/>
      <c r="GI664" s="9"/>
      <c r="GJ664" s="9"/>
      <c r="GK664" s="9"/>
      <c r="GL664" s="9"/>
      <c r="GM664" s="9"/>
      <c r="GN664" s="9"/>
      <c r="GO664" s="9"/>
      <c r="GP664" s="9"/>
      <c r="GQ664" s="9"/>
      <c r="GR664" s="9"/>
      <c r="GS664" s="9"/>
      <c r="GT664" s="9"/>
      <c r="GU664" s="9"/>
      <c r="GV664" s="9"/>
      <c r="GW664" s="9"/>
      <c r="GX664" s="9"/>
      <c r="GY664" s="9"/>
      <c r="GZ664" s="9"/>
      <c r="HA664" s="9"/>
      <c r="HB664" s="9"/>
      <c r="HC664" s="9"/>
      <c r="HD664" s="9"/>
      <c r="HE664" s="9"/>
      <c r="HF664" s="9"/>
      <c r="HG664" s="9"/>
      <c r="HH664" s="9"/>
      <c r="HI664" s="9"/>
      <c r="HJ664" s="9"/>
      <c r="HK664" s="9"/>
      <c r="HL664" s="9"/>
      <c r="HM664" s="9"/>
      <c r="HN664" s="9"/>
      <c r="HO664" s="9"/>
      <c r="HP664" s="9"/>
      <c r="HQ664" s="9"/>
      <c r="HR664" s="9"/>
      <c r="HS664" s="9"/>
      <c r="HT664" s="9"/>
      <c r="HU664" s="9"/>
      <c r="HV664" s="9"/>
      <c r="HW664" s="9"/>
      <c r="HX664" s="9"/>
      <c r="HY664" s="9"/>
      <c r="HZ664" s="9"/>
      <c r="IA664" s="9"/>
      <c r="IB664" s="9"/>
      <c r="IC664" s="9"/>
      <c r="ID664" s="9"/>
      <c r="IE664" s="9"/>
      <c r="IF664" s="9"/>
      <c r="IG664" s="9"/>
      <c r="IH664" s="9"/>
      <c r="II664" s="9"/>
      <c r="IJ664" s="9"/>
      <c r="IK664" s="9"/>
      <c r="IL664" s="9"/>
      <c r="IM664" s="9"/>
      <c r="IN664" s="9"/>
      <c r="IO664" s="9"/>
      <c r="IP664" s="9"/>
      <c r="IQ664" s="9"/>
      <c r="IR664" s="9"/>
      <c r="IS664" s="9"/>
      <c r="IT664" s="9"/>
      <c r="IU664" s="9"/>
      <c r="IV664" s="9"/>
    </row>
    <row r="665" spans="1:256" ht="26.4">
      <c r="A665" s="352">
        <v>6.4</v>
      </c>
      <c r="B665" s="663" t="s">
        <v>216</v>
      </c>
      <c r="C665" s="718">
        <v>1.5</v>
      </c>
      <c r="D665" s="687" t="s">
        <v>10</v>
      </c>
      <c r="E665" s="1114"/>
      <c r="F665" s="1228">
        <f t="shared" si="15"/>
        <v>0</v>
      </c>
      <c r="G665" s="393"/>
      <c r="H665" s="174"/>
      <c r="I665" s="123"/>
      <c r="J665" s="95"/>
      <c r="K665" s="123"/>
      <c r="L665" s="123"/>
      <c r="M665" s="123"/>
      <c r="N665" s="123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  <c r="CH665" s="9"/>
      <c r="CI665" s="9"/>
      <c r="CJ665" s="9"/>
      <c r="CK665" s="9"/>
      <c r="CL665" s="9"/>
      <c r="CM665" s="9"/>
      <c r="CN665" s="9"/>
      <c r="CO665" s="9"/>
      <c r="CP665" s="9"/>
      <c r="CQ665" s="9"/>
      <c r="CR665" s="9"/>
      <c r="CS665" s="9"/>
      <c r="CT665" s="9"/>
      <c r="CU665" s="9"/>
      <c r="CV665" s="9"/>
      <c r="CW665" s="9"/>
      <c r="CX665" s="9"/>
      <c r="CY665" s="9"/>
      <c r="CZ665" s="9"/>
      <c r="DA665" s="9"/>
      <c r="DB665" s="9"/>
      <c r="DC665" s="9"/>
      <c r="DD665" s="9"/>
      <c r="DE665" s="9"/>
      <c r="DF665" s="9"/>
      <c r="DG665" s="9"/>
      <c r="DH665" s="9"/>
      <c r="DI665" s="9"/>
      <c r="DJ665" s="9"/>
      <c r="DK665" s="9"/>
      <c r="DL665" s="9"/>
      <c r="DM665" s="9"/>
      <c r="DN665" s="9"/>
      <c r="DO665" s="9"/>
      <c r="DP665" s="9"/>
      <c r="DQ665" s="9"/>
      <c r="DR665" s="9"/>
      <c r="DS665" s="9"/>
      <c r="DT665" s="9"/>
      <c r="DU665" s="9"/>
      <c r="DV665" s="9"/>
      <c r="DW665" s="9"/>
      <c r="DX665" s="9"/>
      <c r="DY665" s="9"/>
      <c r="DZ665" s="9"/>
      <c r="EA665" s="9"/>
      <c r="EB665" s="9"/>
      <c r="EC665" s="9"/>
      <c r="ED665" s="9"/>
      <c r="EE665" s="9"/>
      <c r="EF665" s="9"/>
      <c r="EG665" s="9"/>
      <c r="EH665" s="9"/>
      <c r="EI665" s="9"/>
      <c r="EJ665" s="9"/>
      <c r="EK665" s="9"/>
      <c r="EL665" s="9"/>
      <c r="EM665" s="9"/>
      <c r="EN665" s="9"/>
      <c r="EO665" s="9"/>
      <c r="EP665" s="9"/>
      <c r="EQ665" s="9"/>
      <c r="ER665" s="9"/>
      <c r="ES665" s="9"/>
      <c r="ET665" s="9"/>
      <c r="EU665" s="9"/>
      <c r="EV665" s="9"/>
      <c r="EW665" s="9"/>
      <c r="EX665" s="9"/>
      <c r="EY665" s="9"/>
      <c r="EZ665" s="9"/>
      <c r="FA665" s="9"/>
      <c r="FB665" s="9"/>
      <c r="FC665" s="9"/>
      <c r="FD665" s="9"/>
      <c r="FE665" s="9"/>
      <c r="FF665" s="9"/>
      <c r="FG665" s="9"/>
      <c r="FH665" s="9"/>
      <c r="FI665" s="9"/>
      <c r="FJ665" s="9"/>
      <c r="FK665" s="9"/>
      <c r="FL665" s="9"/>
      <c r="FM665" s="9"/>
      <c r="FN665" s="9"/>
      <c r="FO665" s="9"/>
      <c r="FP665" s="9"/>
      <c r="FQ665" s="9"/>
      <c r="FR665" s="9"/>
      <c r="FS665" s="9"/>
      <c r="FT665" s="9"/>
      <c r="FU665" s="9"/>
      <c r="FV665" s="9"/>
      <c r="FW665" s="9"/>
      <c r="FX665" s="9"/>
      <c r="FY665" s="9"/>
      <c r="FZ665" s="9"/>
      <c r="GA665" s="9"/>
      <c r="GB665" s="9"/>
      <c r="GC665" s="9"/>
      <c r="GD665" s="9"/>
      <c r="GE665" s="9"/>
      <c r="GF665" s="9"/>
      <c r="GG665" s="9"/>
      <c r="GH665" s="9"/>
      <c r="GI665" s="9"/>
      <c r="GJ665" s="9"/>
      <c r="GK665" s="9"/>
      <c r="GL665" s="9"/>
      <c r="GM665" s="9"/>
      <c r="GN665" s="9"/>
      <c r="GO665" s="9"/>
      <c r="GP665" s="9"/>
      <c r="GQ665" s="9"/>
      <c r="GR665" s="9"/>
      <c r="GS665" s="9"/>
      <c r="GT665" s="9"/>
      <c r="GU665" s="9"/>
      <c r="GV665" s="9"/>
      <c r="GW665" s="9"/>
      <c r="GX665" s="9"/>
      <c r="GY665" s="9"/>
      <c r="GZ665" s="9"/>
      <c r="HA665" s="9"/>
      <c r="HB665" s="9"/>
      <c r="HC665" s="9"/>
      <c r="HD665" s="9"/>
      <c r="HE665" s="9"/>
      <c r="HF665" s="9"/>
      <c r="HG665" s="9"/>
      <c r="HH665" s="9"/>
      <c r="HI665" s="9"/>
      <c r="HJ665" s="9"/>
      <c r="HK665" s="9"/>
      <c r="HL665" s="9"/>
      <c r="HM665" s="9"/>
      <c r="HN665" s="9"/>
      <c r="HO665" s="9"/>
      <c r="HP665" s="9"/>
      <c r="HQ665" s="9"/>
      <c r="HR665" s="9"/>
      <c r="HS665" s="9"/>
      <c r="HT665" s="9"/>
      <c r="HU665" s="9"/>
      <c r="HV665" s="9"/>
      <c r="HW665" s="9"/>
      <c r="HX665" s="9"/>
      <c r="HY665" s="9"/>
      <c r="HZ665" s="9"/>
      <c r="IA665" s="9"/>
      <c r="IB665" s="9"/>
      <c r="IC665" s="9"/>
      <c r="ID665" s="9"/>
      <c r="IE665" s="9"/>
      <c r="IF665" s="9"/>
      <c r="IG665" s="9"/>
      <c r="IH665" s="9"/>
      <c r="II665" s="9"/>
      <c r="IJ665" s="9"/>
      <c r="IK665" s="9"/>
      <c r="IL665" s="9"/>
      <c r="IM665" s="9"/>
      <c r="IN665" s="9"/>
      <c r="IO665" s="9"/>
      <c r="IP665" s="9"/>
      <c r="IQ665" s="9"/>
      <c r="IR665" s="9"/>
      <c r="IS665" s="9"/>
      <c r="IT665" s="9"/>
      <c r="IU665" s="9"/>
      <c r="IV665" s="9"/>
    </row>
    <row r="666" spans="1:256" ht="26.4">
      <c r="A666" s="352">
        <v>6.5</v>
      </c>
      <c r="B666" s="921" t="s">
        <v>494</v>
      </c>
      <c r="C666" s="718">
        <v>5</v>
      </c>
      <c r="D666" s="687" t="s">
        <v>4</v>
      </c>
      <c r="E666" s="1114"/>
      <c r="F666" s="1228">
        <f t="shared" si="15"/>
        <v>0</v>
      </c>
      <c r="G666" s="393"/>
      <c r="H666" s="174"/>
      <c r="I666" s="123"/>
      <c r="J666" s="203"/>
      <c r="K666" s="123"/>
      <c r="L666" s="123"/>
      <c r="M666" s="123"/>
      <c r="N666" s="123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  <c r="CH666" s="9"/>
      <c r="CI666" s="9"/>
      <c r="CJ666" s="9"/>
      <c r="CK666" s="9"/>
      <c r="CL666" s="9"/>
      <c r="CM666" s="9"/>
      <c r="CN666" s="9"/>
      <c r="CO666" s="9"/>
      <c r="CP666" s="9"/>
      <c r="CQ666" s="9"/>
      <c r="CR666" s="9"/>
      <c r="CS666" s="9"/>
      <c r="CT666" s="9"/>
      <c r="CU666" s="9"/>
      <c r="CV666" s="9"/>
      <c r="CW666" s="9"/>
      <c r="CX666" s="9"/>
      <c r="CY666" s="9"/>
      <c r="CZ666" s="9"/>
      <c r="DA666" s="9"/>
      <c r="DB666" s="9"/>
      <c r="DC666" s="9"/>
      <c r="DD666" s="9"/>
      <c r="DE666" s="9"/>
      <c r="DF666" s="9"/>
      <c r="DG666" s="9"/>
      <c r="DH666" s="9"/>
      <c r="DI666" s="9"/>
      <c r="DJ666" s="9"/>
      <c r="DK666" s="9"/>
      <c r="DL666" s="9"/>
      <c r="DM666" s="9"/>
      <c r="DN666" s="9"/>
      <c r="DO666" s="9"/>
      <c r="DP666" s="9"/>
      <c r="DQ666" s="9"/>
      <c r="DR666" s="9"/>
      <c r="DS666" s="9"/>
      <c r="DT666" s="9"/>
      <c r="DU666" s="9"/>
      <c r="DV666" s="9"/>
      <c r="DW666" s="9"/>
      <c r="DX666" s="9"/>
      <c r="DY666" s="9"/>
      <c r="DZ666" s="9"/>
      <c r="EA666" s="9"/>
      <c r="EB666" s="9"/>
      <c r="EC666" s="9"/>
      <c r="ED666" s="9"/>
      <c r="EE666" s="9"/>
      <c r="EF666" s="9"/>
      <c r="EG666" s="9"/>
      <c r="EH666" s="9"/>
      <c r="EI666" s="9"/>
      <c r="EJ666" s="9"/>
      <c r="EK666" s="9"/>
      <c r="EL666" s="9"/>
      <c r="EM666" s="9"/>
      <c r="EN666" s="9"/>
      <c r="EO666" s="9"/>
      <c r="EP666" s="9"/>
      <c r="EQ666" s="9"/>
      <c r="ER666" s="9"/>
      <c r="ES666" s="9"/>
      <c r="ET666" s="9"/>
      <c r="EU666" s="9"/>
      <c r="EV666" s="9"/>
      <c r="EW666" s="9"/>
      <c r="EX666" s="9"/>
      <c r="EY666" s="9"/>
      <c r="EZ666" s="9"/>
      <c r="FA666" s="9"/>
      <c r="FB666" s="9"/>
      <c r="FC666" s="9"/>
      <c r="FD666" s="9"/>
      <c r="FE666" s="9"/>
      <c r="FF666" s="9"/>
      <c r="FG666" s="9"/>
      <c r="FH666" s="9"/>
      <c r="FI666" s="9"/>
      <c r="FJ666" s="9"/>
      <c r="FK666" s="9"/>
      <c r="FL666" s="9"/>
      <c r="FM666" s="9"/>
      <c r="FN666" s="9"/>
      <c r="FO666" s="9"/>
      <c r="FP666" s="9"/>
      <c r="FQ666" s="9"/>
      <c r="FR666" s="9"/>
      <c r="FS666" s="9"/>
      <c r="FT666" s="9"/>
      <c r="FU666" s="9"/>
      <c r="FV666" s="9"/>
      <c r="FW666" s="9"/>
      <c r="FX666" s="9"/>
      <c r="FY666" s="9"/>
      <c r="FZ666" s="9"/>
      <c r="GA666" s="9"/>
      <c r="GB666" s="9"/>
      <c r="GC666" s="9"/>
      <c r="GD666" s="9"/>
      <c r="GE666" s="9"/>
      <c r="GF666" s="9"/>
      <c r="GG666" s="9"/>
      <c r="GH666" s="9"/>
      <c r="GI666" s="9"/>
      <c r="GJ666" s="9"/>
      <c r="GK666" s="9"/>
      <c r="GL666" s="9"/>
      <c r="GM666" s="9"/>
      <c r="GN666" s="9"/>
      <c r="GO666" s="9"/>
      <c r="GP666" s="9"/>
      <c r="GQ666" s="9"/>
      <c r="GR666" s="9"/>
      <c r="GS666" s="9"/>
      <c r="GT666" s="9"/>
      <c r="GU666" s="9"/>
      <c r="GV666" s="9"/>
      <c r="GW666" s="9"/>
      <c r="GX666" s="9"/>
      <c r="GY666" s="9"/>
      <c r="GZ666" s="9"/>
      <c r="HA666" s="9"/>
      <c r="HB666" s="9"/>
      <c r="HC666" s="9"/>
      <c r="HD666" s="9"/>
      <c r="HE666" s="9"/>
      <c r="HF666" s="9"/>
      <c r="HG666" s="9"/>
      <c r="HH666" s="9"/>
      <c r="HI666" s="9"/>
      <c r="HJ666" s="9"/>
      <c r="HK666" s="9"/>
      <c r="HL666" s="9"/>
      <c r="HM666" s="9"/>
      <c r="HN666" s="9"/>
      <c r="HO666" s="9"/>
      <c r="HP666" s="9"/>
      <c r="HQ666" s="9"/>
      <c r="HR666" s="9"/>
      <c r="HS666" s="9"/>
      <c r="HT666" s="9"/>
      <c r="HU666" s="9"/>
      <c r="HV666" s="9"/>
      <c r="HW666" s="9"/>
      <c r="HX666" s="9"/>
      <c r="HY666" s="9"/>
      <c r="HZ666" s="9"/>
      <c r="IA666" s="9"/>
      <c r="IB666" s="9"/>
      <c r="IC666" s="9"/>
      <c r="ID666" s="9"/>
      <c r="IE666" s="9"/>
      <c r="IF666" s="9"/>
      <c r="IG666" s="9"/>
      <c r="IH666" s="9"/>
      <c r="II666" s="9"/>
      <c r="IJ666" s="9"/>
      <c r="IK666" s="9"/>
      <c r="IL666" s="9"/>
      <c r="IM666" s="9"/>
      <c r="IN666" s="9"/>
      <c r="IO666" s="9"/>
      <c r="IP666" s="9"/>
      <c r="IQ666" s="9"/>
      <c r="IR666" s="9"/>
      <c r="IS666" s="9"/>
      <c r="IT666" s="9"/>
      <c r="IU666" s="9"/>
      <c r="IV666" s="9"/>
    </row>
    <row r="667" spans="1:256" ht="26.4">
      <c r="A667" s="352">
        <v>6.6</v>
      </c>
      <c r="B667" s="921" t="s">
        <v>339</v>
      </c>
      <c r="C667" s="718">
        <v>4</v>
      </c>
      <c r="D667" s="687" t="s">
        <v>4</v>
      </c>
      <c r="E667" s="1114"/>
      <c r="F667" s="1228">
        <f t="shared" si="15"/>
        <v>0</v>
      </c>
      <c r="G667" s="393"/>
      <c r="H667" s="174"/>
      <c r="I667" s="503"/>
      <c r="J667" s="95"/>
      <c r="K667" s="123"/>
      <c r="L667" s="123"/>
      <c r="M667" s="123"/>
      <c r="N667" s="123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  <c r="CH667" s="9"/>
      <c r="CI667" s="9"/>
      <c r="CJ667" s="9"/>
      <c r="CK667" s="9"/>
      <c r="CL667" s="9"/>
      <c r="CM667" s="9"/>
      <c r="CN667" s="9"/>
      <c r="CO667" s="9"/>
      <c r="CP667" s="9"/>
      <c r="CQ667" s="9"/>
      <c r="CR667" s="9"/>
      <c r="CS667" s="9"/>
      <c r="CT667" s="9"/>
      <c r="CU667" s="9"/>
      <c r="CV667" s="9"/>
      <c r="CW667" s="9"/>
      <c r="CX667" s="9"/>
      <c r="CY667" s="9"/>
      <c r="CZ667" s="9"/>
      <c r="DA667" s="9"/>
      <c r="DB667" s="9"/>
      <c r="DC667" s="9"/>
      <c r="DD667" s="9"/>
      <c r="DE667" s="9"/>
      <c r="DF667" s="9"/>
      <c r="DG667" s="9"/>
      <c r="DH667" s="9"/>
      <c r="DI667" s="9"/>
      <c r="DJ667" s="9"/>
      <c r="DK667" s="9"/>
      <c r="DL667" s="9"/>
      <c r="DM667" s="9"/>
      <c r="DN667" s="9"/>
      <c r="DO667" s="9"/>
      <c r="DP667" s="9"/>
      <c r="DQ667" s="9"/>
      <c r="DR667" s="9"/>
      <c r="DS667" s="9"/>
      <c r="DT667" s="9"/>
      <c r="DU667" s="9"/>
      <c r="DV667" s="9"/>
      <c r="DW667" s="9"/>
      <c r="DX667" s="9"/>
      <c r="DY667" s="9"/>
      <c r="DZ667" s="9"/>
      <c r="EA667" s="9"/>
      <c r="EB667" s="9"/>
      <c r="EC667" s="9"/>
      <c r="ED667" s="9"/>
      <c r="EE667" s="9"/>
      <c r="EF667" s="9"/>
      <c r="EG667" s="9"/>
      <c r="EH667" s="9"/>
      <c r="EI667" s="9"/>
      <c r="EJ667" s="9"/>
      <c r="EK667" s="9"/>
      <c r="EL667" s="9"/>
      <c r="EM667" s="9"/>
      <c r="EN667" s="9"/>
      <c r="EO667" s="9"/>
      <c r="EP667" s="9"/>
      <c r="EQ667" s="9"/>
      <c r="ER667" s="9"/>
      <c r="ES667" s="9"/>
      <c r="ET667" s="9"/>
      <c r="EU667" s="9"/>
      <c r="EV667" s="9"/>
      <c r="EW667" s="9"/>
      <c r="EX667" s="9"/>
      <c r="EY667" s="9"/>
      <c r="EZ667" s="9"/>
      <c r="FA667" s="9"/>
      <c r="FB667" s="9"/>
      <c r="FC667" s="9"/>
      <c r="FD667" s="9"/>
      <c r="FE667" s="9"/>
      <c r="FF667" s="9"/>
      <c r="FG667" s="9"/>
      <c r="FH667" s="9"/>
      <c r="FI667" s="9"/>
      <c r="FJ667" s="9"/>
      <c r="FK667" s="9"/>
      <c r="FL667" s="9"/>
      <c r="FM667" s="9"/>
      <c r="FN667" s="9"/>
      <c r="FO667" s="9"/>
      <c r="FP667" s="9"/>
      <c r="FQ667" s="9"/>
      <c r="FR667" s="9"/>
      <c r="FS667" s="9"/>
      <c r="FT667" s="9"/>
      <c r="FU667" s="9"/>
      <c r="FV667" s="9"/>
      <c r="FW667" s="9"/>
      <c r="FX667" s="9"/>
      <c r="FY667" s="9"/>
      <c r="FZ667" s="9"/>
      <c r="GA667" s="9"/>
      <c r="GB667" s="9"/>
      <c r="GC667" s="9"/>
      <c r="GD667" s="9"/>
      <c r="GE667" s="9"/>
      <c r="GF667" s="9"/>
      <c r="GG667" s="9"/>
      <c r="GH667" s="9"/>
      <c r="GI667" s="9"/>
      <c r="GJ667" s="9"/>
      <c r="GK667" s="9"/>
      <c r="GL667" s="9"/>
      <c r="GM667" s="9"/>
      <c r="GN667" s="9"/>
      <c r="GO667" s="9"/>
      <c r="GP667" s="9"/>
      <c r="GQ667" s="9"/>
      <c r="GR667" s="9"/>
      <c r="GS667" s="9"/>
      <c r="GT667" s="9"/>
      <c r="GU667" s="9"/>
      <c r="GV667" s="9"/>
      <c r="GW667" s="9"/>
      <c r="GX667" s="9"/>
      <c r="GY667" s="9"/>
      <c r="GZ667" s="9"/>
      <c r="HA667" s="9"/>
      <c r="HB667" s="9"/>
      <c r="HC667" s="9"/>
      <c r="HD667" s="9"/>
      <c r="HE667" s="9"/>
      <c r="HF667" s="9"/>
      <c r="HG667" s="9"/>
      <c r="HH667" s="9"/>
      <c r="HI667" s="9"/>
      <c r="HJ667" s="9"/>
      <c r="HK667" s="9"/>
      <c r="HL667" s="9"/>
      <c r="HM667" s="9"/>
      <c r="HN667" s="9"/>
      <c r="HO667" s="9"/>
      <c r="HP667" s="9"/>
      <c r="HQ667" s="9"/>
      <c r="HR667" s="9"/>
      <c r="HS667" s="9"/>
      <c r="HT667" s="9"/>
      <c r="HU667" s="9"/>
      <c r="HV667" s="9"/>
      <c r="HW667" s="9"/>
      <c r="HX667" s="9"/>
      <c r="HY667" s="9"/>
      <c r="HZ667" s="9"/>
      <c r="IA667" s="9"/>
      <c r="IB667" s="9"/>
      <c r="IC667" s="9"/>
      <c r="ID667" s="9"/>
      <c r="IE667" s="9"/>
      <c r="IF667" s="9"/>
      <c r="IG667" s="9"/>
      <c r="IH667" s="9"/>
      <c r="II667" s="9"/>
      <c r="IJ667" s="9"/>
      <c r="IK667" s="9"/>
      <c r="IL667" s="9"/>
      <c r="IM667" s="9"/>
      <c r="IN667" s="9"/>
      <c r="IO667" s="9"/>
      <c r="IP667" s="9"/>
      <c r="IQ667" s="9"/>
      <c r="IR667" s="9"/>
      <c r="IS667" s="9"/>
      <c r="IT667" s="9"/>
      <c r="IU667" s="9"/>
      <c r="IV667" s="9"/>
    </row>
    <row r="668" spans="1:256" ht="26.4">
      <c r="A668" s="352">
        <v>6.7</v>
      </c>
      <c r="B668" s="921" t="s">
        <v>372</v>
      </c>
      <c r="C668" s="718">
        <v>2</v>
      </c>
      <c r="D668" s="687" t="s">
        <v>4</v>
      </c>
      <c r="E668" s="1114"/>
      <c r="F668" s="1228">
        <f t="shared" si="15"/>
        <v>0</v>
      </c>
      <c r="G668" s="393"/>
      <c r="H668" s="459"/>
      <c r="I668" s="500"/>
      <c r="J668" s="501"/>
      <c r="K668" s="73"/>
      <c r="L668" s="73"/>
      <c r="M668" s="73"/>
      <c r="N668" s="73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  <c r="BQ668" s="42"/>
      <c r="BR668" s="42"/>
      <c r="BS668" s="42"/>
      <c r="BT668" s="42"/>
      <c r="BU668" s="42"/>
      <c r="BV668" s="42"/>
      <c r="BW668" s="42"/>
      <c r="BX668" s="42"/>
      <c r="BY668" s="42"/>
      <c r="BZ668" s="42"/>
      <c r="CA668" s="42"/>
      <c r="CB668" s="42"/>
      <c r="CC668" s="42"/>
      <c r="CD668" s="42"/>
      <c r="CE668" s="42"/>
      <c r="CF668" s="42"/>
      <c r="CG668" s="42"/>
      <c r="CH668" s="42"/>
      <c r="CI668" s="42"/>
      <c r="CJ668" s="42"/>
      <c r="CK668" s="42"/>
      <c r="CL668" s="42"/>
      <c r="CM668" s="42"/>
      <c r="CN668" s="42"/>
      <c r="CO668" s="42"/>
      <c r="CP668" s="42"/>
      <c r="CQ668" s="42"/>
      <c r="CR668" s="42"/>
      <c r="CS668" s="42"/>
      <c r="CT668" s="42"/>
      <c r="CU668" s="42"/>
      <c r="CV668" s="42"/>
      <c r="CW668" s="42"/>
      <c r="CX668" s="42"/>
      <c r="CY668" s="42"/>
      <c r="CZ668" s="42"/>
      <c r="DA668" s="42"/>
      <c r="DB668" s="42"/>
      <c r="DC668" s="42"/>
      <c r="DD668" s="42"/>
      <c r="DE668" s="42"/>
      <c r="DF668" s="42"/>
      <c r="DG668" s="42"/>
      <c r="DH668" s="42"/>
      <c r="DI668" s="42"/>
      <c r="DJ668" s="42"/>
      <c r="DK668" s="42"/>
      <c r="DL668" s="42"/>
      <c r="DM668" s="42"/>
      <c r="DN668" s="42"/>
      <c r="DO668" s="42"/>
      <c r="DP668" s="42"/>
      <c r="DQ668" s="42"/>
      <c r="DR668" s="42"/>
      <c r="DS668" s="42"/>
      <c r="DT668" s="42"/>
      <c r="DU668" s="42"/>
      <c r="DV668" s="42"/>
      <c r="DW668" s="42"/>
      <c r="DX668" s="42"/>
      <c r="DY668" s="42"/>
      <c r="DZ668" s="42"/>
      <c r="EA668" s="42"/>
      <c r="EB668" s="42"/>
      <c r="EC668" s="42"/>
      <c r="ED668" s="42"/>
      <c r="EE668" s="42"/>
      <c r="EF668" s="42"/>
      <c r="EG668" s="42"/>
      <c r="EH668" s="42"/>
      <c r="EI668" s="42"/>
      <c r="EJ668" s="42"/>
      <c r="EK668" s="42"/>
      <c r="EL668" s="42"/>
      <c r="EM668" s="42"/>
      <c r="EN668" s="42"/>
      <c r="EO668" s="42"/>
      <c r="EP668" s="42"/>
      <c r="EQ668" s="42"/>
      <c r="ER668" s="42"/>
      <c r="ES668" s="42"/>
      <c r="ET668" s="42"/>
      <c r="EU668" s="42"/>
      <c r="EV668" s="42"/>
      <c r="EW668" s="42"/>
      <c r="EX668" s="42"/>
      <c r="EY668" s="42"/>
      <c r="EZ668" s="42"/>
      <c r="FA668" s="42"/>
      <c r="FB668" s="42"/>
      <c r="FC668" s="42"/>
      <c r="FD668" s="42"/>
      <c r="FE668" s="42"/>
      <c r="FF668" s="42"/>
      <c r="FG668" s="42"/>
      <c r="FH668" s="42"/>
      <c r="FI668" s="42"/>
      <c r="FJ668" s="42"/>
      <c r="FK668" s="42"/>
      <c r="FL668" s="42"/>
      <c r="FM668" s="42"/>
      <c r="FN668" s="42"/>
      <c r="FO668" s="42"/>
      <c r="FP668" s="42"/>
      <c r="FQ668" s="42"/>
      <c r="FR668" s="42"/>
      <c r="FS668" s="42"/>
      <c r="FT668" s="42"/>
      <c r="FU668" s="42"/>
      <c r="FV668" s="42"/>
      <c r="FW668" s="42"/>
      <c r="FX668" s="42"/>
      <c r="FY668" s="42"/>
      <c r="FZ668" s="42"/>
      <c r="GA668" s="42"/>
      <c r="GB668" s="42"/>
      <c r="GC668" s="42"/>
      <c r="GD668" s="42"/>
      <c r="GE668" s="42"/>
      <c r="GF668" s="42"/>
      <c r="GG668" s="42"/>
      <c r="GH668" s="42"/>
      <c r="GI668" s="42"/>
      <c r="GJ668" s="42"/>
      <c r="GK668" s="42"/>
      <c r="GL668" s="42"/>
      <c r="GM668" s="42"/>
      <c r="GN668" s="42"/>
      <c r="GO668" s="42"/>
      <c r="GP668" s="42"/>
      <c r="GQ668" s="42"/>
      <c r="GR668" s="42"/>
      <c r="GS668" s="42"/>
      <c r="GT668" s="42"/>
      <c r="GU668" s="42"/>
      <c r="GV668" s="42"/>
      <c r="GW668" s="42"/>
      <c r="GX668" s="42"/>
      <c r="GY668" s="42"/>
      <c r="GZ668" s="42"/>
      <c r="HA668" s="42"/>
      <c r="HB668" s="42"/>
      <c r="HC668" s="42"/>
      <c r="HD668" s="42"/>
      <c r="HE668" s="42"/>
      <c r="HF668" s="42"/>
      <c r="HG668" s="42"/>
      <c r="HH668" s="42"/>
      <c r="HI668" s="42"/>
      <c r="HJ668" s="42"/>
      <c r="HK668" s="42"/>
      <c r="HL668" s="42"/>
      <c r="HM668" s="42"/>
      <c r="HN668" s="42"/>
      <c r="HO668" s="42"/>
      <c r="HP668" s="42"/>
      <c r="HQ668" s="42"/>
      <c r="HR668" s="42"/>
      <c r="HS668" s="42"/>
      <c r="HT668" s="42"/>
      <c r="HU668" s="42"/>
      <c r="HV668" s="42"/>
      <c r="HW668" s="42"/>
      <c r="HX668" s="42"/>
      <c r="HY668" s="42"/>
      <c r="HZ668" s="42"/>
      <c r="IA668" s="42"/>
      <c r="IB668" s="42"/>
      <c r="IC668" s="42"/>
      <c r="ID668" s="42"/>
      <c r="IE668" s="42"/>
      <c r="IF668" s="42"/>
      <c r="IG668" s="42"/>
      <c r="IH668" s="42"/>
      <c r="II668" s="42"/>
      <c r="IJ668" s="42"/>
      <c r="IK668" s="42"/>
      <c r="IL668" s="42"/>
      <c r="IM668" s="42"/>
      <c r="IN668" s="42"/>
      <c r="IO668" s="42"/>
      <c r="IP668" s="42"/>
      <c r="IQ668" s="42"/>
      <c r="IR668" s="42"/>
      <c r="IS668" s="42"/>
      <c r="IT668" s="42"/>
      <c r="IU668" s="42"/>
      <c r="IV668" s="42"/>
    </row>
    <row r="669" spans="1:256" ht="26.4">
      <c r="A669" s="915">
        <v>6.8</v>
      </c>
      <c r="B669" s="921" t="s">
        <v>373</v>
      </c>
      <c r="C669" s="718">
        <v>1</v>
      </c>
      <c r="D669" s="687" t="s">
        <v>4</v>
      </c>
      <c r="E669" s="1114"/>
      <c r="F669" s="1228">
        <f t="shared" si="15"/>
        <v>0</v>
      </c>
      <c r="G669" s="393"/>
      <c r="H669" s="459"/>
      <c r="I669" s="502"/>
      <c r="J669" s="501"/>
      <c r="K669" s="73"/>
      <c r="L669" s="73"/>
      <c r="M669" s="73"/>
      <c r="N669" s="73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  <c r="BQ669" s="42"/>
      <c r="BR669" s="42"/>
      <c r="BS669" s="42"/>
      <c r="BT669" s="42"/>
      <c r="BU669" s="42"/>
      <c r="BV669" s="42"/>
      <c r="BW669" s="42"/>
      <c r="BX669" s="42"/>
      <c r="BY669" s="42"/>
      <c r="BZ669" s="42"/>
      <c r="CA669" s="42"/>
      <c r="CB669" s="42"/>
      <c r="CC669" s="42"/>
      <c r="CD669" s="42"/>
      <c r="CE669" s="42"/>
      <c r="CF669" s="42"/>
      <c r="CG669" s="42"/>
      <c r="CH669" s="42"/>
      <c r="CI669" s="42"/>
      <c r="CJ669" s="42"/>
      <c r="CK669" s="42"/>
      <c r="CL669" s="42"/>
      <c r="CM669" s="42"/>
      <c r="CN669" s="42"/>
      <c r="CO669" s="42"/>
      <c r="CP669" s="42"/>
      <c r="CQ669" s="42"/>
      <c r="CR669" s="42"/>
      <c r="CS669" s="42"/>
      <c r="CT669" s="42"/>
      <c r="CU669" s="42"/>
      <c r="CV669" s="42"/>
      <c r="CW669" s="42"/>
      <c r="CX669" s="42"/>
      <c r="CY669" s="42"/>
      <c r="CZ669" s="42"/>
      <c r="DA669" s="42"/>
      <c r="DB669" s="42"/>
      <c r="DC669" s="42"/>
      <c r="DD669" s="42"/>
      <c r="DE669" s="42"/>
      <c r="DF669" s="42"/>
      <c r="DG669" s="42"/>
      <c r="DH669" s="42"/>
      <c r="DI669" s="42"/>
      <c r="DJ669" s="42"/>
      <c r="DK669" s="42"/>
      <c r="DL669" s="42"/>
      <c r="DM669" s="42"/>
      <c r="DN669" s="42"/>
      <c r="DO669" s="42"/>
      <c r="DP669" s="42"/>
      <c r="DQ669" s="42"/>
      <c r="DR669" s="42"/>
      <c r="DS669" s="42"/>
      <c r="DT669" s="42"/>
      <c r="DU669" s="42"/>
      <c r="DV669" s="42"/>
      <c r="DW669" s="42"/>
      <c r="DX669" s="42"/>
      <c r="DY669" s="42"/>
      <c r="DZ669" s="42"/>
      <c r="EA669" s="42"/>
      <c r="EB669" s="42"/>
      <c r="EC669" s="42"/>
      <c r="ED669" s="42"/>
      <c r="EE669" s="42"/>
      <c r="EF669" s="42"/>
      <c r="EG669" s="42"/>
      <c r="EH669" s="42"/>
      <c r="EI669" s="42"/>
      <c r="EJ669" s="42"/>
      <c r="EK669" s="42"/>
      <c r="EL669" s="42"/>
      <c r="EM669" s="42"/>
      <c r="EN669" s="42"/>
      <c r="EO669" s="42"/>
      <c r="EP669" s="42"/>
      <c r="EQ669" s="42"/>
      <c r="ER669" s="42"/>
      <c r="ES669" s="42"/>
      <c r="ET669" s="42"/>
      <c r="EU669" s="42"/>
      <c r="EV669" s="42"/>
      <c r="EW669" s="42"/>
      <c r="EX669" s="42"/>
      <c r="EY669" s="42"/>
      <c r="EZ669" s="42"/>
      <c r="FA669" s="42"/>
      <c r="FB669" s="42"/>
      <c r="FC669" s="42"/>
      <c r="FD669" s="42"/>
      <c r="FE669" s="42"/>
      <c r="FF669" s="42"/>
      <c r="FG669" s="42"/>
      <c r="FH669" s="42"/>
      <c r="FI669" s="42"/>
      <c r="FJ669" s="42"/>
      <c r="FK669" s="42"/>
      <c r="FL669" s="42"/>
      <c r="FM669" s="42"/>
      <c r="FN669" s="42"/>
      <c r="FO669" s="42"/>
      <c r="FP669" s="42"/>
      <c r="FQ669" s="42"/>
      <c r="FR669" s="42"/>
      <c r="FS669" s="42"/>
      <c r="FT669" s="42"/>
      <c r="FU669" s="42"/>
      <c r="FV669" s="42"/>
      <c r="FW669" s="42"/>
      <c r="FX669" s="42"/>
      <c r="FY669" s="42"/>
      <c r="FZ669" s="42"/>
      <c r="GA669" s="42"/>
      <c r="GB669" s="42"/>
      <c r="GC669" s="42"/>
      <c r="GD669" s="42"/>
      <c r="GE669" s="42"/>
      <c r="GF669" s="42"/>
      <c r="GG669" s="42"/>
      <c r="GH669" s="42"/>
      <c r="GI669" s="42"/>
      <c r="GJ669" s="42"/>
      <c r="GK669" s="42"/>
      <c r="GL669" s="42"/>
      <c r="GM669" s="42"/>
      <c r="GN669" s="42"/>
      <c r="GO669" s="42"/>
      <c r="GP669" s="42"/>
      <c r="GQ669" s="42"/>
      <c r="GR669" s="42"/>
      <c r="GS669" s="42"/>
      <c r="GT669" s="42"/>
      <c r="GU669" s="42"/>
      <c r="GV669" s="42"/>
      <c r="GW669" s="42"/>
      <c r="GX669" s="42"/>
      <c r="GY669" s="42"/>
      <c r="GZ669" s="42"/>
      <c r="HA669" s="42"/>
      <c r="HB669" s="42"/>
      <c r="HC669" s="42"/>
      <c r="HD669" s="42"/>
      <c r="HE669" s="42"/>
      <c r="HF669" s="42"/>
      <c r="HG669" s="42"/>
      <c r="HH669" s="42"/>
      <c r="HI669" s="42"/>
      <c r="HJ669" s="42"/>
      <c r="HK669" s="42"/>
      <c r="HL669" s="42"/>
      <c r="HM669" s="42"/>
      <c r="HN669" s="42"/>
      <c r="HO669" s="42"/>
      <c r="HP669" s="42"/>
      <c r="HQ669" s="42"/>
      <c r="HR669" s="42"/>
      <c r="HS669" s="42"/>
      <c r="HT669" s="42"/>
      <c r="HU669" s="42"/>
      <c r="HV669" s="42"/>
      <c r="HW669" s="42"/>
      <c r="HX669" s="42"/>
      <c r="HY669" s="42"/>
      <c r="HZ669" s="42"/>
      <c r="IA669" s="42"/>
      <c r="IB669" s="42"/>
      <c r="IC669" s="42"/>
      <c r="ID669" s="42"/>
      <c r="IE669" s="42"/>
      <c r="IF669" s="42"/>
      <c r="IG669" s="42"/>
      <c r="IH669" s="42"/>
      <c r="II669" s="42"/>
      <c r="IJ669" s="42"/>
      <c r="IK669" s="42"/>
      <c r="IL669" s="42"/>
      <c r="IM669" s="42"/>
      <c r="IN669" s="42"/>
      <c r="IO669" s="42"/>
      <c r="IP669" s="42"/>
      <c r="IQ669" s="42"/>
      <c r="IR669" s="42"/>
      <c r="IS669" s="42"/>
      <c r="IT669" s="42"/>
      <c r="IU669" s="42"/>
      <c r="IV669" s="42"/>
    </row>
    <row r="670" spans="1:256" s="177" customFormat="1" ht="12.75" customHeight="1">
      <c r="A670" s="352">
        <v>6.9</v>
      </c>
      <c r="B670" s="661" t="s">
        <v>364</v>
      </c>
      <c r="C670" s="718">
        <v>11</v>
      </c>
      <c r="D670" s="687" t="s">
        <v>4</v>
      </c>
      <c r="E670" s="1114"/>
      <c r="F670" s="1228">
        <f t="shared" si="15"/>
        <v>0</v>
      </c>
      <c r="G670" s="393"/>
      <c r="H670" s="235"/>
      <c r="I670" s="236"/>
      <c r="J670" s="131"/>
      <c r="K670" s="236"/>
      <c r="L670" s="236"/>
      <c r="M670" s="236"/>
      <c r="N670" s="236"/>
      <c r="O670" s="236"/>
      <c r="P670" s="236"/>
      <c r="Q670" s="236"/>
      <c r="R670" s="236"/>
      <c r="S670" s="236"/>
      <c r="T670" s="236"/>
      <c r="U670" s="236"/>
      <c r="V670" s="236"/>
      <c r="W670" s="236"/>
      <c r="X670" s="236"/>
      <c r="Y670" s="236"/>
      <c r="Z670" s="236"/>
      <c r="AA670" s="236"/>
      <c r="AB670" s="236"/>
      <c r="AC670" s="236"/>
      <c r="AD670" s="236"/>
      <c r="AE670" s="236"/>
      <c r="AF670" s="236"/>
      <c r="AG670" s="236"/>
      <c r="AH670" s="236"/>
      <c r="AI670" s="236"/>
      <c r="AJ670" s="236"/>
      <c r="AK670" s="236"/>
      <c r="AL670" s="236"/>
      <c r="AM670" s="236"/>
      <c r="AN670" s="236"/>
      <c r="AO670" s="236"/>
      <c r="AP670" s="236"/>
      <c r="AQ670" s="236"/>
      <c r="AR670" s="236"/>
      <c r="AS670" s="236"/>
      <c r="AT670" s="236"/>
      <c r="AU670" s="236"/>
      <c r="AV670" s="236"/>
      <c r="AW670" s="236"/>
      <c r="AX670" s="236"/>
      <c r="AY670" s="236"/>
      <c r="AZ670" s="236"/>
      <c r="BA670" s="236"/>
      <c r="BB670" s="236"/>
      <c r="BC670" s="236"/>
      <c r="BD670" s="236"/>
      <c r="BE670" s="236"/>
      <c r="BF670" s="236"/>
      <c r="BG670" s="236"/>
      <c r="BH670" s="236"/>
      <c r="BI670" s="236"/>
      <c r="BJ670" s="236"/>
      <c r="BK670" s="236"/>
      <c r="BL670" s="236"/>
      <c r="BM670" s="236"/>
      <c r="BN670" s="236"/>
      <c r="BO670" s="236"/>
      <c r="BP670" s="236"/>
      <c r="BQ670" s="236"/>
      <c r="BR670" s="236"/>
      <c r="BS670" s="236"/>
      <c r="BT670" s="236"/>
      <c r="BU670" s="236"/>
      <c r="BV670" s="236"/>
      <c r="BW670" s="236"/>
      <c r="BX670" s="236"/>
      <c r="BY670" s="236"/>
      <c r="BZ670" s="236"/>
      <c r="CA670" s="236"/>
      <c r="CB670" s="236"/>
      <c r="CC670" s="236"/>
      <c r="CD670" s="236"/>
      <c r="CE670" s="236"/>
      <c r="CF670" s="236"/>
      <c r="CG670" s="236"/>
      <c r="CH670" s="236"/>
      <c r="CI670" s="236"/>
      <c r="CJ670" s="236"/>
      <c r="CK670" s="236"/>
      <c r="CL670" s="236"/>
      <c r="CM670" s="236"/>
      <c r="CN670" s="236"/>
      <c r="CO670" s="236"/>
      <c r="CP670" s="236"/>
      <c r="CQ670" s="236"/>
      <c r="CR670" s="236"/>
      <c r="CS670" s="236"/>
      <c r="CT670" s="236"/>
      <c r="CU670" s="236"/>
      <c r="CV670" s="236"/>
      <c r="CW670" s="236"/>
      <c r="CX670" s="236"/>
      <c r="CY670" s="236"/>
      <c r="CZ670" s="236"/>
      <c r="DA670" s="236"/>
      <c r="DB670" s="236"/>
      <c r="DC670" s="236"/>
      <c r="DD670" s="236"/>
      <c r="DE670" s="236"/>
      <c r="DF670" s="236"/>
      <c r="DG670" s="236"/>
      <c r="DH670" s="236"/>
      <c r="DI670" s="236"/>
      <c r="DJ670" s="236"/>
      <c r="DK670" s="236"/>
      <c r="DL670" s="236"/>
      <c r="DM670" s="236"/>
      <c r="DN670" s="236"/>
      <c r="DO670" s="236"/>
      <c r="DP670" s="236"/>
      <c r="DQ670" s="236"/>
      <c r="DR670" s="236"/>
      <c r="DS670" s="236"/>
      <c r="DT670" s="236"/>
      <c r="DU670" s="236"/>
      <c r="DV670" s="236"/>
      <c r="DW670" s="236"/>
      <c r="DX670" s="236"/>
      <c r="DY670" s="236"/>
      <c r="DZ670" s="236"/>
      <c r="EA670" s="236"/>
      <c r="EB670" s="236"/>
      <c r="EC670" s="236"/>
      <c r="ED670" s="236"/>
      <c r="EE670" s="236"/>
      <c r="EF670" s="236"/>
      <c r="EG670" s="236"/>
      <c r="EH670" s="236"/>
      <c r="EI670" s="236"/>
      <c r="EJ670" s="236"/>
      <c r="EK670" s="236"/>
      <c r="EL670" s="236"/>
      <c r="EM670" s="236"/>
      <c r="EN670" s="236"/>
      <c r="EO670" s="236"/>
      <c r="EP670" s="236"/>
      <c r="EQ670" s="236"/>
      <c r="ER670" s="236"/>
      <c r="ES670" s="236"/>
      <c r="ET670" s="236"/>
      <c r="EU670" s="236"/>
      <c r="EV670" s="236"/>
      <c r="EW670" s="236"/>
      <c r="EX670" s="236"/>
      <c r="EY670" s="236"/>
      <c r="EZ670" s="236"/>
      <c r="FA670" s="236"/>
      <c r="FB670" s="236"/>
      <c r="FC670" s="236"/>
      <c r="FD670" s="236"/>
      <c r="FE670" s="236"/>
      <c r="FF670" s="236"/>
      <c r="FG670" s="236"/>
      <c r="FH670" s="236"/>
      <c r="FI670" s="236"/>
      <c r="FJ670" s="236"/>
      <c r="FK670" s="236"/>
      <c r="FL670" s="236"/>
      <c r="FM670" s="236"/>
      <c r="FN670" s="236"/>
      <c r="FO670" s="236"/>
      <c r="FP670" s="236"/>
      <c r="FQ670" s="236"/>
      <c r="FR670" s="236"/>
      <c r="FS670" s="236"/>
      <c r="FT670" s="236"/>
      <c r="FU670" s="236"/>
      <c r="FV670" s="236"/>
      <c r="FW670" s="236"/>
      <c r="FX670" s="236"/>
      <c r="FY670" s="236"/>
      <c r="FZ670" s="236"/>
      <c r="GA670" s="236"/>
      <c r="GB670" s="236"/>
      <c r="GC670" s="236"/>
      <c r="GD670" s="236"/>
      <c r="GE670" s="236"/>
      <c r="GF670" s="236"/>
      <c r="GG670" s="236"/>
      <c r="GH670" s="236"/>
      <c r="GI670" s="236"/>
      <c r="GJ670" s="236"/>
      <c r="GK670" s="236"/>
      <c r="GL670" s="236"/>
      <c r="GM670" s="236"/>
      <c r="GN670" s="236"/>
      <c r="GO670" s="236"/>
      <c r="GP670" s="236"/>
      <c r="GQ670" s="236"/>
      <c r="GR670" s="236"/>
      <c r="GS670" s="236"/>
      <c r="GT670" s="236"/>
      <c r="GU670" s="236"/>
      <c r="GV670" s="236"/>
      <c r="GW670" s="236"/>
      <c r="GX670" s="236"/>
      <c r="GY670" s="236"/>
      <c r="GZ670" s="236"/>
      <c r="HA670" s="236"/>
      <c r="HB670" s="236"/>
      <c r="HC670" s="236"/>
      <c r="HD670" s="236"/>
      <c r="HE670" s="236"/>
      <c r="HF670" s="236"/>
      <c r="HG670" s="236"/>
      <c r="HH670" s="236"/>
      <c r="HI670" s="236"/>
      <c r="HJ670" s="236"/>
      <c r="HK670" s="236"/>
      <c r="HL670" s="236"/>
      <c r="HM670" s="236"/>
      <c r="HN670" s="236"/>
      <c r="HO670" s="236"/>
      <c r="HP670" s="236"/>
      <c r="HQ670" s="236"/>
      <c r="HR670" s="236"/>
      <c r="HS670" s="236"/>
      <c r="HT670" s="236"/>
      <c r="HU670" s="236"/>
      <c r="HV670" s="236"/>
      <c r="HW670" s="236"/>
      <c r="HX670" s="236"/>
      <c r="HY670" s="236"/>
      <c r="HZ670" s="236"/>
      <c r="IA670" s="236"/>
      <c r="IB670" s="236"/>
      <c r="IC670" s="236"/>
      <c r="ID670" s="236"/>
      <c r="IE670" s="236"/>
      <c r="IF670" s="236"/>
      <c r="IG670" s="236"/>
      <c r="IH670" s="236"/>
      <c r="II670" s="236"/>
      <c r="IJ670" s="236"/>
      <c r="IK670" s="236"/>
      <c r="IL670" s="236"/>
      <c r="IM670" s="236"/>
      <c r="IN670" s="236"/>
      <c r="IO670" s="236"/>
      <c r="IP670" s="236"/>
      <c r="IQ670" s="236"/>
      <c r="IR670" s="236"/>
      <c r="IS670" s="236"/>
      <c r="IT670" s="236"/>
      <c r="IU670" s="236"/>
      <c r="IV670" s="236"/>
    </row>
    <row r="671" spans="1:256" s="32" customFormat="1" ht="12.75" customHeight="1">
      <c r="A671" s="992">
        <v>6.1</v>
      </c>
      <c r="B671" s="661" t="s">
        <v>492</v>
      </c>
      <c r="C671" s="718">
        <v>2</v>
      </c>
      <c r="D671" s="687" t="s">
        <v>4</v>
      </c>
      <c r="E671" s="1114"/>
      <c r="F671" s="1228">
        <f t="shared" si="15"/>
        <v>0</v>
      </c>
      <c r="G671" s="393"/>
      <c r="H671" s="230"/>
      <c r="I671" s="231"/>
      <c r="J671" s="418"/>
      <c r="K671" s="231"/>
      <c r="L671" s="231"/>
      <c r="M671" s="231"/>
      <c r="N671" s="231"/>
      <c r="O671" s="231"/>
      <c r="P671" s="231"/>
      <c r="Q671" s="231"/>
      <c r="R671" s="231"/>
      <c r="S671" s="231"/>
      <c r="T671" s="231"/>
      <c r="U671" s="231"/>
      <c r="V671" s="231"/>
      <c r="W671" s="231"/>
      <c r="X671" s="231"/>
      <c r="Y671" s="231"/>
      <c r="Z671" s="231"/>
      <c r="AA671" s="231"/>
      <c r="AB671" s="231"/>
      <c r="AC671" s="231"/>
      <c r="AD671" s="231"/>
      <c r="AE671" s="231"/>
      <c r="AF671" s="231"/>
      <c r="AG671" s="231"/>
      <c r="AH671" s="231"/>
      <c r="AI671" s="231"/>
      <c r="AJ671" s="231"/>
      <c r="AK671" s="231"/>
      <c r="AL671" s="231"/>
      <c r="AM671" s="231"/>
      <c r="AN671" s="231"/>
      <c r="AO671" s="231"/>
      <c r="AP671" s="231"/>
      <c r="AQ671" s="231"/>
      <c r="AR671" s="231"/>
      <c r="AS671" s="231"/>
      <c r="AT671" s="231"/>
      <c r="AU671" s="231"/>
      <c r="AV671" s="231"/>
      <c r="AW671" s="231"/>
      <c r="AX671" s="231"/>
      <c r="AY671" s="231"/>
      <c r="AZ671" s="231"/>
      <c r="BA671" s="231"/>
      <c r="BB671" s="231"/>
      <c r="BC671" s="231"/>
      <c r="BD671" s="231"/>
      <c r="BE671" s="231"/>
      <c r="BF671" s="231"/>
      <c r="BG671" s="231"/>
      <c r="BH671" s="231"/>
      <c r="BI671" s="231"/>
      <c r="BJ671" s="231"/>
      <c r="BK671" s="231"/>
      <c r="BL671" s="231"/>
      <c r="BM671" s="231"/>
      <c r="BN671" s="231"/>
      <c r="BO671" s="231"/>
      <c r="BP671" s="231"/>
      <c r="BQ671" s="231"/>
      <c r="BR671" s="231"/>
      <c r="BS671" s="231"/>
      <c r="BT671" s="231"/>
      <c r="BU671" s="231"/>
      <c r="BV671" s="231"/>
      <c r="BW671" s="231"/>
      <c r="BX671" s="231"/>
      <c r="BY671" s="231"/>
      <c r="BZ671" s="231"/>
      <c r="CA671" s="231"/>
      <c r="CB671" s="231"/>
      <c r="CC671" s="231"/>
      <c r="CD671" s="231"/>
      <c r="CE671" s="231"/>
      <c r="CF671" s="231"/>
      <c r="CG671" s="231"/>
      <c r="CH671" s="231"/>
      <c r="CI671" s="231"/>
      <c r="CJ671" s="231"/>
      <c r="CK671" s="231"/>
      <c r="CL671" s="231"/>
      <c r="CM671" s="231"/>
      <c r="CN671" s="231"/>
      <c r="CO671" s="231"/>
      <c r="CP671" s="231"/>
      <c r="CQ671" s="231"/>
      <c r="CR671" s="231"/>
      <c r="CS671" s="231"/>
      <c r="CT671" s="231"/>
      <c r="CU671" s="231"/>
      <c r="CV671" s="231"/>
      <c r="CW671" s="231"/>
      <c r="CX671" s="231"/>
      <c r="CY671" s="231"/>
      <c r="CZ671" s="231"/>
      <c r="DA671" s="231"/>
      <c r="DB671" s="231"/>
      <c r="DC671" s="231"/>
      <c r="DD671" s="231"/>
      <c r="DE671" s="231"/>
      <c r="DF671" s="231"/>
      <c r="DG671" s="231"/>
      <c r="DH671" s="231"/>
      <c r="DI671" s="231"/>
      <c r="DJ671" s="231"/>
      <c r="DK671" s="231"/>
      <c r="DL671" s="231"/>
      <c r="DM671" s="231"/>
      <c r="DN671" s="231"/>
      <c r="DO671" s="231"/>
      <c r="DP671" s="231"/>
      <c r="DQ671" s="231"/>
      <c r="DR671" s="231"/>
      <c r="DS671" s="231"/>
      <c r="DT671" s="231"/>
      <c r="DU671" s="231"/>
      <c r="DV671" s="231"/>
      <c r="DW671" s="231"/>
      <c r="DX671" s="231"/>
      <c r="DY671" s="231"/>
      <c r="DZ671" s="231"/>
      <c r="EA671" s="231"/>
      <c r="EB671" s="231"/>
      <c r="EC671" s="231"/>
      <c r="ED671" s="231"/>
      <c r="EE671" s="231"/>
      <c r="EF671" s="231"/>
      <c r="EG671" s="231"/>
      <c r="EH671" s="231"/>
      <c r="EI671" s="231"/>
      <c r="EJ671" s="231"/>
      <c r="EK671" s="231"/>
      <c r="EL671" s="231"/>
      <c r="EM671" s="231"/>
      <c r="EN671" s="231"/>
      <c r="EO671" s="231"/>
      <c r="EP671" s="231"/>
      <c r="EQ671" s="231"/>
      <c r="ER671" s="231"/>
      <c r="ES671" s="231"/>
      <c r="ET671" s="231"/>
      <c r="EU671" s="231"/>
      <c r="EV671" s="231"/>
      <c r="EW671" s="231"/>
      <c r="EX671" s="231"/>
      <c r="EY671" s="231"/>
      <c r="EZ671" s="231"/>
      <c r="FA671" s="231"/>
      <c r="FB671" s="231"/>
      <c r="FC671" s="231"/>
      <c r="FD671" s="231"/>
      <c r="FE671" s="231"/>
      <c r="FF671" s="231"/>
      <c r="FG671" s="231"/>
      <c r="FH671" s="231"/>
      <c r="FI671" s="231"/>
      <c r="FJ671" s="231"/>
      <c r="FK671" s="231"/>
      <c r="FL671" s="231"/>
      <c r="FM671" s="231"/>
      <c r="FN671" s="231"/>
      <c r="FO671" s="231"/>
      <c r="FP671" s="231"/>
      <c r="FQ671" s="231"/>
      <c r="FR671" s="231"/>
      <c r="FS671" s="231"/>
      <c r="FT671" s="231"/>
      <c r="FU671" s="231"/>
      <c r="FV671" s="231"/>
      <c r="FW671" s="231"/>
      <c r="FX671" s="231"/>
      <c r="FY671" s="231"/>
      <c r="FZ671" s="231"/>
      <c r="GA671" s="231"/>
      <c r="GB671" s="231"/>
      <c r="GC671" s="231"/>
      <c r="GD671" s="231"/>
      <c r="GE671" s="231"/>
      <c r="GF671" s="231"/>
      <c r="GG671" s="231"/>
      <c r="GH671" s="231"/>
      <c r="GI671" s="231"/>
      <c r="GJ671" s="231"/>
      <c r="GK671" s="231"/>
      <c r="GL671" s="231"/>
      <c r="GM671" s="231"/>
      <c r="GN671" s="231"/>
      <c r="GO671" s="231"/>
      <c r="GP671" s="231"/>
      <c r="GQ671" s="231"/>
      <c r="GR671" s="231"/>
      <c r="GS671" s="231"/>
      <c r="GT671" s="231"/>
      <c r="GU671" s="231"/>
      <c r="GV671" s="231"/>
      <c r="GW671" s="231"/>
      <c r="GX671" s="231"/>
      <c r="GY671" s="231"/>
      <c r="GZ671" s="231"/>
      <c r="HA671" s="231"/>
      <c r="HB671" s="231"/>
      <c r="HC671" s="231"/>
      <c r="HD671" s="231"/>
      <c r="HE671" s="231"/>
      <c r="HF671" s="231"/>
      <c r="HG671" s="231"/>
      <c r="HH671" s="231"/>
      <c r="HI671" s="231"/>
      <c r="HJ671" s="231"/>
      <c r="HK671" s="231"/>
      <c r="HL671" s="231"/>
      <c r="HM671" s="231"/>
      <c r="HN671" s="231"/>
      <c r="HO671" s="231"/>
      <c r="HP671" s="231"/>
      <c r="HQ671" s="231"/>
      <c r="HR671" s="231"/>
      <c r="HS671" s="231"/>
      <c r="HT671" s="231"/>
      <c r="HU671" s="231"/>
      <c r="HV671" s="231"/>
      <c r="HW671" s="231"/>
      <c r="HX671" s="231"/>
      <c r="HY671" s="231"/>
      <c r="HZ671" s="231"/>
      <c r="IA671" s="231"/>
      <c r="IB671" s="231"/>
      <c r="IC671" s="231"/>
      <c r="ID671" s="231"/>
      <c r="IE671" s="231"/>
      <c r="IF671" s="231"/>
      <c r="IG671" s="231"/>
      <c r="IH671" s="231"/>
      <c r="II671" s="231"/>
      <c r="IJ671" s="231"/>
      <c r="IK671" s="231"/>
      <c r="IL671" s="231"/>
      <c r="IM671" s="231"/>
      <c r="IN671" s="231"/>
      <c r="IO671" s="231"/>
      <c r="IP671" s="231"/>
      <c r="IQ671" s="231"/>
      <c r="IR671" s="231"/>
      <c r="IS671" s="231"/>
      <c r="IT671" s="231"/>
      <c r="IU671" s="231"/>
      <c r="IV671" s="231"/>
    </row>
    <row r="672" spans="1:256">
      <c r="A672" s="992">
        <v>6.11</v>
      </c>
      <c r="B672" s="669" t="s">
        <v>493</v>
      </c>
      <c r="C672" s="718">
        <v>3</v>
      </c>
      <c r="D672" s="687" t="s">
        <v>4</v>
      </c>
      <c r="E672" s="1114"/>
      <c r="F672" s="1228">
        <f t="shared" si="15"/>
        <v>0</v>
      </c>
      <c r="G672" s="393"/>
      <c r="H672" s="459"/>
      <c r="I672" s="502"/>
      <c r="J672" s="501"/>
      <c r="K672" s="73"/>
      <c r="L672" s="73"/>
      <c r="M672" s="73"/>
      <c r="N672" s="73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  <c r="BQ672" s="42"/>
      <c r="BR672" s="42"/>
      <c r="BS672" s="42"/>
      <c r="BT672" s="42"/>
      <c r="BU672" s="42"/>
      <c r="BV672" s="42"/>
      <c r="BW672" s="42"/>
      <c r="BX672" s="42"/>
      <c r="BY672" s="42"/>
      <c r="BZ672" s="42"/>
      <c r="CA672" s="42"/>
      <c r="CB672" s="42"/>
      <c r="CC672" s="42"/>
      <c r="CD672" s="42"/>
      <c r="CE672" s="42"/>
      <c r="CF672" s="42"/>
      <c r="CG672" s="42"/>
      <c r="CH672" s="42"/>
      <c r="CI672" s="42"/>
      <c r="CJ672" s="42"/>
      <c r="CK672" s="42"/>
      <c r="CL672" s="42"/>
      <c r="CM672" s="42"/>
      <c r="CN672" s="42"/>
      <c r="CO672" s="42"/>
      <c r="CP672" s="42"/>
      <c r="CQ672" s="42"/>
      <c r="CR672" s="42"/>
      <c r="CS672" s="42"/>
      <c r="CT672" s="42"/>
      <c r="CU672" s="42"/>
      <c r="CV672" s="42"/>
      <c r="CW672" s="42"/>
      <c r="CX672" s="42"/>
      <c r="CY672" s="42"/>
      <c r="CZ672" s="42"/>
      <c r="DA672" s="42"/>
      <c r="DB672" s="42"/>
      <c r="DC672" s="42"/>
      <c r="DD672" s="42"/>
      <c r="DE672" s="42"/>
      <c r="DF672" s="42"/>
      <c r="DG672" s="42"/>
      <c r="DH672" s="42"/>
      <c r="DI672" s="42"/>
      <c r="DJ672" s="42"/>
      <c r="DK672" s="42"/>
      <c r="DL672" s="42"/>
      <c r="DM672" s="42"/>
      <c r="DN672" s="42"/>
      <c r="DO672" s="42"/>
      <c r="DP672" s="42"/>
      <c r="DQ672" s="42"/>
      <c r="DR672" s="42"/>
      <c r="DS672" s="42"/>
      <c r="DT672" s="42"/>
      <c r="DU672" s="42"/>
      <c r="DV672" s="42"/>
      <c r="DW672" s="42"/>
      <c r="DX672" s="42"/>
      <c r="DY672" s="42"/>
      <c r="DZ672" s="42"/>
      <c r="EA672" s="42"/>
      <c r="EB672" s="42"/>
      <c r="EC672" s="42"/>
      <c r="ED672" s="42"/>
      <c r="EE672" s="42"/>
      <c r="EF672" s="42"/>
      <c r="EG672" s="42"/>
      <c r="EH672" s="42"/>
      <c r="EI672" s="42"/>
      <c r="EJ672" s="42"/>
      <c r="EK672" s="42"/>
      <c r="EL672" s="42"/>
      <c r="EM672" s="42"/>
      <c r="EN672" s="42"/>
      <c r="EO672" s="42"/>
      <c r="EP672" s="42"/>
      <c r="EQ672" s="42"/>
      <c r="ER672" s="42"/>
      <c r="ES672" s="42"/>
      <c r="ET672" s="42"/>
      <c r="EU672" s="42"/>
      <c r="EV672" s="42"/>
      <c r="EW672" s="42"/>
      <c r="EX672" s="42"/>
      <c r="EY672" s="42"/>
      <c r="EZ672" s="42"/>
      <c r="FA672" s="42"/>
      <c r="FB672" s="42"/>
      <c r="FC672" s="42"/>
      <c r="FD672" s="42"/>
      <c r="FE672" s="42"/>
      <c r="FF672" s="42"/>
      <c r="FG672" s="42"/>
      <c r="FH672" s="42"/>
      <c r="FI672" s="42"/>
      <c r="FJ672" s="42"/>
      <c r="FK672" s="42"/>
      <c r="FL672" s="42"/>
      <c r="FM672" s="42"/>
      <c r="FN672" s="42"/>
      <c r="FO672" s="42"/>
      <c r="FP672" s="42"/>
      <c r="FQ672" s="42"/>
      <c r="FR672" s="42"/>
      <c r="FS672" s="42"/>
      <c r="FT672" s="42"/>
      <c r="FU672" s="42"/>
      <c r="FV672" s="42"/>
      <c r="FW672" s="42"/>
      <c r="FX672" s="42"/>
      <c r="FY672" s="42"/>
      <c r="FZ672" s="42"/>
      <c r="GA672" s="42"/>
      <c r="GB672" s="42"/>
      <c r="GC672" s="42"/>
      <c r="GD672" s="42"/>
      <c r="GE672" s="42"/>
      <c r="GF672" s="42"/>
      <c r="GG672" s="42"/>
      <c r="GH672" s="42"/>
      <c r="GI672" s="42"/>
      <c r="GJ672" s="42"/>
      <c r="GK672" s="42"/>
      <c r="GL672" s="42"/>
      <c r="GM672" s="42"/>
      <c r="GN672" s="42"/>
      <c r="GO672" s="42"/>
      <c r="GP672" s="42"/>
      <c r="GQ672" s="42"/>
      <c r="GR672" s="42"/>
      <c r="GS672" s="42"/>
      <c r="GT672" s="42"/>
      <c r="GU672" s="42"/>
      <c r="GV672" s="42"/>
      <c r="GW672" s="42"/>
      <c r="GX672" s="42"/>
      <c r="GY672" s="42"/>
      <c r="GZ672" s="42"/>
      <c r="HA672" s="42"/>
      <c r="HB672" s="42"/>
      <c r="HC672" s="42"/>
      <c r="HD672" s="42"/>
      <c r="HE672" s="42"/>
      <c r="HF672" s="42"/>
      <c r="HG672" s="42"/>
      <c r="HH672" s="42"/>
      <c r="HI672" s="42"/>
      <c r="HJ672" s="42"/>
      <c r="HK672" s="42"/>
      <c r="HL672" s="42"/>
      <c r="HM672" s="42"/>
      <c r="HN672" s="42"/>
      <c r="HO672" s="42"/>
      <c r="HP672" s="42"/>
      <c r="HQ672" s="42"/>
      <c r="HR672" s="42"/>
      <c r="HS672" s="42"/>
      <c r="HT672" s="42"/>
      <c r="HU672" s="42"/>
      <c r="HV672" s="42"/>
      <c r="HW672" s="42"/>
      <c r="HX672" s="42"/>
      <c r="HY672" s="42"/>
      <c r="HZ672" s="42"/>
      <c r="IA672" s="42"/>
      <c r="IB672" s="42"/>
      <c r="IC672" s="42"/>
      <c r="ID672" s="42"/>
      <c r="IE672" s="42"/>
      <c r="IF672" s="42"/>
      <c r="IG672" s="42"/>
      <c r="IH672" s="42"/>
      <c r="II672" s="42"/>
      <c r="IJ672" s="42"/>
      <c r="IK672" s="42"/>
      <c r="IL672" s="42"/>
      <c r="IM672" s="42"/>
      <c r="IN672" s="42"/>
      <c r="IO672" s="42"/>
      <c r="IP672" s="42"/>
      <c r="IQ672" s="42"/>
      <c r="IR672" s="42"/>
      <c r="IS672" s="42"/>
      <c r="IT672" s="42"/>
      <c r="IU672" s="42"/>
      <c r="IV672" s="42"/>
    </row>
    <row r="673" spans="1:256">
      <c r="A673" s="992">
        <v>6.12</v>
      </c>
      <c r="B673" s="669" t="s">
        <v>69</v>
      </c>
      <c r="C673" s="718">
        <v>28</v>
      </c>
      <c r="D673" s="687" t="s">
        <v>4</v>
      </c>
      <c r="E673" s="1114"/>
      <c r="F673" s="1228">
        <f t="shared" si="15"/>
        <v>0</v>
      </c>
      <c r="G673" s="393"/>
      <c r="H673" s="174"/>
      <c r="I673" s="503"/>
      <c r="J673" s="95"/>
      <c r="K673" s="123"/>
      <c r="L673" s="123"/>
      <c r="M673" s="123"/>
      <c r="N673" s="123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  <c r="CH673" s="9"/>
      <c r="CI673" s="9"/>
      <c r="CJ673" s="9"/>
      <c r="CK673" s="9"/>
      <c r="CL673" s="9"/>
      <c r="CM673" s="9"/>
      <c r="CN673" s="9"/>
      <c r="CO673" s="9"/>
      <c r="CP673" s="9"/>
      <c r="CQ673" s="9"/>
      <c r="CR673" s="9"/>
      <c r="CS673" s="9"/>
      <c r="CT673" s="9"/>
      <c r="CU673" s="9"/>
      <c r="CV673" s="9"/>
      <c r="CW673" s="9"/>
      <c r="CX673" s="9"/>
      <c r="CY673" s="9"/>
      <c r="CZ673" s="9"/>
      <c r="DA673" s="9"/>
      <c r="DB673" s="9"/>
      <c r="DC673" s="9"/>
      <c r="DD673" s="9"/>
      <c r="DE673" s="9"/>
      <c r="DF673" s="9"/>
      <c r="DG673" s="9"/>
      <c r="DH673" s="9"/>
      <c r="DI673" s="9"/>
      <c r="DJ673" s="9"/>
      <c r="DK673" s="9"/>
      <c r="DL673" s="9"/>
      <c r="DM673" s="9"/>
      <c r="DN673" s="9"/>
      <c r="DO673" s="9"/>
      <c r="DP673" s="9"/>
      <c r="DQ673" s="9"/>
      <c r="DR673" s="9"/>
      <c r="DS673" s="9"/>
      <c r="DT673" s="9"/>
      <c r="DU673" s="9"/>
      <c r="DV673" s="9"/>
      <c r="DW673" s="9"/>
      <c r="DX673" s="9"/>
      <c r="DY673" s="9"/>
      <c r="DZ673" s="9"/>
      <c r="EA673" s="9"/>
      <c r="EB673" s="9"/>
      <c r="EC673" s="9"/>
      <c r="ED673" s="9"/>
      <c r="EE673" s="9"/>
      <c r="EF673" s="9"/>
      <c r="EG673" s="9"/>
      <c r="EH673" s="9"/>
      <c r="EI673" s="9"/>
      <c r="EJ673" s="9"/>
      <c r="EK673" s="9"/>
      <c r="EL673" s="9"/>
      <c r="EM673" s="9"/>
      <c r="EN673" s="9"/>
      <c r="EO673" s="9"/>
      <c r="EP673" s="9"/>
      <c r="EQ673" s="9"/>
      <c r="ER673" s="9"/>
      <c r="ES673" s="9"/>
      <c r="ET673" s="9"/>
      <c r="EU673" s="9"/>
      <c r="EV673" s="9"/>
      <c r="EW673" s="9"/>
      <c r="EX673" s="9"/>
      <c r="EY673" s="9"/>
      <c r="EZ673" s="9"/>
      <c r="FA673" s="9"/>
      <c r="FB673" s="9"/>
      <c r="FC673" s="9"/>
      <c r="FD673" s="9"/>
      <c r="FE673" s="9"/>
      <c r="FF673" s="9"/>
      <c r="FG673" s="9"/>
      <c r="FH673" s="9"/>
      <c r="FI673" s="9"/>
      <c r="FJ673" s="9"/>
      <c r="FK673" s="9"/>
      <c r="FL673" s="9"/>
      <c r="FM673" s="9"/>
      <c r="FN673" s="9"/>
      <c r="FO673" s="9"/>
      <c r="FP673" s="9"/>
      <c r="FQ673" s="9"/>
      <c r="FR673" s="9"/>
      <c r="FS673" s="9"/>
      <c r="FT673" s="9"/>
      <c r="FU673" s="9"/>
      <c r="FV673" s="9"/>
      <c r="FW673" s="9"/>
      <c r="FX673" s="9"/>
      <c r="FY673" s="9"/>
      <c r="FZ673" s="9"/>
      <c r="GA673" s="9"/>
      <c r="GB673" s="9"/>
      <c r="GC673" s="9"/>
      <c r="GD673" s="9"/>
      <c r="GE673" s="9"/>
      <c r="GF673" s="9"/>
      <c r="GG673" s="9"/>
      <c r="GH673" s="9"/>
      <c r="GI673" s="9"/>
      <c r="GJ673" s="9"/>
      <c r="GK673" s="9"/>
      <c r="GL673" s="9"/>
      <c r="GM673" s="9"/>
      <c r="GN673" s="9"/>
      <c r="GO673" s="9"/>
      <c r="GP673" s="9"/>
      <c r="GQ673" s="9"/>
      <c r="GR673" s="9"/>
      <c r="GS673" s="9"/>
      <c r="GT673" s="9"/>
      <c r="GU673" s="9"/>
      <c r="GV673" s="9"/>
      <c r="GW673" s="9"/>
      <c r="GX673" s="9"/>
      <c r="GY673" s="9"/>
      <c r="GZ673" s="9"/>
      <c r="HA673" s="9"/>
      <c r="HB673" s="9"/>
      <c r="HC673" s="9"/>
      <c r="HD673" s="9"/>
      <c r="HE673" s="9"/>
      <c r="HF673" s="9"/>
      <c r="HG673" s="9"/>
      <c r="HH673" s="9"/>
      <c r="HI673" s="9"/>
      <c r="HJ673" s="9"/>
      <c r="HK673" s="9"/>
      <c r="HL673" s="9"/>
      <c r="HM673" s="9"/>
      <c r="HN673" s="9"/>
      <c r="HO673" s="9"/>
      <c r="HP673" s="9"/>
      <c r="HQ673" s="9"/>
      <c r="HR673" s="9"/>
      <c r="HS673" s="9"/>
      <c r="HT673" s="9"/>
      <c r="HU673" s="9"/>
      <c r="HV673" s="9"/>
      <c r="HW673" s="9"/>
      <c r="HX673" s="9"/>
      <c r="HY673" s="9"/>
      <c r="HZ673" s="9"/>
      <c r="IA673" s="9"/>
      <c r="IB673" s="9"/>
      <c r="IC673" s="9"/>
      <c r="ID673" s="9"/>
      <c r="IE673" s="9"/>
      <c r="IF673" s="9"/>
      <c r="IG673" s="9"/>
      <c r="IH673" s="9"/>
      <c r="II673" s="9"/>
      <c r="IJ673" s="9"/>
      <c r="IK673" s="9"/>
      <c r="IL673" s="9"/>
      <c r="IM673" s="9"/>
      <c r="IN673" s="9"/>
      <c r="IO673" s="9"/>
      <c r="IP673" s="9"/>
      <c r="IQ673" s="9"/>
      <c r="IR673" s="9"/>
      <c r="IS673" s="9"/>
      <c r="IT673" s="9"/>
      <c r="IU673" s="9"/>
      <c r="IV673" s="9"/>
    </row>
    <row r="674" spans="1:256">
      <c r="A674" s="992">
        <v>6.13</v>
      </c>
      <c r="B674" s="669" t="s">
        <v>516</v>
      </c>
      <c r="C674" s="718">
        <v>1.02</v>
      </c>
      <c r="D674" s="687" t="s">
        <v>12</v>
      </c>
      <c r="E674" s="1114"/>
      <c r="F674" s="1228">
        <f t="shared" si="15"/>
        <v>0</v>
      </c>
      <c r="G674" s="393"/>
      <c r="H674" s="401"/>
      <c r="I674" s="503"/>
      <c r="J674" s="203"/>
      <c r="K674" s="123"/>
      <c r="L674" s="123"/>
      <c r="M674" s="123"/>
      <c r="N674" s="123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  <c r="CH674" s="9"/>
      <c r="CI674" s="9"/>
      <c r="CJ674" s="9"/>
      <c r="CK674" s="9"/>
      <c r="CL674" s="9"/>
      <c r="CM674" s="9"/>
      <c r="CN674" s="9"/>
      <c r="CO674" s="9"/>
      <c r="CP674" s="9"/>
      <c r="CQ674" s="9"/>
      <c r="CR674" s="9"/>
      <c r="CS674" s="9"/>
      <c r="CT674" s="9"/>
      <c r="CU674" s="9"/>
      <c r="CV674" s="9"/>
      <c r="CW674" s="9"/>
      <c r="CX674" s="9"/>
      <c r="CY674" s="9"/>
      <c r="CZ674" s="9"/>
      <c r="DA674" s="9"/>
      <c r="DB674" s="9"/>
      <c r="DC674" s="9"/>
      <c r="DD674" s="9"/>
      <c r="DE674" s="9"/>
      <c r="DF674" s="9"/>
      <c r="DG674" s="9"/>
      <c r="DH674" s="9"/>
      <c r="DI674" s="9"/>
      <c r="DJ674" s="9"/>
      <c r="DK674" s="9"/>
      <c r="DL674" s="9"/>
      <c r="DM674" s="9"/>
      <c r="DN674" s="9"/>
      <c r="DO674" s="9"/>
      <c r="DP674" s="9"/>
      <c r="DQ674" s="9"/>
      <c r="DR674" s="9"/>
      <c r="DS674" s="9"/>
      <c r="DT674" s="9"/>
      <c r="DU674" s="9"/>
      <c r="DV674" s="9"/>
      <c r="DW674" s="9"/>
      <c r="DX674" s="9"/>
      <c r="DY674" s="9"/>
      <c r="DZ674" s="9"/>
      <c r="EA674" s="9"/>
      <c r="EB674" s="9"/>
      <c r="EC674" s="9"/>
      <c r="ED674" s="9"/>
      <c r="EE674" s="9"/>
      <c r="EF674" s="9"/>
      <c r="EG674" s="9"/>
      <c r="EH674" s="9"/>
      <c r="EI674" s="9"/>
      <c r="EJ674" s="9"/>
      <c r="EK674" s="9"/>
      <c r="EL674" s="9"/>
      <c r="EM674" s="9"/>
      <c r="EN674" s="9"/>
      <c r="EO674" s="9"/>
      <c r="EP674" s="9"/>
      <c r="EQ674" s="9"/>
      <c r="ER674" s="9"/>
      <c r="ES674" s="9"/>
      <c r="ET674" s="9"/>
      <c r="EU674" s="9"/>
      <c r="EV674" s="9"/>
      <c r="EW674" s="9"/>
      <c r="EX674" s="9"/>
      <c r="EY674" s="9"/>
      <c r="EZ674" s="9"/>
      <c r="FA674" s="9"/>
      <c r="FB674" s="9"/>
      <c r="FC674" s="9"/>
      <c r="FD674" s="9"/>
      <c r="FE674" s="9"/>
      <c r="FF674" s="9"/>
      <c r="FG674" s="9"/>
      <c r="FH674" s="9"/>
      <c r="FI674" s="9"/>
      <c r="FJ674" s="9"/>
      <c r="FK674" s="9"/>
      <c r="FL674" s="9"/>
      <c r="FM674" s="9"/>
      <c r="FN674" s="9"/>
      <c r="FO674" s="9"/>
      <c r="FP674" s="9"/>
      <c r="FQ674" s="9"/>
      <c r="FR674" s="9"/>
      <c r="FS674" s="9"/>
      <c r="FT674" s="9"/>
      <c r="FU674" s="9"/>
      <c r="FV674" s="9"/>
      <c r="FW674" s="9"/>
      <c r="FX674" s="9"/>
      <c r="FY674" s="9"/>
      <c r="FZ674" s="9"/>
      <c r="GA674" s="9"/>
      <c r="GB674" s="9"/>
      <c r="GC674" s="9"/>
      <c r="GD674" s="9"/>
      <c r="GE674" s="9"/>
      <c r="GF674" s="9"/>
      <c r="GG674" s="9"/>
      <c r="GH674" s="9"/>
      <c r="GI674" s="9"/>
      <c r="GJ674" s="9"/>
      <c r="GK674" s="9"/>
      <c r="GL674" s="9"/>
      <c r="GM674" s="9"/>
      <c r="GN674" s="9"/>
      <c r="GO674" s="9"/>
      <c r="GP674" s="9"/>
      <c r="GQ674" s="9"/>
      <c r="GR674" s="9"/>
      <c r="GS674" s="9"/>
      <c r="GT674" s="9"/>
      <c r="GU674" s="9"/>
      <c r="GV674" s="9"/>
      <c r="GW674" s="9"/>
      <c r="GX674" s="9"/>
      <c r="GY674" s="9"/>
      <c r="GZ674" s="9"/>
      <c r="HA674" s="9"/>
      <c r="HB674" s="9"/>
      <c r="HC674" s="9"/>
      <c r="HD674" s="9"/>
      <c r="HE674" s="9"/>
      <c r="HF674" s="9"/>
      <c r="HG674" s="9"/>
      <c r="HH674" s="9"/>
      <c r="HI674" s="9"/>
      <c r="HJ674" s="9"/>
      <c r="HK674" s="9"/>
      <c r="HL674" s="9"/>
      <c r="HM674" s="9"/>
      <c r="HN674" s="9"/>
      <c r="HO674" s="9"/>
      <c r="HP674" s="9"/>
      <c r="HQ674" s="9"/>
      <c r="HR674" s="9"/>
      <c r="HS674" s="9"/>
      <c r="HT674" s="9"/>
      <c r="HU674" s="9"/>
      <c r="HV674" s="9"/>
      <c r="HW674" s="9"/>
      <c r="HX674" s="9"/>
      <c r="HY674" s="9"/>
      <c r="HZ674" s="9"/>
      <c r="IA674" s="9"/>
      <c r="IB674" s="9"/>
      <c r="IC674" s="9"/>
      <c r="ID674" s="9"/>
      <c r="IE674" s="9"/>
      <c r="IF674" s="9"/>
      <c r="IG674" s="9"/>
      <c r="IH674" s="9"/>
      <c r="II674" s="9"/>
      <c r="IJ674" s="9"/>
      <c r="IK674" s="9"/>
      <c r="IL674" s="9"/>
      <c r="IM674" s="9"/>
      <c r="IN674" s="9"/>
      <c r="IO674" s="9"/>
      <c r="IP674" s="9"/>
      <c r="IQ674" s="9"/>
      <c r="IR674" s="9"/>
      <c r="IS674" s="9"/>
      <c r="IT674" s="9"/>
      <c r="IU674" s="9"/>
      <c r="IV674" s="9"/>
    </row>
    <row r="675" spans="1:256" s="152" customFormat="1">
      <c r="A675" s="992">
        <v>6.14</v>
      </c>
      <c r="B675" s="745" t="s">
        <v>61</v>
      </c>
      <c r="C675" s="718">
        <v>1</v>
      </c>
      <c r="D675" s="687" t="s">
        <v>4</v>
      </c>
      <c r="E675" s="1114"/>
      <c r="F675" s="1228">
        <f t="shared" si="15"/>
        <v>0</v>
      </c>
      <c r="G675" s="393"/>
      <c r="H675" s="401"/>
      <c r="I675" s="493"/>
      <c r="J675" s="487"/>
      <c r="K675" s="402"/>
      <c r="L675" s="402"/>
      <c r="M675" s="402"/>
      <c r="N675" s="402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  <c r="AS675" s="39"/>
      <c r="AT675" s="39"/>
      <c r="AU675" s="39"/>
      <c r="AV675" s="39"/>
      <c r="AW675" s="39"/>
      <c r="AX675" s="39"/>
      <c r="AY675" s="39"/>
      <c r="AZ675" s="39"/>
      <c r="BA675" s="39"/>
      <c r="BB675" s="39"/>
      <c r="BC675" s="39"/>
      <c r="BD675" s="39"/>
      <c r="BE675" s="39"/>
      <c r="BF675" s="39"/>
      <c r="BG675" s="39"/>
      <c r="BH675" s="39"/>
      <c r="BI675" s="39"/>
      <c r="BJ675" s="39"/>
      <c r="BK675" s="39"/>
      <c r="BL675" s="39"/>
      <c r="BM675" s="39"/>
      <c r="BN675" s="39"/>
      <c r="BO675" s="39"/>
      <c r="BP675" s="39"/>
      <c r="BQ675" s="39"/>
      <c r="BR675" s="39"/>
      <c r="BS675" s="39"/>
      <c r="BT675" s="39"/>
      <c r="BU675" s="39"/>
      <c r="BV675" s="39"/>
      <c r="BW675" s="39"/>
      <c r="BX675" s="39"/>
      <c r="BY675" s="39"/>
      <c r="BZ675" s="39"/>
      <c r="CA675" s="39"/>
      <c r="CB675" s="39"/>
      <c r="CC675" s="39"/>
      <c r="CD675" s="39"/>
      <c r="CE675" s="39"/>
      <c r="CF675" s="39"/>
      <c r="CG675" s="39"/>
      <c r="CH675" s="39"/>
      <c r="CI675" s="39"/>
      <c r="CJ675" s="39"/>
      <c r="CK675" s="39"/>
      <c r="CL675" s="39"/>
      <c r="CM675" s="39"/>
      <c r="CN675" s="39"/>
      <c r="CO675" s="39"/>
      <c r="CP675" s="39"/>
      <c r="CQ675" s="39"/>
      <c r="CR675" s="39"/>
      <c r="CS675" s="39"/>
      <c r="CT675" s="39"/>
      <c r="CU675" s="39"/>
      <c r="CV675" s="39"/>
      <c r="CW675" s="39"/>
      <c r="CX675" s="39"/>
      <c r="CY675" s="39"/>
      <c r="CZ675" s="39"/>
      <c r="DA675" s="39"/>
      <c r="DB675" s="39"/>
      <c r="DC675" s="39"/>
      <c r="DD675" s="39"/>
      <c r="DE675" s="39"/>
      <c r="DF675" s="39"/>
      <c r="DG675" s="39"/>
      <c r="DH675" s="39"/>
      <c r="DI675" s="39"/>
      <c r="DJ675" s="39"/>
      <c r="DK675" s="39"/>
      <c r="DL675" s="39"/>
      <c r="DM675" s="39"/>
      <c r="DN675" s="39"/>
      <c r="DO675" s="39"/>
      <c r="DP675" s="39"/>
      <c r="DQ675" s="39"/>
      <c r="DR675" s="39"/>
      <c r="DS675" s="39"/>
      <c r="DT675" s="39"/>
      <c r="DU675" s="39"/>
      <c r="DV675" s="39"/>
      <c r="DW675" s="39"/>
      <c r="DX675" s="39"/>
      <c r="DY675" s="39"/>
      <c r="DZ675" s="39"/>
      <c r="EA675" s="39"/>
      <c r="EB675" s="39"/>
      <c r="EC675" s="39"/>
      <c r="ED675" s="39"/>
      <c r="EE675" s="39"/>
      <c r="EF675" s="39"/>
      <c r="EG675" s="39"/>
      <c r="EH675" s="39"/>
      <c r="EI675" s="39"/>
      <c r="EJ675" s="39"/>
      <c r="EK675" s="39"/>
      <c r="EL675" s="39"/>
      <c r="EM675" s="39"/>
      <c r="EN675" s="39"/>
      <c r="EO675" s="39"/>
      <c r="EP675" s="39"/>
      <c r="EQ675" s="39"/>
      <c r="ER675" s="39"/>
      <c r="ES675" s="39"/>
      <c r="ET675" s="39"/>
      <c r="EU675" s="39"/>
      <c r="EV675" s="39"/>
      <c r="EW675" s="39"/>
      <c r="EX675" s="39"/>
      <c r="EY675" s="39"/>
      <c r="EZ675" s="39"/>
      <c r="FA675" s="39"/>
      <c r="FB675" s="39"/>
      <c r="FC675" s="39"/>
      <c r="FD675" s="39"/>
      <c r="FE675" s="39"/>
      <c r="FF675" s="39"/>
      <c r="FG675" s="39"/>
      <c r="FH675" s="39"/>
      <c r="FI675" s="39"/>
      <c r="FJ675" s="39"/>
      <c r="FK675" s="39"/>
      <c r="FL675" s="39"/>
      <c r="FM675" s="39"/>
      <c r="FN675" s="39"/>
      <c r="FO675" s="39"/>
      <c r="FP675" s="39"/>
      <c r="FQ675" s="39"/>
      <c r="FR675" s="39"/>
      <c r="FS675" s="39"/>
      <c r="FT675" s="39"/>
      <c r="FU675" s="39"/>
      <c r="FV675" s="39"/>
      <c r="FW675" s="39"/>
      <c r="FX675" s="39"/>
      <c r="FY675" s="39"/>
      <c r="FZ675" s="39"/>
      <c r="GA675" s="39"/>
      <c r="GB675" s="39"/>
      <c r="GC675" s="39"/>
      <c r="GD675" s="39"/>
      <c r="GE675" s="39"/>
      <c r="GF675" s="39"/>
      <c r="GG675" s="39"/>
      <c r="GH675" s="39"/>
      <c r="GI675" s="39"/>
      <c r="GJ675" s="39"/>
      <c r="GK675" s="39"/>
      <c r="GL675" s="39"/>
      <c r="GM675" s="39"/>
      <c r="GN675" s="39"/>
      <c r="GO675" s="39"/>
      <c r="GP675" s="39"/>
      <c r="GQ675" s="39"/>
      <c r="GR675" s="39"/>
      <c r="GS675" s="39"/>
      <c r="GT675" s="39"/>
      <c r="GU675" s="39"/>
      <c r="GV675" s="39"/>
      <c r="GW675" s="39"/>
      <c r="GX675" s="39"/>
      <c r="GY675" s="39"/>
      <c r="GZ675" s="39"/>
      <c r="HA675" s="39"/>
      <c r="HB675" s="39"/>
      <c r="HC675" s="39"/>
      <c r="HD675" s="39"/>
      <c r="HE675" s="39"/>
      <c r="HF675" s="39"/>
      <c r="HG675" s="39"/>
      <c r="HH675" s="39"/>
      <c r="HI675" s="39"/>
      <c r="HJ675" s="39"/>
      <c r="HK675" s="39"/>
      <c r="HL675" s="39"/>
      <c r="HM675" s="39"/>
      <c r="HN675" s="39"/>
      <c r="HO675" s="39"/>
      <c r="HP675" s="39"/>
      <c r="HQ675" s="39"/>
      <c r="HR675" s="39"/>
      <c r="HS675" s="39"/>
      <c r="HT675" s="39"/>
      <c r="HU675" s="39"/>
      <c r="HV675" s="39"/>
      <c r="HW675" s="39"/>
      <c r="HX675" s="39"/>
      <c r="HY675" s="39"/>
      <c r="HZ675" s="39"/>
      <c r="IA675" s="39"/>
      <c r="IB675" s="39"/>
      <c r="IC675" s="39"/>
      <c r="ID675" s="39"/>
      <c r="IE675" s="39"/>
      <c r="IF675" s="39"/>
      <c r="IG675" s="39"/>
      <c r="IH675" s="39"/>
      <c r="II675" s="39"/>
      <c r="IJ675" s="39"/>
      <c r="IK675" s="39"/>
      <c r="IL675" s="39"/>
      <c r="IM675" s="39"/>
      <c r="IN675" s="39"/>
      <c r="IO675" s="39"/>
      <c r="IP675" s="39"/>
      <c r="IQ675" s="39"/>
      <c r="IR675" s="39"/>
      <c r="IS675" s="39"/>
      <c r="IT675" s="39"/>
      <c r="IU675" s="39"/>
      <c r="IV675" s="39"/>
    </row>
    <row r="676" spans="1:256" s="177" customFormat="1">
      <c r="A676" s="992"/>
      <c r="B676" s="745"/>
      <c r="C676" s="718"/>
      <c r="D676" s="687"/>
      <c r="E676" s="1114"/>
      <c r="F676" s="1228">
        <f t="shared" si="15"/>
        <v>0</v>
      </c>
      <c r="G676" s="393"/>
      <c r="H676" s="444"/>
      <c r="I676" s="540"/>
      <c r="J676" s="125"/>
      <c r="K676" s="75"/>
      <c r="L676" s="75"/>
      <c r="M676" s="75"/>
      <c r="N676" s="75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44"/>
      <c r="AM676" s="44"/>
      <c r="AN676" s="44"/>
      <c r="AO676" s="44"/>
      <c r="AP676" s="44"/>
      <c r="AQ676" s="44"/>
      <c r="AR676" s="44"/>
      <c r="AS676" s="44"/>
      <c r="AT676" s="44"/>
      <c r="AU676" s="44"/>
      <c r="AV676" s="44"/>
      <c r="AW676" s="44"/>
      <c r="AX676" s="44"/>
      <c r="AY676" s="44"/>
      <c r="AZ676" s="44"/>
      <c r="BA676" s="44"/>
      <c r="BB676" s="44"/>
      <c r="BC676" s="44"/>
      <c r="BD676" s="44"/>
      <c r="BE676" s="44"/>
      <c r="BF676" s="44"/>
      <c r="BG676" s="44"/>
      <c r="BH676" s="44"/>
      <c r="BI676" s="44"/>
      <c r="BJ676" s="44"/>
      <c r="BK676" s="44"/>
      <c r="BL676" s="44"/>
      <c r="BM676" s="44"/>
      <c r="BN676" s="44"/>
      <c r="BO676" s="44"/>
      <c r="BP676" s="44"/>
      <c r="BQ676" s="44"/>
      <c r="BR676" s="44"/>
      <c r="BS676" s="44"/>
      <c r="BT676" s="44"/>
      <c r="BU676" s="44"/>
      <c r="BV676" s="44"/>
      <c r="BW676" s="44"/>
      <c r="BX676" s="44"/>
      <c r="BY676" s="44"/>
      <c r="BZ676" s="44"/>
      <c r="CA676" s="44"/>
      <c r="CB676" s="44"/>
      <c r="CC676" s="44"/>
      <c r="CD676" s="44"/>
      <c r="CE676" s="44"/>
      <c r="CF676" s="44"/>
      <c r="CG676" s="44"/>
      <c r="CH676" s="44"/>
      <c r="CI676" s="44"/>
      <c r="CJ676" s="44"/>
      <c r="CK676" s="44"/>
      <c r="CL676" s="44"/>
      <c r="CM676" s="44"/>
      <c r="CN676" s="44"/>
      <c r="CO676" s="44"/>
      <c r="CP676" s="44"/>
      <c r="CQ676" s="44"/>
      <c r="CR676" s="44"/>
      <c r="CS676" s="44"/>
      <c r="CT676" s="44"/>
      <c r="CU676" s="44"/>
      <c r="CV676" s="44"/>
      <c r="CW676" s="44"/>
      <c r="CX676" s="44"/>
      <c r="CY676" s="44"/>
      <c r="CZ676" s="44"/>
      <c r="DA676" s="44"/>
      <c r="DB676" s="44"/>
      <c r="DC676" s="44"/>
      <c r="DD676" s="44"/>
      <c r="DE676" s="44"/>
      <c r="DF676" s="44"/>
      <c r="DG676" s="44"/>
      <c r="DH676" s="44"/>
      <c r="DI676" s="44"/>
      <c r="DJ676" s="44"/>
      <c r="DK676" s="44"/>
      <c r="DL676" s="44"/>
      <c r="DM676" s="44"/>
      <c r="DN676" s="44"/>
      <c r="DO676" s="44"/>
      <c r="DP676" s="44"/>
      <c r="DQ676" s="44"/>
      <c r="DR676" s="44"/>
      <c r="DS676" s="44"/>
      <c r="DT676" s="44"/>
      <c r="DU676" s="44"/>
      <c r="DV676" s="44"/>
      <c r="DW676" s="44"/>
      <c r="DX676" s="44"/>
      <c r="DY676" s="44"/>
      <c r="DZ676" s="44"/>
      <c r="EA676" s="44"/>
      <c r="EB676" s="44"/>
      <c r="EC676" s="44"/>
      <c r="ED676" s="44"/>
      <c r="EE676" s="44"/>
      <c r="EF676" s="44"/>
      <c r="EG676" s="44"/>
      <c r="EH676" s="44"/>
      <c r="EI676" s="44"/>
      <c r="EJ676" s="44"/>
      <c r="EK676" s="44"/>
      <c r="EL676" s="44"/>
      <c r="EM676" s="44"/>
      <c r="EN676" s="44"/>
      <c r="EO676" s="44"/>
      <c r="EP676" s="44"/>
      <c r="EQ676" s="44"/>
      <c r="ER676" s="44"/>
      <c r="ES676" s="44"/>
      <c r="ET676" s="44"/>
      <c r="EU676" s="44"/>
      <c r="EV676" s="44"/>
      <c r="EW676" s="44"/>
      <c r="EX676" s="44"/>
      <c r="EY676" s="44"/>
      <c r="EZ676" s="44"/>
      <c r="FA676" s="44"/>
      <c r="FB676" s="44"/>
      <c r="FC676" s="44"/>
      <c r="FD676" s="44"/>
      <c r="FE676" s="44"/>
      <c r="FF676" s="44"/>
      <c r="FG676" s="44"/>
      <c r="FH676" s="44"/>
      <c r="FI676" s="44"/>
      <c r="FJ676" s="44"/>
      <c r="FK676" s="44"/>
      <c r="FL676" s="44"/>
      <c r="FM676" s="44"/>
      <c r="FN676" s="44"/>
      <c r="FO676" s="44"/>
      <c r="FP676" s="44"/>
      <c r="FQ676" s="44"/>
      <c r="FR676" s="44"/>
      <c r="FS676" s="44"/>
      <c r="FT676" s="44"/>
      <c r="FU676" s="44"/>
      <c r="FV676" s="44"/>
      <c r="FW676" s="44"/>
      <c r="FX676" s="44"/>
      <c r="FY676" s="44"/>
      <c r="FZ676" s="44"/>
      <c r="GA676" s="44"/>
      <c r="GB676" s="44"/>
      <c r="GC676" s="44"/>
      <c r="GD676" s="44"/>
      <c r="GE676" s="44"/>
      <c r="GF676" s="44"/>
      <c r="GG676" s="44"/>
      <c r="GH676" s="44"/>
      <c r="GI676" s="44"/>
      <c r="GJ676" s="44"/>
      <c r="GK676" s="44"/>
      <c r="GL676" s="44"/>
      <c r="GM676" s="44"/>
      <c r="GN676" s="44"/>
      <c r="GO676" s="44"/>
      <c r="GP676" s="44"/>
      <c r="GQ676" s="44"/>
      <c r="GR676" s="44"/>
      <c r="GS676" s="44"/>
      <c r="GT676" s="44"/>
      <c r="GU676" s="44"/>
      <c r="GV676" s="44"/>
      <c r="GW676" s="44"/>
      <c r="GX676" s="44"/>
      <c r="GY676" s="44"/>
      <c r="GZ676" s="44"/>
      <c r="HA676" s="44"/>
      <c r="HB676" s="44"/>
      <c r="HC676" s="44"/>
      <c r="HD676" s="44"/>
      <c r="HE676" s="44"/>
      <c r="HF676" s="44"/>
      <c r="HG676" s="44"/>
      <c r="HH676" s="44"/>
      <c r="HI676" s="44"/>
      <c r="HJ676" s="44"/>
      <c r="HK676" s="44"/>
      <c r="HL676" s="44"/>
      <c r="HM676" s="44"/>
      <c r="HN676" s="44"/>
      <c r="HO676" s="44"/>
      <c r="HP676" s="44"/>
      <c r="HQ676" s="44"/>
      <c r="HR676" s="44"/>
      <c r="HS676" s="44"/>
      <c r="HT676" s="44"/>
      <c r="HU676" s="44"/>
      <c r="HV676" s="44"/>
      <c r="HW676" s="44"/>
      <c r="HX676" s="44"/>
      <c r="HY676" s="44"/>
      <c r="HZ676" s="44"/>
      <c r="IA676" s="44"/>
      <c r="IB676" s="44"/>
      <c r="IC676" s="44"/>
      <c r="ID676" s="44"/>
      <c r="IE676" s="44"/>
      <c r="IF676" s="44"/>
      <c r="IG676" s="44"/>
      <c r="IH676" s="44"/>
      <c r="II676" s="44"/>
      <c r="IJ676" s="44"/>
      <c r="IK676" s="44"/>
      <c r="IL676" s="44"/>
      <c r="IM676" s="44"/>
      <c r="IN676" s="44"/>
      <c r="IO676" s="44"/>
      <c r="IP676" s="44"/>
      <c r="IQ676" s="44"/>
      <c r="IR676" s="44"/>
      <c r="IS676" s="44"/>
      <c r="IT676" s="44"/>
      <c r="IU676" s="44"/>
      <c r="IV676" s="44"/>
    </row>
    <row r="677" spans="1:256" ht="24" customHeight="1">
      <c r="A677" s="352">
        <v>7</v>
      </c>
      <c r="B677" s="745" t="s">
        <v>322</v>
      </c>
      <c r="C677" s="718">
        <v>1768</v>
      </c>
      <c r="D677" s="687" t="s">
        <v>226</v>
      </c>
      <c r="E677" s="1114"/>
      <c r="F677" s="1228">
        <f t="shared" si="15"/>
        <v>0</v>
      </c>
      <c r="G677" s="393"/>
      <c r="H677" s="459"/>
      <c r="I677" s="151"/>
      <c r="J677" s="151"/>
      <c r="K677" s="151"/>
      <c r="L677" s="151"/>
      <c r="M677" s="151"/>
      <c r="N677" s="151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  <c r="AB677" s="145"/>
      <c r="AC677" s="145"/>
      <c r="AD677" s="145"/>
      <c r="AE677" s="145"/>
      <c r="AF677" s="145"/>
      <c r="AG677" s="145"/>
      <c r="AH677" s="145"/>
      <c r="AI677" s="145"/>
      <c r="AJ677" s="145"/>
      <c r="AK677" s="145"/>
      <c r="AL677" s="145"/>
      <c r="AM677" s="145"/>
      <c r="AN677" s="145"/>
      <c r="AO677" s="145"/>
      <c r="AP677" s="145"/>
      <c r="AQ677" s="145"/>
      <c r="AR677" s="145"/>
      <c r="AS677" s="145"/>
      <c r="AT677" s="145"/>
      <c r="AU677" s="145"/>
      <c r="AV677" s="145"/>
      <c r="AW677" s="145"/>
      <c r="AX677" s="145"/>
      <c r="AY677" s="145"/>
      <c r="AZ677" s="145"/>
      <c r="BA677" s="145"/>
      <c r="BB677" s="145"/>
      <c r="BC677" s="145"/>
      <c r="BD677" s="145"/>
      <c r="BE677" s="145"/>
      <c r="BF677" s="145"/>
      <c r="BG677" s="145"/>
      <c r="BH677" s="145"/>
      <c r="BI677" s="145"/>
      <c r="BJ677" s="145"/>
      <c r="BK677" s="145"/>
      <c r="BL677" s="145"/>
      <c r="BM677" s="145"/>
      <c r="BN677" s="145"/>
      <c r="BO677" s="145"/>
      <c r="BP677" s="145"/>
      <c r="BQ677" s="145"/>
      <c r="BR677" s="145"/>
      <c r="BS677" s="145"/>
      <c r="BT677" s="145"/>
      <c r="BU677" s="145"/>
      <c r="BV677" s="145"/>
      <c r="BW677" s="145"/>
      <c r="BX677" s="145"/>
      <c r="BY677" s="145"/>
      <c r="BZ677" s="145"/>
      <c r="CA677" s="145"/>
      <c r="CB677" s="145"/>
      <c r="CC677" s="145"/>
      <c r="CD677" s="145"/>
      <c r="CE677" s="145"/>
      <c r="CF677" s="145"/>
      <c r="CG677" s="145"/>
      <c r="CH677" s="145"/>
      <c r="CI677" s="145"/>
      <c r="CJ677" s="145"/>
      <c r="CK677" s="145"/>
      <c r="CL677" s="145"/>
      <c r="CM677" s="145"/>
      <c r="CN677" s="145"/>
      <c r="CO677" s="145"/>
      <c r="CP677" s="145"/>
      <c r="CQ677" s="145"/>
      <c r="CR677" s="145"/>
      <c r="CS677" s="145"/>
      <c r="CT677" s="145"/>
      <c r="CU677" s="145"/>
      <c r="CV677" s="145"/>
      <c r="CW677" s="145"/>
      <c r="CX677" s="145"/>
      <c r="CY677" s="145"/>
      <c r="CZ677" s="145"/>
      <c r="DA677" s="145"/>
      <c r="DB677" s="145"/>
      <c r="DC677" s="145"/>
      <c r="DD677" s="145"/>
      <c r="DE677" s="145"/>
      <c r="DF677" s="145"/>
      <c r="DG677" s="145"/>
      <c r="DH677" s="145"/>
      <c r="DI677" s="145"/>
      <c r="DJ677" s="145"/>
      <c r="DK677" s="145"/>
      <c r="DL677" s="145"/>
      <c r="DM677" s="145"/>
      <c r="DN677" s="145"/>
      <c r="DO677" s="145"/>
      <c r="DP677" s="145"/>
      <c r="DQ677" s="145"/>
      <c r="DR677" s="145"/>
      <c r="DS677" s="145"/>
      <c r="DT677" s="145"/>
      <c r="DU677" s="145"/>
      <c r="DV677" s="145"/>
      <c r="DW677" s="145"/>
      <c r="DX677" s="145"/>
      <c r="DY677" s="145"/>
      <c r="DZ677" s="145"/>
      <c r="EA677" s="145"/>
      <c r="EB677" s="145"/>
      <c r="EC677" s="145"/>
      <c r="ED677" s="145"/>
      <c r="EE677" s="145"/>
      <c r="EF677" s="145"/>
      <c r="EG677" s="145"/>
      <c r="EH677" s="145"/>
      <c r="EI677" s="145"/>
      <c r="EJ677" s="145"/>
      <c r="EK677" s="145"/>
      <c r="EL677" s="145"/>
      <c r="EM677" s="145"/>
      <c r="EN677" s="145"/>
      <c r="EO677" s="145"/>
      <c r="EP677" s="145"/>
      <c r="EQ677" s="145"/>
      <c r="ER677" s="145"/>
      <c r="ES677" s="145"/>
      <c r="ET677" s="145"/>
      <c r="EU677" s="145"/>
      <c r="EV677" s="145"/>
      <c r="EW677" s="145"/>
      <c r="EX677" s="145"/>
      <c r="EY677" s="145"/>
      <c r="EZ677" s="145"/>
      <c r="FA677" s="145"/>
      <c r="FB677" s="145"/>
      <c r="FC677" s="145"/>
      <c r="FD677" s="145"/>
      <c r="FE677" s="145"/>
      <c r="FF677" s="145"/>
      <c r="FG677" s="145"/>
      <c r="FH677" s="145"/>
      <c r="FI677" s="145"/>
      <c r="FJ677" s="145"/>
      <c r="FK677" s="145"/>
      <c r="FL677" s="145"/>
      <c r="FM677" s="145"/>
      <c r="FN677" s="145"/>
      <c r="FO677" s="145"/>
      <c r="FP677" s="145"/>
      <c r="FQ677" s="145"/>
      <c r="FR677" s="145"/>
      <c r="FS677" s="145"/>
      <c r="FT677" s="145"/>
      <c r="FU677" s="145"/>
      <c r="FV677" s="145"/>
      <c r="FW677" s="145"/>
      <c r="FX677" s="145"/>
      <c r="FY677" s="145"/>
      <c r="FZ677" s="145"/>
      <c r="GA677" s="145"/>
      <c r="GB677" s="145"/>
      <c r="GC677" s="145"/>
      <c r="GD677" s="145"/>
      <c r="GE677" s="145"/>
      <c r="GF677" s="145"/>
      <c r="GG677" s="145"/>
      <c r="GH677" s="145"/>
      <c r="GI677" s="145"/>
      <c r="GJ677" s="145"/>
      <c r="GK677" s="145"/>
      <c r="GL677" s="145"/>
      <c r="GM677" s="145"/>
      <c r="GN677" s="145"/>
      <c r="GO677" s="145"/>
      <c r="GP677" s="145"/>
      <c r="GQ677" s="145"/>
      <c r="GR677" s="145"/>
      <c r="GS677" s="145"/>
      <c r="GT677" s="145"/>
      <c r="GU677" s="145"/>
      <c r="GV677" s="145"/>
      <c r="GW677" s="145"/>
      <c r="GX677" s="145"/>
      <c r="GY677" s="145"/>
      <c r="GZ677" s="145"/>
      <c r="HA677" s="145"/>
      <c r="HB677" s="145"/>
      <c r="HC677" s="145"/>
      <c r="HD677" s="145"/>
      <c r="HE677" s="145"/>
      <c r="HF677" s="145"/>
      <c r="HG677" s="145"/>
      <c r="HH677" s="145"/>
      <c r="HI677" s="145"/>
      <c r="HJ677" s="145"/>
      <c r="HK677" s="145"/>
      <c r="HL677" s="145"/>
      <c r="HM677" s="145"/>
      <c r="HN677" s="145"/>
      <c r="HO677" s="145"/>
      <c r="HP677" s="145"/>
      <c r="HQ677" s="145"/>
      <c r="HR677" s="145"/>
      <c r="HS677" s="145"/>
      <c r="HT677" s="145"/>
      <c r="HU677" s="145"/>
      <c r="HV677" s="145"/>
      <c r="HW677" s="145"/>
      <c r="HX677" s="145"/>
      <c r="HY677" s="145"/>
      <c r="HZ677" s="145"/>
      <c r="IA677" s="145"/>
      <c r="IB677" s="145"/>
      <c r="IC677" s="145"/>
      <c r="ID677" s="145"/>
      <c r="IE677" s="145"/>
      <c r="IF677" s="145"/>
      <c r="IG677" s="145"/>
      <c r="IH677" s="145"/>
      <c r="II677" s="145"/>
      <c r="IJ677" s="145"/>
      <c r="IK677" s="145"/>
      <c r="IL677" s="145"/>
      <c r="IM677" s="145"/>
      <c r="IN677" s="145"/>
      <c r="IO677" s="145"/>
      <c r="IP677" s="145"/>
      <c r="IQ677" s="145"/>
      <c r="IR677" s="145"/>
      <c r="IS677" s="145"/>
      <c r="IT677" s="145"/>
      <c r="IU677" s="145"/>
      <c r="IV677" s="145"/>
    </row>
    <row r="678" spans="1:256" ht="13.8">
      <c r="A678" s="1011">
        <v>8</v>
      </c>
      <c r="B678" s="669" t="s">
        <v>374</v>
      </c>
      <c r="C678" s="718">
        <v>1</v>
      </c>
      <c r="D678" s="687" t="s">
        <v>4</v>
      </c>
      <c r="E678" s="1114"/>
      <c r="F678" s="1228">
        <f t="shared" si="15"/>
        <v>0</v>
      </c>
      <c r="G678" s="393"/>
      <c r="H678" s="459"/>
      <c r="I678" s="502"/>
      <c r="J678" s="501"/>
      <c r="K678" s="73"/>
      <c r="L678" s="73"/>
      <c r="M678" s="73"/>
      <c r="N678" s="73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  <c r="BQ678" s="42"/>
      <c r="BR678" s="42"/>
      <c r="BS678" s="42"/>
      <c r="BT678" s="42"/>
      <c r="BU678" s="42"/>
      <c r="BV678" s="42"/>
      <c r="BW678" s="42"/>
      <c r="BX678" s="42"/>
      <c r="BY678" s="42"/>
      <c r="BZ678" s="42"/>
      <c r="CA678" s="42"/>
      <c r="CB678" s="42"/>
      <c r="CC678" s="42"/>
      <c r="CD678" s="42"/>
      <c r="CE678" s="42"/>
      <c r="CF678" s="42"/>
      <c r="CG678" s="42"/>
      <c r="CH678" s="42"/>
      <c r="CI678" s="42"/>
      <c r="CJ678" s="42"/>
      <c r="CK678" s="42"/>
      <c r="CL678" s="42"/>
      <c r="CM678" s="42"/>
      <c r="CN678" s="42"/>
      <c r="CO678" s="42"/>
      <c r="CP678" s="42"/>
      <c r="CQ678" s="42"/>
      <c r="CR678" s="42"/>
      <c r="CS678" s="42"/>
      <c r="CT678" s="42"/>
      <c r="CU678" s="42"/>
      <c r="CV678" s="42"/>
      <c r="CW678" s="42"/>
      <c r="CX678" s="42"/>
      <c r="CY678" s="42"/>
      <c r="CZ678" s="42"/>
      <c r="DA678" s="42"/>
      <c r="DB678" s="42"/>
      <c r="DC678" s="42"/>
      <c r="DD678" s="42"/>
      <c r="DE678" s="42"/>
      <c r="DF678" s="42"/>
      <c r="DG678" s="42"/>
      <c r="DH678" s="42"/>
      <c r="DI678" s="42"/>
      <c r="DJ678" s="42"/>
      <c r="DK678" s="42"/>
      <c r="DL678" s="42"/>
      <c r="DM678" s="42"/>
      <c r="DN678" s="42"/>
      <c r="DO678" s="42"/>
      <c r="DP678" s="42"/>
      <c r="DQ678" s="42"/>
      <c r="DR678" s="42"/>
      <c r="DS678" s="42"/>
      <c r="DT678" s="42"/>
      <c r="DU678" s="42"/>
      <c r="DV678" s="42"/>
      <c r="DW678" s="42"/>
      <c r="DX678" s="42"/>
      <c r="DY678" s="42"/>
      <c r="DZ678" s="42"/>
      <c r="EA678" s="42"/>
      <c r="EB678" s="42"/>
      <c r="EC678" s="42"/>
      <c r="ED678" s="42"/>
      <c r="EE678" s="42"/>
      <c r="EF678" s="42"/>
      <c r="EG678" s="42"/>
      <c r="EH678" s="42"/>
      <c r="EI678" s="42"/>
      <c r="EJ678" s="42"/>
      <c r="EK678" s="42"/>
      <c r="EL678" s="42"/>
      <c r="EM678" s="42"/>
      <c r="EN678" s="42"/>
      <c r="EO678" s="42"/>
      <c r="EP678" s="42"/>
      <c r="EQ678" s="42"/>
      <c r="ER678" s="42"/>
      <c r="ES678" s="42"/>
      <c r="ET678" s="42"/>
      <c r="EU678" s="42"/>
      <c r="EV678" s="42"/>
      <c r="EW678" s="42"/>
      <c r="EX678" s="42"/>
      <c r="EY678" s="42"/>
      <c r="EZ678" s="42"/>
      <c r="FA678" s="42"/>
      <c r="FB678" s="42"/>
      <c r="FC678" s="42"/>
      <c r="FD678" s="42"/>
      <c r="FE678" s="42"/>
      <c r="FF678" s="42"/>
      <c r="FG678" s="42"/>
      <c r="FH678" s="42"/>
      <c r="FI678" s="42"/>
      <c r="FJ678" s="42"/>
      <c r="FK678" s="42"/>
      <c r="FL678" s="42"/>
      <c r="FM678" s="42"/>
      <c r="FN678" s="42"/>
      <c r="FO678" s="42"/>
      <c r="FP678" s="42"/>
      <c r="FQ678" s="42"/>
      <c r="FR678" s="42"/>
      <c r="FS678" s="42"/>
      <c r="FT678" s="42"/>
      <c r="FU678" s="42"/>
      <c r="FV678" s="42"/>
      <c r="FW678" s="42"/>
      <c r="FX678" s="42"/>
      <c r="FY678" s="42"/>
      <c r="FZ678" s="42"/>
      <c r="GA678" s="42"/>
      <c r="GB678" s="42"/>
      <c r="GC678" s="42"/>
      <c r="GD678" s="42"/>
      <c r="GE678" s="42"/>
      <c r="GF678" s="42"/>
      <c r="GG678" s="42"/>
      <c r="GH678" s="42"/>
      <c r="GI678" s="42"/>
      <c r="GJ678" s="42"/>
      <c r="GK678" s="42"/>
      <c r="GL678" s="42"/>
      <c r="GM678" s="42"/>
      <c r="GN678" s="42"/>
      <c r="GO678" s="42"/>
      <c r="GP678" s="42"/>
      <c r="GQ678" s="42"/>
      <c r="GR678" s="42"/>
      <c r="GS678" s="42"/>
      <c r="GT678" s="42"/>
      <c r="GU678" s="42"/>
      <c r="GV678" s="42"/>
      <c r="GW678" s="42"/>
      <c r="GX678" s="42"/>
      <c r="GY678" s="42"/>
      <c r="GZ678" s="42"/>
      <c r="HA678" s="42"/>
      <c r="HB678" s="42"/>
      <c r="HC678" s="42"/>
      <c r="HD678" s="42"/>
      <c r="HE678" s="42"/>
      <c r="HF678" s="42"/>
      <c r="HG678" s="42"/>
      <c r="HH678" s="42"/>
      <c r="HI678" s="42"/>
      <c r="HJ678" s="42"/>
      <c r="HK678" s="42"/>
      <c r="HL678" s="42"/>
      <c r="HM678" s="42"/>
      <c r="HN678" s="42"/>
      <c r="HO678" s="42"/>
      <c r="HP678" s="42"/>
      <c r="HQ678" s="42"/>
      <c r="HR678" s="42"/>
      <c r="HS678" s="42"/>
      <c r="HT678" s="42"/>
      <c r="HU678" s="42"/>
      <c r="HV678" s="42"/>
      <c r="HW678" s="42"/>
      <c r="HX678" s="42"/>
      <c r="HY678" s="42"/>
      <c r="HZ678" s="42"/>
      <c r="IA678" s="42"/>
      <c r="IB678" s="42"/>
      <c r="IC678" s="42"/>
      <c r="ID678" s="42"/>
      <c r="IE678" s="42"/>
      <c r="IF678" s="42"/>
      <c r="IG678" s="42"/>
      <c r="IH678" s="42"/>
      <c r="II678" s="42"/>
      <c r="IJ678" s="42"/>
      <c r="IK678" s="42"/>
      <c r="IL678" s="42"/>
      <c r="IM678" s="42"/>
      <c r="IN678" s="42"/>
      <c r="IO678" s="42"/>
      <c r="IP678" s="42"/>
      <c r="IQ678" s="42"/>
      <c r="IR678" s="42"/>
      <c r="IS678" s="42"/>
      <c r="IT678" s="42"/>
      <c r="IU678" s="42"/>
      <c r="IV678" s="42"/>
    </row>
    <row r="679" spans="1:256">
      <c r="A679" s="1011">
        <v>9</v>
      </c>
      <c r="B679" s="983" t="s">
        <v>321</v>
      </c>
      <c r="C679" s="718">
        <v>1</v>
      </c>
      <c r="D679" s="687" t="s">
        <v>4</v>
      </c>
      <c r="E679" s="1114"/>
      <c r="F679" s="1228">
        <f t="shared" si="15"/>
        <v>0</v>
      </c>
      <c r="G679" s="393"/>
      <c r="H679" s="459"/>
      <c r="I679" s="524"/>
      <c r="J679" s="525"/>
      <c r="K679" s="73"/>
      <c r="L679" s="73"/>
      <c r="M679" s="73"/>
      <c r="N679" s="73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  <c r="BQ679" s="42"/>
      <c r="BR679" s="42"/>
      <c r="BS679" s="42"/>
      <c r="BT679" s="42"/>
      <c r="BU679" s="42"/>
      <c r="BV679" s="42"/>
      <c r="BW679" s="42"/>
      <c r="BX679" s="42"/>
      <c r="BY679" s="42"/>
      <c r="BZ679" s="42"/>
      <c r="CA679" s="42"/>
      <c r="CB679" s="42"/>
      <c r="CC679" s="42"/>
      <c r="CD679" s="42"/>
      <c r="CE679" s="42"/>
      <c r="CF679" s="42"/>
      <c r="CG679" s="42"/>
      <c r="CH679" s="42"/>
      <c r="CI679" s="42"/>
      <c r="CJ679" s="42"/>
      <c r="CK679" s="42"/>
      <c r="CL679" s="42"/>
      <c r="CM679" s="42"/>
      <c r="CN679" s="42"/>
      <c r="CO679" s="42"/>
      <c r="CP679" s="42"/>
      <c r="CQ679" s="42"/>
      <c r="CR679" s="42"/>
      <c r="CS679" s="42"/>
      <c r="CT679" s="42"/>
      <c r="CU679" s="42"/>
      <c r="CV679" s="42"/>
      <c r="CW679" s="42"/>
      <c r="CX679" s="42"/>
      <c r="CY679" s="42"/>
      <c r="CZ679" s="42"/>
      <c r="DA679" s="42"/>
      <c r="DB679" s="42"/>
      <c r="DC679" s="42"/>
      <c r="DD679" s="42"/>
      <c r="DE679" s="42"/>
      <c r="DF679" s="42"/>
      <c r="DG679" s="42"/>
      <c r="DH679" s="42"/>
      <c r="DI679" s="42"/>
      <c r="DJ679" s="42"/>
      <c r="DK679" s="42"/>
      <c r="DL679" s="42"/>
      <c r="DM679" s="42"/>
      <c r="DN679" s="42"/>
      <c r="DO679" s="42"/>
      <c r="DP679" s="42"/>
      <c r="DQ679" s="42"/>
      <c r="DR679" s="42"/>
      <c r="DS679" s="42"/>
      <c r="DT679" s="42"/>
      <c r="DU679" s="42"/>
      <c r="DV679" s="42"/>
      <c r="DW679" s="42"/>
      <c r="DX679" s="42"/>
      <c r="DY679" s="42"/>
      <c r="DZ679" s="42"/>
      <c r="EA679" s="42"/>
      <c r="EB679" s="42"/>
      <c r="EC679" s="42"/>
      <c r="ED679" s="42"/>
      <c r="EE679" s="42"/>
      <c r="EF679" s="42"/>
      <c r="EG679" s="42"/>
      <c r="EH679" s="42"/>
      <c r="EI679" s="42"/>
      <c r="EJ679" s="42"/>
      <c r="EK679" s="42"/>
      <c r="EL679" s="42"/>
      <c r="EM679" s="42"/>
      <c r="EN679" s="42"/>
      <c r="EO679" s="42"/>
      <c r="EP679" s="42"/>
      <c r="EQ679" s="42"/>
      <c r="ER679" s="42"/>
      <c r="ES679" s="42"/>
      <c r="ET679" s="42"/>
      <c r="EU679" s="42"/>
      <c r="EV679" s="42"/>
      <c r="EW679" s="42"/>
      <c r="EX679" s="42"/>
      <c r="EY679" s="42"/>
      <c r="EZ679" s="42"/>
      <c r="FA679" s="42"/>
      <c r="FB679" s="42"/>
      <c r="FC679" s="42"/>
      <c r="FD679" s="42"/>
      <c r="FE679" s="42"/>
      <c r="FF679" s="42"/>
      <c r="FG679" s="42"/>
      <c r="FH679" s="42"/>
      <c r="FI679" s="42"/>
      <c r="FJ679" s="42"/>
      <c r="FK679" s="42"/>
      <c r="FL679" s="42"/>
      <c r="FM679" s="42"/>
      <c r="FN679" s="42"/>
      <c r="FO679" s="42"/>
      <c r="FP679" s="42"/>
      <c r="FQ679" s="42"/>
      <c r="FR679" s="42"/>
      <c r="FS679" s="42"/>
      <c r="FT679" s="42"/>
      <c r="FU679" s="42"/>
      <c r="FV679" s="42"/>
      <c r="FW679" s="42"/>
      <c r="FX679" s="42"/>
      <c r="FY679" s="42"/>
      <c r="FZ679" s="42"/>
      <c r="GA679" s="42"/>
      <c r="GB679" s="42"/>
      <c r="GC679" s="42"/>
      <c r="GD679" s="42"/>
      <c r="GE679" s="42"/>
      <c r="GF679" s="42"/>
      <c r="GG679" s="42"/>
      <c r="GH679" s="42"/>
      <c r="GI679" s="42"/>
      <c r="GJ679" s="42"/>
      <c r="GK679" s="42"/>
      <c r="GL679" s="42"/>
      <c r="GM679" s="42"/>
      <c r="GN679" s="42"/>
      <c r="GO679" s="42"/>
      <c r="GP679" s="42"/>
      <c r="GQ679" s="42"/>
      <c r="GR679" s="42"/>
      <c r="GS679" s="42"/>
      <c r="GT679" s="42"/>
      <c r="GU679" s="42"/>
      <c r="GV679" s="42"/>
      <c r="GW679" s="42"/>
      <c r="GX679" s="42"/>
      <c r="GY679" s="42"/>
      <c r="GZ679" s="42"/>
      <c r="HA679" s="42"/>
      <c r="HB679" s="42"/>
      <c r="HC679" s="42"/>
      <c r="HD679" s="42"/>
      <c r="HE679" s="42"/>
      <c r="HF679" s="42"/>
      <c r="HG679" s="42"/>
      <c r="HH679" s="42"/>
      <c r="HI679" s="42"/>
      <c r="HJ679" s="42"/>
      <c r="HK679" s="42"/>
      <c r="HL679" s="42"/>
      <c r="HM679" s="42"/>
      <c r="HN679" s="42"/>
      <c r="HO679" s="42"/>
      <c r="HP679" s="42"/>
      <c r="HQ679" s="42"/>
      <c r="HR679" s="42"/>
      <c r="HS679" s="42"/>
      <c r="HT679" s="42"/>
      <c r="HU679" s="42"/>
      <c r="HV679" s="42"/>
      <c r="HW679" s="42"/>
      <c r="HX679" s="42"/>
      <c r="HY679" s="42"/>
      <c r="HZ679" s="42"/>
      <c r="IA679" s="42"/>
      <c r="IB679" s="42"/>
      <c r="IC679" s="42"/>
      <c r="ID679" s="42"/>
      <c r="IE679" s="42"/>
      <c r="IF679" s="42"/>
      <c r="IG679" s="42"/>
      <c r="IH679" s="42"/>
      <c r="II679" s="42"/>
      <c r="IJ679" s="42"/>
      <c r="IK679" s="42"/>
      <c r="IL679" s="42"/>
      <c r="IM679" s="42"/>
      <c r="IN679" s="42"/>
      <c r="IO679" s="42"/>
      <c r="IP679" s="42"/>
      <c r="IQ679" s="42"/>
      <c r="IR679" s="42"/>
      <c r="IS679" s="42"/>
      <c r="IT679" s="42"/>
      <c r="IU679" s="42"/>
      <c r="IV679" s="42"/>
    </row>
    <row r="680" spans="1:256" ht="7.5" customHeight="1">
      <c r="A680" s="915"/>
      <c r="B680" s="1008"/>
      <c r="C680" s="718"/>
      <c r="D680" s="687"/>
      <c r="E680" s="1114"/>
      <c r="F680" s="1228">
        <f t="shared" si="15"/>
        <v>0</v>
      </c>
      <c r="G680" s="393"/>
      <c r="H680" s="174"/>
      <c r="I680" s="246"/>
      <c r="J680" s="203"/>
      <c r="K680" s="123"/>
      <c r="L680" s="123"/>
      <c r="M680" s="123"/>
      <c r="N680" s="123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  <c r="CH680" s="9"/>
      <c r="CI680" s="9"/>
      <c r="CJ680" s="9"/>
      <c r="CK680" s="9"/>
      <c r="CL680" s="9"/>
      <c r="CM680" s="9"/>
      <c r="CN680" s="9"/>
      <c r="CO680" s="9"/>
      <c r="CP680" s="9"/>
      <c r="CQ680" s="9"/>
      <c r="CR680" s="9"/>
      <c r="CS680" s="9"/>
      <c r="CT680" s="9"/>
      <c r="CU680" s="9"/>
      <c r="CV680" s="9"/>
      <c r="CW680" s="9"/>
      <c r="CX680" s="9"/>
      <c r="CY680" s="9"/>
      <c r="CZ680" s="9"/>
      <c r="DA680" s="9"/>
      <c r="DB680" s="9"/>
      <c r="DC680" s="9"/>
      <c r="DD680" s="9"/>
      <c r="DE680" s="9"/>
      <c r="DF680" s="9"/>
      <c r="DG680" s="9"/>
      <c r="DH680" s="9"/>
      <c r="DI680" s="9"/>
      <c r="DJ680" s="9"/>
      <c r="DK680" s="9"/>
      <c r="DL680" s="9"/>
      <c r="DM680" s="9"/>
      <c r="DN680" s="9"/>
      <c r="DO680" s="9"/>
      <c r="DP680" s="9"/>
      <c r="DQ680" s="9"/>
      <c r="DR680" s="9"/>
      <c r="DS680" s="9"/>
      <c r="DT680" s="9"/>
      <c r="DU680" s="9"/>
      <c r="DV680" s="9"/>
      <c r="DW680" s="9"/>
      <c r="DX680" s="9"/>
      <c r="DY680" s="9"/>
      <c r="DZ680" s="9"/>
      <c r="EA680" s="9"/>
      <c r="EB680" s="9"/>
      <c r="EC680" s="9"/>
      <c r="ED680" s="9"/>
      <c r="EE680" s="9"/>
      <c r="EF680" s="9"/>
      <c r="EG680" s="9"/>
      <c r="EH680" s="9"/>
      <c r="EI680" s="9"/>
      <c r="EJ680" s="9"/>
      <c r="EK680" s="9"/>
      <c r="EL680" s="9"/>
      <c r="EM680" s="9"/>
      <c r="EN680" s="9"/>
      <c r="EO680" s="9"/>
      <c r="EP680" s="9"/>
      <c r="EQ680" s="9"/>
      <c r="ER680" s="9"/>
      <c r="ES680" s="9"/>
      <c r="ET680" s="9"/>
      <c r="EU680" s="9"/>
      <c r="EV680" s="9"/>
      <c r="EW680" s="9"/>
      <c r="EX680" s="9"/>
      <c r="EY680" s="9"/>
      <c r="EZ680" s="9"/>
      <c r="FA680" s="9"/>
      <c r="FB680" s="9"/>
      <c r="FC680" s="9"/>
      <c r="FD680" s="9"/>
      <c r="FE680" s="9"/>
      <c r="FF680" s="9"/>
      <c r="FG680" s="9"/>
      <c r="FH680" s="9"/>
      <c r="FI680" s="9"/>
      <c r="FJ680" s="9"/>
      <c r="FK680" s="9"/>
      <c r="FL680" s="9"/>
      <c r="FM680" s="9"/>
      <c r="FN680" s="9"/>
      <c r="FO680" s="9"/>
      <c r="FP680" s="9"/>
      <c r="FQ680" s="9"/>
      <c r="FR680" s="9"/>
      <c r="FS680" s="9"/>
      <c r="FT680" s="9"/>
      <c r="FU680" s="9"/>
      <c r="FV680" s="9"/>
      <c r="FW680" s="9"/>
      <c r="FX680" s="9"/>
      <c r="FY680" s="9"/>
      <c r="FZ680" s="9"/>
      <c r="GA680" s="9"/>
      <c r="GB680" s="9"/>
      <c r="GC680" s="9"/>
      <c r="GD680" s="9"/>
      <c r="GE680" s="9"/>
      <c r="GF680" s="9"/>
      <c r="GG680" s="9"/>
      <c r="GH680" s="9"/>
      <c r="GI680" s="9"/>
      <c r="GJ680" s="9"/>
      <c r="GK680" s="9"/>
      <c r="GL680" s="9"/>
      <c r="GM680" s="9"/>
      <c r="GN680" s="9"/>
      <c r="GO680" s="9"/>
      <c r="GP680" s="9"/>
      <c r="GQ680" s="9"/>
      <c r="GR680" s="9"/>
      <c r="GS680" s="9"/>
      <c r="GT680" s="9"/>
      <c r="GU680" s="9"/>
      <c r="GV680" s="9"/>
      <c r="GW680" s="9"/>
      <c r="GX680" s="9"/>
      <c r="GY680" s="9"/>
      <c r="GZ680" s="9"/>
      <c r="HA680" s="9"/>
      <c r="HB680" s="9"/>
      <c r="HC680" s="9"/>
      <c r="HD680" s="9"/>
      <c r="HE680" s="9"/>
      <c r="HF680" s="9"/>
      <c r="HG680" s="9"/>
      <c r="HH680" s="9"/>
      <c r="HI680" s="9"/>
      <c r="HJ680" s="9"/>
      <c r="HK680" s="9"/>
      <c r="HL680" s="9"/>
      <c r="HM680" s="9"/>
      <c r="HN680" s="9"/>
      <c r="HO680" s="9"/>
      <c r="HP680" s="9"/>
      <c r="HQ680" s="9"/>
      <c r="HR680" s="9"/>
      <c r="HS680" s="9"/>
      <c r="HT680" s="9"/>
      <c r="HU680" s="9"/>
      <c r="HV680" s="9"/>
      <c r="HW680" s="9"/>
      <c r="HX680" s="9"/>
      <c r="HY680" s="9"/>
      <c r="HZ680" s="9"/>
      <c r="IA680" s="9"/>
      <c r="IB680" s="9"/>
      <c r="IC680" s="9"/>
      <c r="ID680" s="9"/>
      <c r="IE680" s="9"/>
      <c r="IF680" s="9"/>
      <c r="IG680" s="9"/>
      <c r="IH680" s="9"/>
      <c r="II680" s="9"/>
      <c r="IJ680" s="9"/>
      <c r="IK680" s="9"/>
      <c r="IL680" s="9"/>
      <c r="IM680" s="9"/>
      <c r="IN680" s="9"/>
      <c r="IO680" s="9"/>
      <c r="IP680" s="9"/>
      <c r="IQ680" s="9"/>
      <c r="IR680" s="9"/>
      <c r="IS680" s="9"/>
      <c r="IT680" s="9"/>
      <c r="IU680" s="9"/>
      <c r="IV680" s="9"/>
    </row>
    <row r="681" spans="1:256">
      <c r="A681" s="1009">
        <v>10</v>
      </c>
      <c r="B681" s="748" t="s">
        <v>70</v>
      </c>
      <c r="C681" s="718"/>
      <c r="D681" s="687"/>
      <c r="E681" s="1114"/>
      <c r="F681" s="1228">
        <f t="shared" si="15"/>
        <v>0</v>
      </c>
      <c r="G681" s="393"/>
      <c r="H681" s="174"/>
      <c r="I681" s="123"/>
      <c r="J681" s="203"/>
      <c r="K681" s="123"/>
      <c r="L681" s="123"/>
      <c r="M681" s="123"/>
      <c r="N681" s="123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  <c r="CH681" s="9"/>
      <c r="CI681" s="9"/>
      <c r="CJ681" s="9"/>
      <c r="CK681" s="9"/>
      <c r="CL681" s="9"/>
      <c r="CM681" s="9"/>
      <c r="CN681" s="9"/>
      <c r="CO681" s="9"/>
      <c r="CP681" s="9"/>
      <c r="CQ681" s="9"/>
      <c r="CR681" s="9"/>
      <c r="CS681" s="9"/>
      <c r="CT681" s="9"/>
      <c r="CU681" s="9"/>
      <c r="CV681" s="9"/>
      <c r="CW681" s="9"/>
      <c r="CX681" s="9"/>
      <c r="CY681" s="9"/>
      <c r="CZ681" s="9"/>
      <c r="DA681" s="9"/>
      <c r="DB681" s="9"/>
      <c r="DC681" s="9"/>
      <c r="DD681" s="9"/>
      <c r="DE681" s="9"/>
      <c r="DF681" s="9"/>
      <c r="DG681" s="9"/>
      <c r="DH681" s="9"/>
      <c r="DI681" s="9"/>
      <c r="DJ681" s="9"/>
      <c r="DK681" s="9"/>
      <c r="DL681" s="9"/>
      <c r="DM681" s="9"/>
      <c r="DN681" s="9"/>
      <c r="DO681" s="9"/>
      <c r="DP681" s="9"/>
      <c r="DQ681" s="9"/>
      <c r="DR681" s="9"/>
      <c r="DS681" s="9"/>
      <c r="DT681" s="9"/>
      <c r="DU681" s="9"/>
      <c r="DV681" s="9"/>
      <c r="DW681" s="9"/>
      <c r="DX681" s="9"/>
      <c r="DY681" s="9"/>
      <c r="DZ681" s="9"/>
      <c r="EA681" s="9"/>
      <c r="EB681" s="9"/>
      <c r="EC681" s="9"/>
      <c r="ED681" s="9"/>
      <c r="EE681" s="9"/>
      <c r="EF681" s="9"/>
      <c r="EG681" s="9"/>
      <c r="EH681" s="9"/>
      <c r="EI681" s="9"/>
      <c r="EJ681" s="9"/>
      <c r="EK681" s="9"/>
      <c r="EL681" s="9"/>
      <c r="EM681" s="9"/>
      <c r="EN681" s="9"/>
      <c r="EO681" s="9"/>
      <c r="EP681" s="9"/>
      <c r="EQ681" s="9"/>
      <c r="ER681" s="9"/>
      <c r="ES681" s="9"/>
      <c r="ET681" s="9"/>
      <c r="EU681" s="9"/>
      <c r="EV681" s="9"/>
      <c r="EW681" s="9"/>
      <c r="EX681" s="9"/>
      <c r="EY681" s="9"/>
      <c r="EZ681" s="9"/>
      <c r="FA681" s="9"/>
      <c r="FB681" s="9"/>
      <c r="FC681" s="9"/>
      <c r="FD681" s="9"/>
      <c r="FE681" s="9"/>
      <c r="FF681" s="9"/>
      <c r="FG681" s="9"/>
      <c r="FH681" s="9"/>
      <c r="FI681" s="9"/>
      <c r="FJ681" s="9"/>
      <c r="FK681" s="9"/>
      <c r="FL681" s="9"/>
      <c r="FM681" s="9"/>
      <c r="FN681" s="9"/>
      <c r="FO681" s="9"/>
      <c r="FP681" s="9"/>
      <c r="FQ681" s="9"/>
      <c r="FR681" s="9"/>
      <c r="FS681" s="9"/>
      <c r="FT681" s="9"/>
      <c r="FU681" s="9"/>
      <c r="FV681" s="9"/>
      <c r="FW681" s="9"/>
      <c r="FX681" s="9"/>
      <c r="FY681" s="9"/>
      <c r="FZ681" s="9"/>
      <c r="GA681" s="9"/>
      <c r="GB681" s="9"/>
      <c r="GC681" s="9"/>
      <c r="GD681" s="9"/>
      <c r="GE681" s="9"/>
      <c r="GF681" s="9"/>
      <c r="GG681" s="9"/>
      <c r="GH681" s="9"/>
      <c r="GI681" s="9"/>
      <c r="GJ681" s="9"/>
      <c r="GK681" s="9"/>
      <c r="GL681" s="9"/>
      <c r="GM681" s="9"/>
      <c r="GN681" s="9"/>
      <c r="GO681" s="9"/>
      <c r="GP681" s="9"/>
      <c r="GQ681" s="9"/>
      <c r="GR681" s="9"/>
      <c r="GS681" s="9"/>
      <c r="GT681" s="9"/>
      <c r="GU681" s="9"/>
      <c r="GV681" s="9"/>
      <c r="GW681" s="9"/>
      <c r="GX681" s="9"/>
      <c r="GY681" s="9"/>
      <c r="GZ681" s="9"/>
      <c r="HA681" s="9"/>
      <c r="HB681" s="9"/>
      <c r="HC681" s="9"/>
      <c r="HD681" s="9"/>
      <c r="HE681" s="9"/>
      <c r="HF681" s="9"/>
      <c r="HG681" s="9"/>
      <c r="HH681" s="9"/>
      <c r="HI681" s="9"/>
      <c r="HJ681" s="9"/>
      <c r="HK681" s="9"/>
      <c r="HL681" s="9"/>
      <c r="HM681" s="9"/>
      <c r="HN681" s="9"/>
      <c r="HO681" s="9"/>
      <c r="HP681" s="9"/>
      <c r="HQ681" s="9"/>
      <c r="HR681" s="9"/>
      <c r="HS681" s="9"/>
      <c r="HT681" s="9"/>
      <c r="HU681" s="9"/>
      <c r="HV681" s="9"/>
      <c r="HW681" s="9"/>
      <c r="HX681" s="9"/>
      <c r="HY681" s="9"/>
      <c r="HZ681" s="9"/>
      <c r="IA681" s="9"/>
      <c r="IB681" s="9"/>
      <c r="IC681" s="9"/>
      <c r="ID681" s="9"/>
      <c r="IE681" s="9"/>
      <c r="IF681" s="9"/>
      <c r="IG681" s="9"/>
      <c r="IH681" s="9"/>
      <c r="II681" s="9"/>
      <c r="IJ681" s="9"/>
      <c r="IK681" s="9"/>
      <c r="IL681" s="9"/>
      <c r="IM681" s="9"/>
      <c r="IN681" s="9"/>
      <c r="IO681" s="9"/>
      <c r="IP681" s="9"/>
      <c r="IQ681" s="9"/>
      <c r="IR681" s="9"/>
      <c r="IS681" s="9"/>
      <c r="IT681" s="9"/>
      <c r="IU681" s="9"/>
      <c r="IV681" s="9"/>
    </row>
    <row r="682" spans="1:256">
      <c r="A682" s="915">
        <v>10.1</v>
      </c>
      <c r="B682" s="669" t="s">
        <v>224</v>
      </c>
      <c r="C682" s="718">
        <v>2.2400000000000002</v>
      </c>
      <c r="D682" s="687" t="s">
        <v>58</v>
      </c>
      <c r="E682" s="1114"/>
      <c r="F682" s="1228">
        <f t="shared" si="15"/>
        <v>0</v>
      </c>
      <c r="G682" s="393"/>
      <c r="H682" s="174"/>
      <c r="I682" s="493"/>
      <c r="J682" s="95"/>
      <c r="K682" s="123"/>
      <c r="L682" s="123"/>
      <c r="M682" s="123"/>
      <c r="N682" s="123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  <c r="CH682" s="9"/>
      <c r="CI682" s="9"/>
      <c r="CJ682" s="9"/>
      <c r="CK682" s="9"/>
      <c r="CL682" s="9"/>
      <c r="CM682" s="9"/>
      <c r="CN682" s="9"/>
      <c r="CO682" s="9"/>
      <c r="CP682" s="9"/>
      <c r="CQ682" s="9"/>
      <c r="CR682" s="9"/>
      <c r="CS682" s="9"/>
      <c r="CT682" s="9"/>
      <c r="CU682" s="9"/>
      <c r="CV682" s="9"/>
      <c r="CW682" s="9"/>
      <c r="CX682" s="9"/>
      <c r="CY682" s="9"/>
      <c r="CZ682" s="9"/>
      <c r="DA682" s="9"/>
      <c r="DB682" s="9"/>
      <c r="DC682" s="9"/>
      <c r="DD682" s="9"/>
      <c r="DE682" s="9"/>
      <c r="DF682" s="9"/>
      <c r="DG682" s="9"/>
      <c r="DH682" s="9"/>
      <c r="DI682" s="9"/>
      <c r="DJ682" s="9"/>
      <c r="DK682" s="9"/>
      <c r="DL682" s="9"/>
      <c r="DM682" s="9"/>
      <c r="DN682" s="9"/>
      <c r="DO682" s="9"/>
      <c r="DP682" s="9"/>
      <c r="DQ682" s="9"/>
      <c r="DR682" s="9"/>
      <c r="DS682" s="9"/>
      <c r="DT682" s="9"/>
      <c r="DU682" s="9"/>
      <c r="DV682" s="9"/>
      <c r="DW682" s="9"/>
      <c r="DX682" s="9"/>
      <c r="DY682" s="9"/>
      <c r="DZ682" s="9"/>
      <c r="EA682" s="9"/>
      <c r="EB682" s="9"/>
      <c r="EC682" s="9"/>
      <c r="ED682" s="9"/>
      <c r="EE682" s="9"/>
      <c r="EF682" s="9"/>
      <c r="EG682" s="9"/>
      <c r="EH682" s="9"/>
      <c r="EI682" s="9"/>
      <c r="EJ682" s="9"/>
      <c r="EK682" s="9"/>
      <c r="EL682" s="9"/>
      <c r="EM682" s="9"/>
      <c r="EN682" s="9"/>
      <c r="EO682" s="9"/>
      <c r="EP682" s="9"/>
      <c r="EQ682" s="9"/>
      <c r="ER682" s="9"/>
      <c r="ES682" s="9"/>
      <c r="ET682" s="9"/>
      <c r="EU682" s="9"/>
      <c r="EV682" s="9"/>
      <c r="EW682" s="9"/>
      <c r="EX682" s="9"/>
      <c r="EY682" s="9"/>
      <c r="EZ682" s="9"/>
      <c r="FA682" s="9"/>
      <c r="FB682" s="9"/>
      <c r="FC682" s="9"/>
      <c r="FD682" s="9"/>
      <c r="FE682" s="9"/>
      <c r="FF682" s="9"/>
      <c r="FG682" s="9"/>
      <c r="FH682" s="9"/>
      <c r="FI682" s="9"/>
      <c r="FJ682" s="9"/>
      <c r="FK682" s="9"/>
      <c r="FL682" s="9"/>
      <c r="FM682" s="9"/>
      <c r="FN682" s="9"/>
      <c r="FO682" s="9"/>
      <c r="FP682" s="9"/>
      <c r="FQ682" s="9"/>
      <c r="FR682" s="9"/>
      <c r="FS682" s="9"/>
      <c r="FT682" s="9"/>
      <c r="FU682" s="9"/>
      <c r="FV682" s="9"/>
      <c r="FW682" s="9"/>
      <c r="FX682" s="9"/>
      <c r="FY682" s="9"/>
      <c r="FZ682" s="9"/>
      <c r="GA682" s="9"/>
      <c r="GB682" s="9"/>
      <c r="GC682" s="9"/>
      <c r="GD682" s="9"/>
      <c r="GE682" s="9"/>
      <c r="GF682" s="9"/>
      <c r="GG682" s="9"/>
      <c r="GH682" s="9"/>
      <c r="GI682" s="9"/>
      <c r="GJ682" s="9"/>
      <c r="GK682" s="9"/>
      <c r="GL682" s="9"/>
      <c r="GM682" s="9"/>
      <c r="GN682" s="9"/>
      <c r="GO682" s="9"/>
      <c r="GP682" s="9"/>
      <c r="GQ682" s="9"/>
      <c r="GR682" s="9"/>
      <c r="GS682" s="9"/>
      <c r="GT682" s="9"/>
      <c r="GU682" s="9"/>
      <c r="GV682" s="9"/>
      <c r="GW682" s="9"/>
      <c r="GX682" s="9"/>
      <c r="GY682" s="9"/>
      <c r="GZ682" s="9"/>
      <c r="HA682" s="9"/>
      <c r="HB682" s="9"/>
      <c r="HC682" s="9"/>
      <c r="HD682" s="9"/>
      <c r="HE682" s="9"/>
      <c r="HF682" s="9"/>
      <c r="HG682" s="9"/>
      <c r="HH682" s="9"/>
      <c r="HI682" s="9"/>
      <c r="HJ682" s="9"/>
      <c r="HK682" s="9"/>
      <c r="HL682" s="9"/>
      <c r="HM682" s="9"/>
      <c r="HN682" s="9"/>
      <c r="HO682" s="9"/>
      <c r="HP682" s="9"/>
      <c r="HQ682" s="9"/>
      <c r="HR682" s="9"/>
      <c r="HS682" s="9"/>
      <c r="HT682" s="9"/>
      <c r="HU682" s="9"/>
      <c r="HV682" s="9"/>
      <c r="HW682" s="9"/>
      <c r="HX682" s="9"/>
      <c r="HY682" s="9"/>
      <c r="HZ682" s="9"/>
      <c r="IA682" s="9"/>
      <c r="IB682" s="9"/>
      <c r="IC682" s="9"/>
      <c r="ID682" s="9"/>
      <c r="IE682" s="9"/>
      <c r="IF682" s="9"/>
      <c r="IG682" s="9"/>
      <c r="IH682" s="9"/>
      <c r="II682" s="9"/>
      <c r="IJ682" s="9"/>
      <c r="IK682" s="9"/>
      <c r="IL682" s="9"/>
      <c r="IM682" s="9"/>
      <c r="IN682" s="9"/>
      <c r="IO682" s="9"/>
      <c r="IP682" s="9"/>
      <c r="IQ682" s="9"/>
      <c r="IR682" s="9"/>
      <c r="IS682" s="9"/>
      <c r="IT682" s="9"/>
      <c r="IU682" s="9"/>
      <c r="IV682" s="9"/>
    </row>
    <row r="683" spans="1:256" ht="8.25" customHeight="1">
      <c r="A683" s="915"/>
      <c r="B683" s="669"/>
      <c r="C683" s="718"/>
      <c r="D683" s="687"/>
      <c r="E683" s="1114"/>
      <c r="F683" s="1228">
        <f t="shared" si="15"/>
        <v>0</v>
      </c>
      <c r="G683" s="393"/>
      <c r="H683" s="174"/>
      <c r="I683" s="493"/>
      <c r="J683" s="95"/>
      <c r="K683" s="123"/>
      <c r="L683" s="123"/>
      <c r="M683" s="123"/>
      <c r="N683" s="123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  <c r="CH683" s="9"/>
      <c r="CI683" s="9"/>
      <c r="CJ683" s="9"/>
      <c r="CK683" s="9"/>
      <c r="CL683" s="9"/>
      <c r="CM683" s="9"/>
      <c r="CN683" s="9"/>
      <c r="CO683" s="9"/>
      <c r="CP683" s="9"/>
      <c r="CQ683" s="9"/>
      <c r="CR683" s="9"/>
      <c r="CS683" s="9"/>
      <c r="CT683" s="9"/>
      <c r="CU683" s="9"/>
      <c r="CV683" s="9"/>
      <c r="CW683" s="9"/>
      <c r="CX683" s="9"/>
      <c r="CY683" s="9"/>
      <c r="CZ683" s="9"/>
      <c r="DA683" s="9"/>
      <c r="DB683" s="9"/>
      <c r="DC683" s="9"/>
      <c r="DD683" s="9"/>
      <c r="DE683" s="9"/>
      <c r="DF683" s="9"/>
      <c r="DG683" s="9"/>
      <c r="DH683" s="9"/>
      <c r="DI683" s="9"/>
      <c r="DJ683" s="9"/>
      <c r="DK683" s="9"/>
      <c r="DL683" s="9"/>
      <c r="DM683" s="9"/>
      <c r="DN683" s="9"/>
      <c r="DO683" s="9"/>
      <c r="DP683" s="9"/>
      <c r="DQ683" s="9"/>
      <c r="DR683" s="9"/>
      <c r="DS683" s="9"/>
      <c r="DT683" s="9"/>
      <c r="DU683" s="9"/>
      <c r="DV683" s="9"/>
      <c r="DW683" s="9"/>
      <c r="DX683" s="9"/>
      <c r="DY683" s="9"/>
      <c r="DZ683" s="9"/>
      <c r="EA683" s="9"/>
      <c r="EB683" s="9"/>
      <c r="EC683" s="9"/>
      <c r="ED683" s="9"/>
      <c r="EE683" s="9"/>
      <c r="EF683" s="9"/>
      <c r="EG683" s="9"/>
      <c r="EH683" s="9"/>
      <c r="EI683" s="9"/>
      <c r="EJ683" s="9"/>
      <c r="EK683" s="9"/>
      <c r="EL683" s="9"/>
      <c r="EM683" s="9"/>
      <c r="EN683" s="9"/>
      <c r="EO683" s="9"/>
      <c r="EP683" s="9"/>
      <c r="EQ683" s="9"/>
      <c r="ER683" s="9"/>
      <c r="ES683" s="9"/>
      <c r="ET683" s="9"/>
      <c r="EU683" s="9"/>
      <c r="EV683" s="9"/>
      <c r="EW683" s="9"/>
      <c r="EX683" s="9"/>
      <c r="EY683" s="9"/>
      <c r="EZ683" s="9"/>
      <c r="FA683" s="9"/>
      <c r="FB683" s="9"/>
      <c r="FC683" s="9"/>
      <c r="FD683" s="9"/>
      <c r="FE683" s="9"/>
      <c r="FF683" s="9"/>
      <c r="FG683" s="9"/>
      <c r="FH683" s="9"/>
      <c r="FI683" s="9"/>
      <c r="FJ683" s="9"/>
      <c r="FK683" s="9"/>
      <c r="FL683" s="9"/>
      <c r="FM683" s="9"/>
      <c r="FN683" s="9"/>
      <c r="FO683" s="9"/>
      <c r="FP683" s="9"/>
      <c r="FQ683" s="9"/>
      <c r="FR683" s="9"/>
      <c r="FS683" s="9"/>
      <c r="FT683" s="9"/>
      <c r="FU683" s="9"/>
      <c r="FV683" s="9"/>
      <c r="FW683" s="9"/>
      <c r="FX683" s="9"/>
      <c r="FY683" s="9"/>
      <c r="FZ683" s="9"/>
      <c r="GA683" s="9"/>
      <c r="GB683" s="9"/>
      <c r="GC683" s="9"/>
      <c r="GD683" s="9"/>
      <c r="GE683" s="9"/>
      <c r="GF683" s="9"/>
      <c r="GG683" s="9"/>
      <c r="GH683" s="9"/>
      <c r="GI683" s="9"/>
      <c r="GJ683" s="9"/>
      <c r="GK683" s="9"/>
      <c r="GL683" s="9"/>
      <c r="GM683" s="9"/>
      <c r="GN683" s="9"/>
      <c r="GO683" s="9"/>
      <c r="GP683" s="9"/>
      <c r="GQ683" s="9"/>
      <c r="GR683" s="9"/>
      <c r="GS683" s="9"/>
      <c r="GT683" s="9"/>
      <c r="GU683" s="9"/>
      <c r="GV683" s="9"/>
      <c r="GW683" s="9"/>
      <c r="GX683" s="9"/>
      <c r="GY683" s="9"/>
      <c r="GZ683" s="9"/>
      <c r="HA683" s="9"/>
      <c r="HB683" s="9"/>
      <c r="HC683" s="9"/>
      <c r="HD683" s="9"/>
      <c r="HE683" s="9"/>
      <c r="HF683" s="9"/>
      <c r="HG683" s="9"/>
      <c r="HH683" s="9"/>
      <c r="HI683" s="9"/>
      <c r="HJ683" s="9"/>
      <c r="HK683" s="9"/>
      <c r="HL683" s="9"/>
      <c r="HM683" s="9"/>
      <c r="HN683" s="9"/>
      <c r="HO683" s="9"/>
      <c r="HP683" s="9"/>
      <c r="HQ683" s="9"/>
      <c r="HR683" s="9"/>
      <c r="HS683" s="9"/>
      <c r="HT683" s="9"/>
      <c r="HU683" s="9"/>
      <c r="HV683" s="9"/>
      <c r="HW683" s="9"/>
      <c r="HX683" s="9"/>
      <c r="HY683" s="9"/>
      <c r="HZ683" s="9"/>
      <c r="IA683" s="9"/>
      <c r="IB683" s="9"/>
      <c r="IC683" s="9"/>
      <c r="ID683" s="9"/>
      <c r="IE683" s="9"/>
      <c r="IF683" s="9"/>
      <c r="IG683" s="9"/>
      <c r="IH683" s="9"/>
      <c r="II683" s="9"/>
      <c r="IJ683" s="9"/>
      <c r="IK683" s="9"/>
      <c r="IL683" s="9"/>
      <c r="IM683" s="9"/>
      <c r="IN683" s="9"/>
      <c r="IO683" s="9"/>
      <c r="IP683" s="9"/>
      <c r="IQ683" s="9"/>
      <c r="IR683" s="9"/>
      <c r="IS683" s="9"/>
      <c r="IT683" s="9"/>
      <c r="IU683" s="9"/>
      <c r="IV683" s="9"/>
    </row>
    <row r="684" spans="1:256" ht="12.75" customHeight="1">
      <c r="A684" s="1009">
        <v>11</v>
      </c>
      <c r="B684" s="843" t="s">
        <v>326</v>
      </c>
      <c r="C684" s="718"/>
      <c r="D684" s="687"/>
      <c r="E684" s="1114"/>
      <c r="F684" s="1228">
        <f t="shared" si="15"/>
        <v>0</v>
      </c>
      <c r="G684" s="393"/>
      <c r="H684" s="148"/>
      <c r="I684" s="89"/>
      <c r="J684" s="93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  <c r="AA684" s="89"/>
      <c r="AB684" s="89"/>
      <c r="AC684" s="89"/>
      <c r="AD684" s="89"/>
      <c r="AE684" s="89"/>
      <c r="AF684" s="89"/>
      <c r="AG684" s="89"/>
      <c r="AH684" s="89"/>
      <c r="AI684" s="132"/>
      <c r="AJ684" s="132"/>
      <c r="AK684" s="132"/>
      <c r="AL684" s="132"/>
      <c r="AM684" s="132"/>
      <c r="AN684" s="132"/>
      <c r="AO684" s="132"/>
      <c r="AP684" s="132"/>
      <c r="AQ684" s="132"/>
      <c r="AR684" s="132"/>
      <c r="AS684" s="132"/>
      <c r="AT684" s="132"/>
      <c r="AU684" s="132"/>
      <c r="AV684" s="132"/>
      <c r="AW684" s="132"/>
      <c r="AX684" s="132"/>
      <c r="AY684" s="132"/>
      <c r="AZ684" s="132"/>
      <c r="BA684" s="132"/>
      <c r="BB684" s="132"/>
      <c r="BC684" s="132"/>
      <c r="BD684" s="132"/>
      <c r="BE684" s="132"/>
      <c r="BF684" s="132"/>
      <c r="BG684" s="132"/>
      <c r="BH684" s="132"/>
      <c r="BI684" s="132"/>
      <c r="BJ684" s="132"/>
      <c r="BK684" s="132"/>
      <c r="BL684" s="132"/>
      <c r="BM684" s="132"/>
      <c r="BN684" s="132"/>
      <c r="BO684" s="132"/>
      <c r="BP684" s="132"/>
      <c r="BQ684" s="132"/>
      <c r="BR684" s="132"/>
      <c r="BS684" s="132"/>
      <c r="BT684" s="132"/>
      <c r="BU684" s="132"/>
      <c r="BV684" s="132"/>
      <c r="BW684" s="132"/>
      <c r="BX684" s="132"/>
      <c r="BY684" s="132"/>
      <c r="BZ684" s="132"/>
      <c r="CA684" s="132"/>
      <c r="CB684" s="132"/>
      <c r="CC684" s="132"/>
      <c r="CD684" s="132"/>
      <c r="CE684" s="132"/>
      <c r="CF684" s="132"/>
      <c r="CG684" s="132"/>
      <c r="CH684" s="132"/>
      <c r="CI684" s="132"/>
      <c r="CJ684" s="132"/>
      <c r="CK684" s="132"/>
      <c r="CL684" s="132"/>
      <c r="CM684" s="132"/>
      <c r="CN684" s="132"/>
      <c r="CO684" s="132"/>
      <c r="CP684" s="132"/>
      <c r="CQ684" s="132"/>
      <c r="CR684" s="132"/>
      <c r="CS684" s="132"/>
      <c r="CT684" s="132"/>
      <c r="CU684" s="132"/>
      <c r="CV684" s="132"/>
      <c r="CW684" s="132"/>
      <c r="CX684" s="132"/>
      <c r="CY684" s="132"/>
      <c r="CZ684" s="132"/>
      <c r="DA684" s="132"/>
      <c r="DB684" s="132"/>
      <c r="DC684" s="132"/>
      <c r="DD684" s="132"/>
      <c r="DE684" s="132"/>
      <c r="DF684" s="132"/>
      <c r="DG684" s="132"/>
      <c r="DH684" s="132"/>
      <c r="DI684" s="132"/>
      <c r="DJ684" s="132"/>
      <c r="DK684" s="132"/>
      <c r="DL684" s="132"/>
      <c r="DM684" s="132"/>
      <c r="DN684" s="132"/>
      <c r="DO684" s="132"/>
      <c r="DP684" s="132"/>
      <c r="DQ684" s="132"/>
      <c r="DR684" s="132"/>
      <c r="DS684" s="132"/>
      <c r="DT684" s="132"/>
      <c r="DU684" s="132"/>
      <c r="DV684" s="132"/>
      <c r="DW684" s="132"/>
      <c r="DX684" s="132"/>
      <c r="DY684" s="132"/>
      <c r="DZ684" s="132"/>
      <c r="EA684" s="132"/>
      <c r="EB684" s="132"/>
      <c r="EC684" s="132"/>
      <c r="ED684" s="132"/>
      <c r="EE684" s="132"/>
      <c r="EF684" s="132"/>
      <c r="EG684" s="132"/>
      <c r="EH684" s="132"/>
      <c r="EI684" s="132"/>
      <c r="EJ684" s="132"/>
      <c r="EK684" s="132"/>
      <c r="EL684" s="132"/>
      <c r="EM684" s="132"/>
      <c r="EN684" s="132"/>
      <c r="EO684" s="132"/>
      <c r="EP684" s="132"/>
      <c r="EQ684" s="132"/>
      <c r="ER684" s="132"/>
      <c r="ES684" s="132"/>
      <c r="ET684" s="132"/>
      <c r="EU684" s="132"/>
      <c r="EV684" s="132"/>
      <c r="EW684" s="132"/>
      <c r="EX684" s="132"/>
      <c r="EY684" s="132"/>
      <c r="EZ684" s="132"/>
      <c r="FA684" s="132"/>
      <c r="FB684" s="132"/>
      <c r="FC684" s="132"/>
      <c r="FD684" s="132"/>
      <c r="FE684" s="132"/>
      <c r="FF684" s="132"/>
      <c r="FG684" s="132"/>
      <c r="FH684" s="132"/>
      <c r="FI684" s="132"/>
      <c r="FJ684" s="132"/>
      <c r="FK684" s="132"/>
      <c r="FL684" s="132"/>
      <c r="FM684" s="132"/>
      <c r="FN684" s="132"/>
      <c r="FO684" s="132"/>
      <c r="FP684" s="132"/>
      <c r="FQ684" s="132"/>
      <c r="FR684" s="132"/>
      <c r="FS684" s="132"/>
      <c r="FT684" s="132"/>
      <c r="FU684" s="132"/>
      <c r="FV684" s="132"/>
      <c r="FW684" s="132"/>
      <c r="FX684" s="132"/>
      <c r="FY684" s="132"/>
      <c r="FZ684" s="132"/>
      <c r="GA684" s="132"/>
      <c r="GB684" s="132"/>
      <c r="GC684" s="132"/>
      <c r="GD684" s="132"/>
      <c r="GE684" s="132"/>
      <c r="GF684" s="132"/>
      <c r="GG684" s="132"/>
      <c r="GH684" s="132"/>
      <c r="GI684" s="132"/>
      <c r="GJ684" s="132"/>
      <c r="GK684" s="132"/>
      <c r="GL684" s="132"/>
      <c r="GM684" s="132"/>
      <c r="GN684" s="132"/>
      <c r="GO684" s="132"/>
      <c r="GP684" s="132"/>
      <c r="GQ684" s="132"/>
      <c r="GR684" s="132"/>
      <c r="GS684" s="132"/>
      <c r="GT684" s="132"/>
      <c r="GU684" s="132"/>
      <c r="GV684" s="132"/>
      <c r="GW684" s="132"/>
      <c r="GX684" s="132"/>
      <c r="GY684" s="132"/>
      <c r="GZ684" s="132"/>
      <c r="HA684" s="132"/>
      <c r="HB684" s="132"/>
      <c r="HC684" s="132"/>
      <c r="HD684" s="132"/>
      <c r="HE684" s="132"/>
      <c r="HF684" s="132"/>
      <c r="HG684" s="132"/>
      <c r="HH684" s="132"/>
      <c r="HI684" s="132"/>
      <c r="HJ684" s="132"/>
      <c r="HK684" s="132"/>
      <c r="HL684" s="132"/>
      <c r="HM684" s="132"/>
      <c r="HN684" s="132"/>
      <c r="HO684" s="132"/>
      <c r="HP684" s="132"/>
      <c r="HQ684" s="132"/>
      <c r="HR684" s="132"/>
      <c r="HS684" s="132"/>
      <c r="HT684" s="132"/>
      <c r="HU684" s="132"/>
      <c r="HV684" s="132"/>
      <c r="HW684" s="132"/>
      <c r="HX684" s="132"/>
      <c r="HY684" s="132"/>
      <c r="HZ684" s="132"/>
      <c r="IA684" s="132"/>
      <c r="IB684" s="132"/>
      <c r="IC684" s="132"/>
      <c r="ID684" s="132"/>
      <c r="IE684" s="132"/>
      <c r="IF684" s="132"/>
      <c r="IG684" s="132"/>
      <c r="IH684" s="132"/>
      <c r="II684" s="132"/>
      <c r="IJ684" s="132"/>
      <c r="IK684" s="132"/>
      <c r="IL684" s="132"/>
      <c r="IM684" s="132"/>
      <c r="IN684" s="132"/>
      <c r="IO684" s="132"/>
      <c r="IP684" s="132"/>
      <c r="IQ684" s="132"/>
      <c r="IR684" s="132"/>
      <c r="IS684" s="132"/>
      <c r="IT684" s="132"/>
      <c r="IU684" s="132"/>
      <c r="IV684" s="132"/>
    </row>
    <row r="685" spans="1:256">
      <c r="A685" s="352">
        <v>11.1</v>
      </c>
      <c r="B685" s="661" t="s">
        <v>29</v>
      </c>
      <c r="C685" s="718">
        <v>54.36</v>
      </c>
      <c r="D685" s="687" t="s">
        <v>12</v>
      </c>
      <c r="E685" s="1114"/>
      <c r="F685" s="1228">
        <f t="shared" si="15"/>
        <v>0</v>
      </c>
      <c r="G685" s="393"/>
      <c r="H685" s="148"/>
      <c r="I685" s="156"/>
      <c r="J685" s="93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  <c r="AA685" s="89"/>
      <c r="AB685" s="89"/>
      <c r="AC685" s="89"/>
      <c r="AD685" s="89"/>
      <c r="AE685" s="89"/>
      <c r="AF685" s="89"/>
      <c r="AG685" s="89"/>
      <c r="AH685" s="89"/>
      <c r="AI685" s="132"/>
      <c r="AJ685" s="132"/>
      <c r="AK685" s="132"/>
      <c r="AL685" s="132"/>
      <c r="AM685" s="132"/>
      <c r="AN685" s="132"/>
      <c r="AO685" s="132"/>
      <c r="AP685" s="132"/>
      <c r="AQ685" s="132"/>
      <c r="AR685" s="132"/>
      <c r="AS685" s="132"/>
      <c r="AT685" s="132"/>
      <c r="AU685" s="132"/>
      <c r="AV685" s="132"/>
      <c r="AW685" s="132"/>
      <c r="AX685" s="132"/>
      <c r="AY685" s="132"/>
      <c r="AZ685" s="132"/>
      <c r="BA685" s="132"/>
      <c r="BB685" s="132"/>
      <c r="BC685" s="132"/>
      <c r="BD685" s="132"/>
      <c r="BE685" s="132"/>
      <c r="BF685" s="132"/>
      <c r="BG685" s="132"/>
      <c r="BH685" s="132"/>
      <c r="BI685" s="132"/>
      <c r="BJ685" s="132"/>
      <c r="BK685" s="132"/>
      <c r="BL685" s="132"/>
      <c r="BM685" s="132"/>
      <c r="BN685" s="132"/>
      <c r="BO685" s="132"/>
      <c r="BP685" s="132"/>
      <c r="BQ685" s="132"/>
      <c r="BR685" s="132"/>
      <c r="BS685" s="132"/>
      <c r="BT685" s="132"/>
      <c r="BU685" s="132"/>
      <c r="BV685" s="132"/>
      <c r="BW685" s="132"/>
      <c r="BX685" s="132"/>
      <c r="BY685" s="132"/>
      <c r="BZ685" s="132"/>
      <c r="CA685" s="132"/>
      <c r="CB685" s="132"/>
      <c r="CC685" s="132"/>
      <c r="CD685" s="132"/>
      <c r="CE685" s="132"/>
      <c r="CF685" s="132"/>
      <c r="CG685" s="132"/>
      <c r="CH685" s="132"/>
      <c r="CI685" s="132"/>
      <c r="CJ685" s="132"/>
      <c r="CK685" s="132"/>
      <c r="CL685" s="132"/>
      <c r="CM685" s="132"/>
      <c r="CN685" s="132"/>
      <c r="CO685" s="132"/>
      <c r="CP685" s="132"/>
      <c r="CQ685" s="132"/>
      <c r="CR685" s="132"/>
      <c r="CS685" s="132"/>
      <c r="CT685" s="132"/>
      <c r="CU685" s="132"/>
      <c r="CV685" s="132"/>
      <c r="CW685" s="132"/>
      <c r="CX685" s="132"/>
      <c r="CY685" s="132"/>
      <c r="CZ685" s="132"/>
      <c r="DA685" s="132"/>
      <c r="DB685" s="132"/>
      <c r="DC685" s="132"/>
      <c r="DD685" s="132"/>
      <c r="DE685" s="132"/>
      <c r="DF685" s="132"/>
      <c r="DG685" s="132"/>
      <c r="DH685" s="132"/>
      <c r="DI685" s="132"/>
      <c r="DJ685" s="132"/>
      <c r="DK685" s="132"/>
      <c r="DL685" s="132"/>
      <c r="DM685" s="132"/>
      <c r="DN685" s="132"/>
      <c r="DO685" s="132"/>
      <c r="DP685" s="132"/>
      <c r="DQ685" s="132"/>
      <c r="DR685" s="132"/>
      <c r="DS685" s="132"/>
      <c r="DT685" s="132"/>
      <c r="DU685" s="132"/>
      <c r="DV685" s="132"/>
      <c r="DW685" s="132"/>
      <c r="DX685" s="132"/>
      <c r="DY685" s="132"/>
      <c r="DZ685" s="132"/>
      <c r="EA685" s="132"/>
      <c r="EB685" s="132"/>
      <c r="EC685" s="132"/>
      <c r="ED685" s="132"/>
      <c r="EE685" s="132"/>
      <c r="EF685" s="132"/>
      <c r="EG685" s="132"/>
      <c r="EH685" s="132"/>
      <c r="EI685" s="132"/>
      <c r="EJ685" s="132"/>
      <c r="EK685" s="132"/>
      <c r="EL685" s="132"/>
      <c r="EM685" s="132"/>
      <c r="EN685" s="132"/>
      <c r="EO685" s="132"/>
      <c r="EP685" s="132"/>
      <c r="EQ685" s="132"/>
      <c r="ER685" s="132"/>
      <c r="ES685" s="132"/>
      <c r="ET685" s="132"/>
      <c r="EU685" s="132"/>
      <c r="EV685" s="132"/>
      <c r="EW685" s="132"/>
      <c r="EX685" s="132"/>
      <c r="EY685" s="132"/>
      <c r="EZ685" s="132"/>
      <c r="FA685" s="132"/>
      <c r="FB685" s="132"/>
      <c r="FC685" s="132"/>
      <c r="FD685" s="132"/>
      <c r="FE685" s="132"/>
      <c r="FF685" s="132"/>
      <c r="FG685" s="132"/>
      <c r="FH685" s="132"/>
      <c r="FI685" s="132"/>
      <c r="FJ685" s="132"/>
      <c r="FK685" s="132"/>
      <c r="FL685" s="132"/>
      <c r="FM685" s="132"/>
      <c r="FN685" s="132"/>
      <c r="FO685" s="132"/>
      <c r="FP685" s="132"/>
      <c r="FQ685" s="132"/>
      <c r="FR685" s="132"/>
      <c r="FS685" s="132"/>
      <c r="FT685" s="132"/>
      <c r="FU685" s="132"/>
      <c r="FV685" s="132"/>
      <c r="FW685" s="132"/>
      <c r="FX685" s="132"/>
      <c r="FY685" s="132"/>
      <c r="FZ685" s="132"/>
      <c r="GA685" s="132"/>
      <c r="GB685" s="132"/>
      <c r="GC685" s="132"/>
      <c r="GD685" s="132"/>
      <c r="GE685" s="132"/>
      <c r="GF685" s="132"/>
      <c r="GG685" s="132"/>
      <c r="GH685" s="132"/>
      <c r="GI685" s="132"/>
      <c r="GJ685" s="132"/>
      <c r="GK685" s="132"/>
      <c r="GL685" s="132"/>
      <c r="GM685" s="132"/>
      <c r="GN685" s="132"/>
      <c r="GO685" s="132"/>
      <c r="GP685" s="132"/>
      <c r="GQ685" s="132"/>
      <c r="GR685" s="132"/>
      <c r="GS685" s="132"/>
      <c r="GT685" s="132"/>
      <c r="GU685" s="132"/>
      <c r="GV685" s="132"/>
      <c r="GW685" s="132"/>
      <c r="GX685" s="132"/>
      <c r="GY685" s="132"/>
      <c r="GZ685" s="132"/>
      <c r="HA685" s="132"/>
      <c r="HB685" s="132"/>
      <c r="HC685" s="132"/>
      <c r="HD685" s="132"/>
      <c r="HE685" s="132"/>
      <c r="HF685" s="132"/>
      <c r="HG685" s="132"/>
      <c r="HH685" s="132"/>
      <c r="HI685" s="132"/>
      <c r="HJ685" s="132"/>
      <c r="HK685" s="132"/>
      <c r="HL685" s="132"/>
      <c r="HM685" s="132"/>
      <c r="HN685" s="132"/>
      <c r="HO685" s="132"/>
      <c r="HP685" s="132"/>
      <c r="HQ685" s="132"/>
      <c r="HR685" s="132"/>
      <c r="HS685" s="132"/>
      <c r="HT685" s="132"/>
      <c r="HU685" s="132"/>
      <c r="HV685" s="132"/>
      <c r="HW685" s="132"/>
      <c r="HX685" s="132"/>
      <c r="HY685" s="132"/>
      <c r="HZ685" s="132"/>
      <c r="IA685" s="132"/>
      <c r="IB685" s="132"/>
      <c r="IC685" s="132"/>
      <c r="ID685" s="132"/>
      <c r="IE685" s="132"/>
      <c r="IF685" s="132"/>
      <c r="IG685" s="132"/>
      <c r="IH685" s="132"/>
      <c r="II685" s="132"/>
      <c r="IJ685" s="132"/>
      <c r="IK685" s="132"/>
      <c r="IL685" s="132"/>
      <c r="IM685" s="132"/>
      <c r="IN685" s="132"/>
      <c r="IO685" s="132"/>
      <c r="IP685" s="132"/>
      <c r="IQ685" s="132"/>
      <c r="IR685" s="132"/>
      <c r="IS685" s="132"/>
      <c r="IT685" s="132"/>
      <c r="IU685" s="132"/>
      <c r="IV685" s="132"/>
    </row>
    <row r="686" spans="1:256">
      <c r="A686" s="352">
        <v>11.2</v>
      </c>
      <c r="B686" s="745" t="s">
        <v>100</v>
      </c>
      <c r="C686" s="718">
        <v>50.48</v>
      </c>
      <c r="D686" s="687" t="s">
        <v>12</v>
      </c>
      <c r="E686" s="1114"/>
      <c r="F686" s="1228">
        <f t="shared" si="15"/>
        <v>0</v>
      </c>
      <c r="G686" s="393"/>
      <c r="H686" s="148"/>
      <c r="I686" s="331"/>
      <c r="J686" s="93"/>
      <c r="K686" s="301"/>
      <c r="L686" s="301"/>
      <c r="M686" s="301"/>
      <c r="N686" s="301"/>
      <c r="O686" s="301"/>
      <c r="P686" s="301"/>
      <c r="Q686" s="301"/>
      <c r="R686" s="301"/>
      <c r="S686" s="301"/>
      <c r="T686" s="301"/>
      <c r="U686" s="301"/>
      <c r="V686" s="301"/>
      <c r="W686" s="301"/>
      <c r="X686" s="301"/>
      <c r="Y686" s="301"/>
      <c r="Z686" s="301"/>
      <c r="AA686" s="301"/>
      <c r="AB686" s="301"/>
      <c r="AC686" s="301"/>
      <c r="AD686" s="301"/>
      <c r="AE686" s="301"/>
      <c r="AF686" s="301"/>
      <c r="AG686" s="301"/>
      <c r="AH686" s="301"/>
      <c r="AI686" s="312"/>
      <c r="AJ686" s="312"/>
      <c r="AK686" s="312"/>
      <c r="AL686" s="312"/>
      <c r="AM686" s="312"/>
      <c r="AN686" s="312"/>
      <c r="AO686" s="312"/>
      <c r="AP686" s="312"/>
      <c r="AQ686" s="312"/>
      <c r="AR686" s="312"/>
      <c r="AS686" s="312"/>
      <c r="AT686" s="312"/>
      <c r="AU686" s="312"/>
      <c r="AV686" s="312"/>
      <c r="AW686" s="312"/>
      <c r="AX686" s="312"/>
      <c r="AY686" s="312"/>
      <c r="AZ686" s="312"/>
      <c r="BA686" s="312"/>
      <c r="BB686" s="312"/>
      <c r="BC686" s="312"/>
      <c r="BD686" s="312"/>
      <c r="BE686" s="312"/>
      <c r="BF686" s="312"/>
      <c r="BG686" s="312"/>
      <c r="BH686" s="312"/>
      <c r="BI686" s="312"/>
      <c r="BJ686" s="312"/>
      <c r="BK686" s="312"/>
      <c r="BL686" s="312"/>
      <c r="BM686" s="312"/>
      <c r="BN686" s="312"/>
      <c r="BO686" s="312"/>
      <c r="BP686" s="312"/>
      <c r="BQ686" s="312"/>
      <c r="BR686" s="312"/>
      <c r="BS686" s="312"/>
      <c r="BT686" s="312"/>
      <c r="BU686" s="312"/>
      <c r="BV686" s="312"/>
      <c r="BW686" s="312"/>
      <c r="BX686" s="312"/>
      <c r="BY686" s="312"/>
      <c r="BZ686" s="312"/>
      <c r="CA686" s="312"/>
      <c r="CB686" s="312"/>
      <c r="CC686" s="312"/>
      <c r="CD686" s="312"/>
      <c r="CE686" s="312"/>
      <c r="CF686" s="312"/>
      <c r="CG686" s="312"/>
      <c r="CH686" s="312"/>
      <c r="CI686" s="312"/>
      <c r="CJ686" s="312"/>
      <c r="CK686" s="312"/>
      <c r="CL686" s="312"/>
      <c r="CM686" s="312"/>
      <c r="CN686" s="312"/>
      <c r="CO686" s="312"/>
      <c r="CP686" s="312"/>
      <c r="CQ686" s="312"/>
      <c r="CR686" s="312"/>
      <c r="CS686" s="312"/>
      <c r="CT686" s="312"/>
      <c r="CU686" s="312"/>
      <c r="CV686" s="312"/>
      <c r="CW686" s="312"/>
      <c r="CX686" s="312"/>
      <c r="CY686" s="312"/>
      <c r="CZ686" s="312"/>
      <c r="DA686" s="312"/>
      <c r="DB686" s="312"/>
      <c r="DC686" s="312"/>
      <c r="DD686" s="312"/>
      <c r="DE686" s="312"/>
      <c r="DF686" s="312"/>
      <c r="DG686" s="312"/>
      <c r="DH686" s="312"/>
      <c r="DI686" s="312"/>
      <c r="DJ686" s="312"/>
      <c r="DK686" s="312"/>
      <c r="DL686" s="312"/>
      <c r="DM686" s="312"/>
      <c r="DN686" s="312"/>
      <c r="DO686" s="312"/>
      <c r="DP686" s="312"/>
      <c r="DQ686" s="312"/>
      <c r="DR686" s="312"/>
      <c r="DS686" s="312"/>
      <c r="DT686" s="312"/>
      <c r="DU686" s="312"/>
      <c r="DV686" s="312"/>
      <c r="DW686" s="312"/>
      <c r="DX686" s="312"/>
      <c r="DY686" s="312"/>
      <c r="DZ686" s="312"/>
      <c r="EA686" s="312"/>
      <c r="EB686" s="312"/>
      <c r="EC686" s="312"/>
      <c r="ED686" s="312"/>
      <c r="EE686" s="312"/>
      <c r="EF686" s="312"/>
      <c r="EG686" s="312"/>
      <c r="EH686" s="312"/>
      <c r="EI686" s="312"/>
      <c r="EJ686" s="312"/>
      <c r="EK686" s="312"/>
      <c r="EL686" s="312"/>
      <c r="EM686" s="312"/>
      <c r="EN686" s="312"/>
      <c r="EO686" s="312"/>
      <c r="EP686" s="312"/>
      <c r="EQ686" s="312"/>
      <c r="ER686" s="312"/>
      <c r="ES686" s="312"/>
      <c r="ET686" s="312"/>
      <c r="EU686" s="312"/>
      <c r="EV686" s="312"/>
      <c r="EW686" s="312"/>
      <c r="EX686" s="312"/>
      <c r="EY686" s="312"/>
      <c r="EZ686" s="312"/>
      <c r="FA686" s="312"/>
      <c r="FB686" s="312"/>
      <c r="FC686" s="312"/>
      <c r="FD686" s="312"/>
      <c r="FE686" s="312"/>
      <c r="FF686" s="312"/>
      <c r="FG686" s="312"/>
      <c r="FH686" s="312"/>
      <c r="FI686" s="312"/>
      <c r="FJ686" s="312"/>
      <c r="FK686" s="312"/>
      <c r="FL686" s="312"/>
      <c r="FM686" s="312"/>
      <c r="FN686" s="312"/>
      <c r="FO686" s="312"/>
      <c r="FP686" s="312"/>
      <c r="FQ686" s="312"/>
      <c r="FR686" s="312"/>
      <c r="FS686" s="312"/>
      <c r="FT686" s="312"/>
      <c r="FU686" s="312"/>
      <c r="FV686" s="312"/>
      <c r="FW686" s="312"/>
      <c r="FX686" s="312"/>
      <c r="FY686" s="312"/>
      <c r="FZ686" s="312"/>
      <c r="GA686" s="312"/>
      <c r="GB686" s="312"/>
      <c r="GC686" s="312"/>
      <c r="GD686" s="312"/>
      <c r="GE686" s="312"/>
      <c r="GF686" s="312"/>
      <c r="GG686" s="312"/>
      <c r="GH686" s="312"/>
      <c r="GI686" s="312"/>
      <c r="GJ686" s="312"/>
      <c r="GK686" s="312"/>
      <c r="GL686" s="312"/>
      <c r="GM686" s="312"/>
      <c r="GN686" s="312"/>
      <c r="GO686" s="312"/>
      <c r="GP686" s="312"/>
      <c r="GQ686" s="312"/>
      <c r="GR686" s="312"/>
      <c r="GS686" s="312"/>
      <c r="GT686" s="312"/>
      <c r="GU686" s="312"/>
      <c r="GV686" s="312"/>
      <c r="GW686" s="312"/>
      <c r="GX686" s="312"/>
      <c r="GY686" s="312"/>
      <c r="GZ686" s="312"/>
      <c r="HA686" s="312"/>
      <c r="HB686" s="312"/>
      <c r="HC686" s="312"/>
      <c r="HD686" s="312"/>
      <c r="HE686" s="312"/>
      <c r="HF686" s="312"/>
      <c r="HG686" s="312"/>
      <c r="HH686" s="312"/>
      <c r="HI686" s="312"/>
      <c r="HJ686" s="312"/>
      <c r="HK686" s="312"/>
      <c r="HL686" s="312"/>
      <c r="HM686" s="312"/>
      <c r="HN686" s="312"/>
      <c r="HO686" s="312"/>
      <c r="HP686" s="312"/>
      <c r="HQ686" s="312"/>
      <c r="HR686" s="312"/>
      <c r="HS686" s="312"/>
      <c r="HT686" s="312"/>
      <c r="HU686" s="312"/>
      <c r="HV686" s="312"/>
      <c r="HW686" s="312"/>
      <c r="HX686" s="312"/>
      <c r="HY686" s="312"/>
      <c r="HZ686" s="312"/>
      <c r="IA686" s="312"/>
      <c r="IB686" s="312"/>
      <c r="IC686" s="312"/>
      <c r="ID686" s="312"/>
      <c r="IE686" s="312"/>
      <c r="IF686" s="312"/>
      <c r="IG686" s="312"/>
      <c r="IH686" s="312"/>
      <c r="II686" s="312"/>
      <c r="IJ686" s="312"/>
      <c r="IK686" s="312"/>
      <c r="IL686" s="312"/>
      <c r="IM686" s="312"/>
      <c r="IN686" s="312"/>
      <c r="IO686" s="312"/>
      <c r="IP686" s="312"/>
      <c r="IQ686" s="312"/>
      <c r="IR686" s="312"/>
      <c r="IS686" s="312"/>
      <c r="IT686" s="312"/>
      <c r="IU686" s="312"/>
      <c r="IV686" s="312"/>
    </row>
    <row r="687" spans="1:256" ht="5.25" customHeight="1">
      <c r="A687" s="352"/>
      <c r="B687" s="745"/>
      <c r="C687" s="718"/>
      <c r="D687" s="687"/>
      <c r="E687" s="1114"/>
      <c r="F687" s="1228">
        <f t="shared" si="15"/>
        <v>0</v>
      </c>
      <c r="G687" s="393"/>
      <c r="H687" s="148"/>
      <c r="I687" s="331"/>
      <c r="J687" s="93"/>
      <c r="K687" s="301"/>
      <c r="L687" s="301"/>
      <c r="M687" s="301"/>
      <c r="N687" s="301"/>
      <c r="O687" s="301"/>
      <c r="P687" s="301"/>
      <c r="Q687" s="301"/>
      <c r="R687" s="301"/>
      <c r="S687" s="301"/>
      <c r="T687" s="301"/>
      <c r="U687" s="301"/>
      <c r="V687" s="301"/>
      <c r="W687" s="301"/>
      <c r="X687" s="301"/>
      <c r="Y687" s="301"/>
      <c r="Z687" s="301"/>
      <c r="AA687" s="301"/>
      <c r="AB687" s="301"/>
      <c r="AC687" s="301"/>
      <c r="AD687" s="301"/>
      <c r="AE687" s="301"/>
      <c r="AF687" s="301"/>
      <c r="AG687" s="301"/>
      <c r="AH687" s="301"/>
      <c r="AI687" s="312"/>
      <c r="AJ687" s="312"/>
      <c r="AK687" s="312"/>
      <c r="AL687" s="312"/>
      <c r="AM687" s="312"/>
      <c r="AN687" s="312"/>
      <c r="AO687" s="312"/>
      <c r="AP687" s="312"/>
      <c r="AQ687" s="312"/>
      <c r="AR687" s="312"/>
      <c r="AS687" s="312"/>
      <c r="AT687" s="312"/>
      <c r="AU687" s="312"/>
      <c r="AV687" s="312"/>
      <c r="AW687" s="312"/>
      <c r="AX687" s="312"/>
      <c r="AY687" s="312"/>
      <c r="AZ687" s="312"/>
      <c r="BA687" s="312"/>
      <c r="BB687" s="312"/>
      <c r="BC687" s="312"/>
      <c r="BD687" s="312"/>
      <c r="BE687" s="312"/>
      <c r="BF687" s="312"/>
      <c r="BG687" s="312"/>
      <c r="BH687" s="312"/>
      <c r="BI687" s="312"/>
      <c r="BJ687" s="312"/>
      <c r="BK687" s="312"/>
      <c r="BL687" s="312"/>
      <c r="BM687" s="312"/>
      <c r="BN687" s="312"/>
      <c r="BO687" s="312"/>
      <c r="BP687" s="312"/>
      <c r="BQ687" s="312"/>
      <c r="BR687" s="312"/>
      <c r="BS687" s="312"/>
      <c r="BT687" s="312"/>
      <c r="BU687" s="312"/>
      <c r="BV687" s="312"/>
      <c r="BW687" s="312"/>
      <c r="BX687" s="312"/>
      <c r="BY687" s="312"/>
      <c r="BZ687" s="312"/>
      <c r="CA687" s="312"/>
      <c r="CB687" s="312"/>
      <c r="CC687" s="312"/>
      <c r="CD687" s="312"/>
      <c r="CE687" s="312"/>
      <c r="CF687" s="312"/>
      <c r="CG687" s="312"/>
      <c r="CH687" s="312"/>
      <c r="CI687" s="312"/>
      <c r="CJ687" s="312"/>
      <c r="CK687" s="312"/>
      <c r="CL687" s="312"/>
      <c r="CM687" s="312"/>
      <c r="CN687" s="312"/>
      <c r="CO687" s="312"/>
      <c r="CP687" s="312"/>
      <c r="CQ687" s="312"/>
      <c r="CR687" s="312"/>
      <c r="CS687" s="312"/>
      <c r="CT687" s="312"/>
      <c r="CU687" s="312"/>
      <c r="CV687" s="312"/>
      <c r="CW687" s="312"/>
      <c r="CX687" s="312"/>
      <c r="CY687" s="312"/>
      <c r="CZ687" s="312"/>
      <c r="DA687" s="312"/>
      <c r="DB687" s="312"/>
      <c r="DC687" s="312"/>
      <c r="DD687" s="312"/>
      <c r="DE687" s="312"/>
      <c r="DF687" s="312"/>
      <c r="DG687" s="312"/>
      <c r="DH687" s="312"/>
      <c r="DI687" s="312"/>
      <c r="DJ687" s="312"/>
      <c r="DK687" s="312"/>
      <c r="DL687" s="312"/>
      <c r="DM687" s="312"/>
      <c r="DN687" s="312"/>
      <c r="DO687" s="312"/>
      <c r="DP687" s="312"/>
      <c r="DQ687" s="312"/>
      <c r="DR687" s="312"/>
      <c r="DS687" s="312"/>
      <c r="DT687" s="312"/>
      <c r="DU687" s="312"/>
      <c r="DV687" s="312"/>
      <c r="DW687" s="312"/>
      <c r="DX687" s="312"/>
      <c r="DY687" s="312"/>
      <c r="DZ687" s="312"/>
      <c r="EA687" s="312"/>
      <c r="EB687" s="312"/>
      <c r="EC687" s="312"/>
      <c r="ED687" s="312"/>
      <c r="EE687" s="312"/>
      <c r="EF687" s="312"/>
      <c r="EG687" s="312"/>
      <c r="EH687" s="312"/>
      <c r="EI687" s="312"/>
      <c r="EJ687" s="312"/>
      <c r="EK687" s="312"/>
      <c r="EL687" s="312"/>
      <c r="EM687" s="312"/>
      <c r="EN687" s="312"/>
      <c r="EO687" s="312"/>
      <c r="EP687" s="312"/>
      <c r="EQ687" s="312"/>
      <c r="ER687" s="312"/>
      <c r="ES687" s="312"/>
      <c r="ET687" s="312"/>
      <c r="EU687" s="312"/>
      <c r="EV687" s="312"/>
      <c r="EW687" s="312"/>
      <c r="EX687" s="312"/>
      <c r="EY687" s="312"/>
      <c r="EZ687" s="312"/>
      <c r="FA687" s="312"/>
      <c r="FB687" s="312"/>
      <c r="FC687" s="312"/>
      <c r="FD687" s="312"/>
      <c r="FE687" s="312"/>
      <c r="FF687" s="312"/>
      <c r="FG687" s="312"/>
      <c r="FH687" s="312"/>
      <c r="FI687" s="312"/>
      <c r="FJ687" s="312"/>
      <c r="FK687" s="312"/>
      <c r="FL687" s="312"/>
      <c r="FM687" s="312"/>
      <c r="FN687" s="312"/>
      <c r="FO687" s="312"/>
      <c r="FP687" s="312"/>
      <c r="FQ687" s="312"/>
      <c r="FR687" s="312"/>
      <c r="FS687" s="312"/>
      <c r="FT687" s="312"/>
      <c r="FU687" s="312"/>
      <c r="FV687" s="312"/>
      <c r="FW687" s="312"/>
      <c r="FX687" s="312"/>
      <c r="FY687" s="312"/>
      <c r="FZ687" s="312"/>
      <c r="GA687" s="312"/>
      <c r="GB687" s="312"/>
      <c r="GC687" s="312"/>
      <c r="GD687" s="312"/>
      <c r="GE687" s="312"/>
      <c r="GF687" s="312"/>
      <c r="GG687" s="312"/>
      <c r="GH687" s="312"/>
      <c r="GI687" s="312"/>
      <c r="GJ687" s="312"/>
      <c r="GK687" s="312"/>
      <c r="GL687" s="312"/>
      <c r="GM687" s="312"/>
      <c r="GN687" s="312"/>
      <c r="GO687" s="312"/>
      <c r="GP687" s="312"/>
      <c r="GQ687" s="312"/>
      <c r="GR687" s="312"/>
      <c r="GS687" s="312"/>
      <c r="GT687" s="312"/>
      <c r="GU687" s="312"/>
      <c r="GV687" s="312"/>
      <c r="GW687" s="312"/>
      <c r="GX687" s="312"/>
      <c r="GY687" s="312"/>
      <c r="GZ687" s="312"/>
      <c r="HA687" s="312"/>
      <c r="HB687" s="312"/>
      <c r="HC687" s="312"/>
      <c r="HD687" s="312"/>
      <c r="HE687" s="312"/>
      <c r="HF687" s="312"/>
      <c r="HG687" s="312"/>
      <c r="HH687" s="312"/>
      <c r="HI687" s="312"/>
      <c r="HJ687" s="312"/>
      <c r="HK687" s="312"/>
      <c r="HL687" s="312"/>
      <c r="HM687" s="312"/>
      <c r="HN687" s="312"/>
      <c r="HO687" s="312"/>
      <c r="HP687" s="312"/>
      <c r="HQ687" s="312"/>
      <c r="HR687" s="312"/>
      <c r="HS687" s="312"/>
      <c r="HT687" s="312"/>
      <c r="HU687" s="312"/>
      <c r="HV687" s="312"/>
      <c r="HW687" s="312"/>
      <c r="HX687" s="312"/>
      <c r="HY687" s="312"/>
      <c r="HZ687" s="312"/>
      <c r="IA687" s="312"/>
      <c r="IB687" s="312"/>
      <c r="IC687" s="312"/>
      <c r="ID687" s="312"/>
      <c r="IE687" s="312"/>
      <c r="IF687" s="312"/>
      <c r="IG687" s="312"/>
      <c r="IH687" s="312"/>
      <c r="II687" s="312"/>
      <c r="IJ687" s="312"/>
      <c r="IK687" s="312"/>
      <c r="IL687" s="312"/>
      <c r="IM687" s="312"/>
      <c r="IN687" s="312"/>
      <c r="IO687" s="312"/>
      <c r="IP687" s="312"/>
      <c r="IQ687" s="312"/>
      <c r="IR687" s="312"/>
      <c r="IS687" s="312"/>
      <c r="IT687" s="312"/>
      <c r="IU687" s="312"/>
      <c r="IV687" s="312"/>
    </row>
    <row r="688" spans="1:256" ht="5.25" customHeight="1">
      <c r="A688" s="352"/>
      <c r="B688" s="745"/>
      <c r="C688" s="718"/>
      <c r="D688" s="687"/>
      <c r="E688" s="1114"/>
      <c r="F688" s="1228">
        <f t="shared" si="15"/>
        <v>0</v>
      </c>
      <c r="G688" s="393"/>
      <c r="H688" s="148"/>
      <c r="I688" s="331"/>
      <c r="J688" s="93"/>
      <c r="K688" s="301"/>
      <c r="L688" s="301"/>
      <c r="M688" s="301"/>
      <c r="N688" s="301"/>
      <c r="O688" s="301"/>
      <c r="P688" s="301"/>
      <c r="Q688" s="301"/>
      <c r="R688" s="301"/>
      <c r="S688" s="301"/>
      <c r="T688" s="301"/>
      <c r="U688" s="301"/>
      <c r="V688" s="301"/>
      <c r="W688" s="301"/>
      <c r="X688" s="301"/>
      <c r="Y688" s="301"/>
      <c r="Z688" s="301"/>
      <c r="AA688" s="301"/>
      <c r="AB688" s="301"/>
      <c r="AC688" s="301"/>
      <c r="AD688" s="301"/>
      <c r="AE688" s="301"/>
      <c r="AF688" s="301"/>
      <c r="AG688" s="301"/>
      <c r="AH688" s="301"/>
      <c r="AI688" s="312"/>
      <c r="AJ688" s="312"/>
      <c r="AK688" s="312"/>
      <c r="AL688" s="312"/>
      <c r="AM688" s="312"/>
      <c r="AN688" s="312"/>
      <c r="AO688" s="312"/>
      <c r="AP688" s="312"/>
      <c r="AQ688" s="312"/>
      <c r="AR688" s="312"/>
      <c r="AS688" s="312"/>
      <c r="AT688" s="312"/>
      <c r="AU688" s="312"/>
      <c r="AV688" s="312"/>
      <c r="AW688" s="312"/>
      <c r="AX688" s="312"/>
      <c r="AY688" s="312"/>
      <c r="AZ688" s="312"/>
      <c r="BA688" s="312"/>
      <c r="BB688" s="312"/>
      <c r="BC688" s="312"/>
      <c r="BD688" s="312"/>
      <c r="BE688" s="312"/>
      <c r="BF688" s="312"/>
      <c r="BG688" s="312"/>
      <c r="BH688" s="312"/>
      <c r="BI688" s="312"/>
      <c r="BJ688" s="312"/>
      <c r="BK688" s="312"/>
      <c r="BL688" s="312"/>
      <c r="BM688" s="312"/>
      <c r="BN688" s="312"/>
      <c r="BO688" s="312"/>
      <c r="BP688" s="312"/>
      <c r="BQ688" s="312"/>
      <c r="BR688" s="312"/>
      <c r="BS688" s="312"/>
      <c r="BT688" s="312"/>
      <c r="BU688" s="312"/>
      <c r="BV688" s="312"/>
      <c r="BW688" s="312"/>
      <c r="BX688" s="312"/>
      <c r="BY688" s="312"/>
      <c r="BZ688" s="312"/>
      <c r="CA688" s="312"/>
      <c r="CB688" s="312"/>
      <c r="CC688" s="312"/>
      <c r="CD688" s="312"/>
      <c r="CE688" s="312"/>
      <c r="CF688" s="312"/>
      <c r="CG688" s="312"/>
      <c r="CH688" s="312"/>
      <c r="CI688" s="312"/>
      <c r="CJ688" s="312"/>
      <c r="CK688" s="312"/>
      <c r="CL688" s="312"/>
      <c r="CM688" s="312"/>
      <c r="CN688" s="312"/>
      <c r="CO688" s="312"/>
      <c r="CP688" s="312"/>
      <c r="CQ688" s="312"/>
      <c r="CR688" s="312"/>
      <c r="CS688" s="312"/>
      <c r="CT688" s="312"/>
      <c r="CU688" s="312"/>
      <c r="CV688" s="312"/>
      <c r="CW688" s="312"/>
      <c r="CX688" s="312"/>
      <c r="CY688" s="312"/>
      <c r="CZ688" s="312"/>
      <c r="DA688" s="312"/>
      <c r="DB688" s="312"/>
      <c r="DC688" s="312"/>
      <c r="DD688" s="312"/>
      <c r="DE688" s="312"/>
      <c r="DF688" s="312"/>
      <c r="DG688" s="312"/>
      <c r="DH688" s="312"/>
      <c r="DI688" s="312"/>
      <c r="DJ688" s="312"/>
      <c r="DK688" s="312"/>
      <c r="DL688" s="312"/>
      <c r="DM688" s="312"/>
      <c r="DN688" s="312"/>
      <c r="DO688" s="312"/>
      <c r="DP688" s="312"/>
      <c r="DQ688" s="312"/>
      <c r="DR688" s="312"/>
      <c r="DS688" s="312"/>
      <c r="DT688" s="312"/>
      <c r="DU688" s="312"/>
      <c r="DV688" s="312"/>
      <c r="DW688" s="312"/>
      <c r="DX688" s="312"/>
      <c r="DY688" s="312"/>
      <c r="DZ688" s="312"/>
      <c r="EA688" s="312"/>
      <c r="EB688" s="312"/>
      <c r="EC688" s="312"/>
      <c r="ED688" s="312"/>
      <c r="EE688" s="312"/>
      <c r="EF688" s="312"/>
      <c r="EG688" s="312"/>
      <c r="EH688" s="312"/>
      <c r="EI688" s="312"/>
      <c r="EJ688" s="312"/>
      <c r="EK688" s="312"/>
      <c r="EL688" s="312"/>
      <c r="EM688" s="312"/>
      <c r="EN688" s="312"/>
      <c r="EO688" s="312"/>
      <c r="EP688" s="312"/>
      <c r="EQ688" s="312"/>
      <c r="ER688" s="312"/>
      <c r="ES688" s="312"/>
      <c r="ET688" s="312"/>
      <c r="EU688" s="312"/>
      <c r="EV688" s="312"/>
      <c r="EW688" s="312"/>
      <c r="EX688" s="312"/>
      <c r="EY688" s="312"/>
      <c r="EZ688" s="312"/>
      <c r="FA688" s="312"/>
      <c r="FB688" s="312"/>
      <c r="FC688" s="312"/>
      <c r="FD688" s="312"/>
      <c r="FE688" s="312"/>
      <c r="FF688" s="312"/>
      <c r="FG688" s="312"/>
      <c r="FH688" s="312"/>
      <c r="FI688" s="312"/>
      <c r="FJ688" s="312"/>
      <c r="FK688" s="312"/>
      <c r="FL688" s="312"/>
      <c r="FM688" s="312"/>
      <c r="FN688" s="312"/>
      <c r="FO688" s="312"/>
      <c r="FP688" s="312"/>
      <c r="FQ688" s="312"/>
      <c r="FR688" s="312"/>
      <c r="FS688" s="312"/>
      <c r="FT688" s="312"/>
      <c r="FU688" s="312"/>
      <c r="FV688" s="312"/>
      <c r="FW688" s="312"/>
      <c r="FX688" s="312"/>
      <c r="FY688" s="312"/>
      <c r="FZ688" s="312"/>
      <c r="GA688" s="312"/>
      <c r="GB688" s="312"/>
      <c r="GC688" s="312"/>
      <c r="GD688" s="312"/>
      <c r="GE688" s="312"/>
      <c r="GF688" s="312"/>
      <c r="GG688" s="312"/>
      <c r="GH688" s="312"/>
      <c r="GI688" s="312"/>
      <c r="GJ688" s="312"/>
      <c r="GK688" s="312"/>
      <c r="GL688" s="312"/>
      <c r="GM688" s="312"/>
      <c r="GN688" s="312"/>
      <c r="GO688" s="312"/>
      <c r="GP688" s="312"/>
      <c r="GQ688" s="312"/>
      <c r="GR688" s="312"/>
      <c r="GS688" s="312"/>
      <c r="GT688" s="312"/>
      <c r="GU688" s="312"/>
      <c r="GV688" s="312"/>
      <c r="GW688" s="312"/>
      <c r="GX688" s="312"/>
      <c r="GY688" s="312"/>
      <c r="GZ688" s="312"/>
      <c r="HA688" s="312"/>
      <c r="HB688" s="312"/>
      <c r="HC688" s="312"/>
      <c r="HD688" s="312"/>
      <c r="HE688" s="312"/>
      <c r="HF688" s="312"/>
      <c r="HG688" s="312"/>
      <c r="HH688" s="312"/>
      <c r="HI688" s="312"/>
      <c r="HJ688" s="312"/>
      <c r="HK688" s="312"/>
      <c r="HL688" s="312"/>
      <c r="HM688" s="312"/>
      <c r="HN688" s="312"/>
      <c r="HO688" s="312"/>
      <c r="HP688" s="312"/>
      <c r="HQ688" s="312"/>
      <c r="HR688" s="312"/>
      <c r="HS688" s="312"/>
      <c r="HT688" s="312"/>
      <c r="HU688" s="312"/>
      <c r="HV688" s="312"/>
      <c r="HW688" s="312"/>
      <c r="HX688" s="312"/>
      <c r="HY688" s="312"/>
      <c r="HZ688" s="312"/>
      <c r="IA688" s="312"/>
      <c r="IB688" s="312"/>
      <c r="IC688" s="312"/>
      <c r="ID688" s="312"/>
      <c r="IE688" s="312"/>
      <c r="IF688" s="312"/>
      <c r="IG688" s="312"/>
      <c r="IH688" s="312"/>
      <c r="II688" s="312"/>
      <c r="IJ688" s="312"/>
      <c r="IK688" s="312"/>
      <c r="IL688" s="312"/>
      <c r="IM688" s="312"/>
      <c r="IN688" s="312"/>
      <c r="IO688" s="312"/>
      <c r="IP688" s="312"/>
      <c r="IQ688" s="312"/>
      <c r="IR688" s="312"/>
      <c r="IS688" s="312"/>
      <c r="IT688" s="312"/>
      <c r="IU688" s="312"/>
      <c r="IV688" s="312"/>
    </row>
    <row r="689" spans="1:256">
      <c r="A689" s="658">
        <v>12</v>
      </c>
      <c r="B689" s="843" t="s">
        <v>48</v>
      </c>
      <c r="C689" s="718"/>
      <c r="D689" s="687"/>
      <c r="E689" s="1114"/>
      <c r="F689" s="1228">
        <f t="shared" si="15"/>
        <v>0</v>
      </c>
      <c r="G689" s="393"/>
      <c r="H689" s="386"/>
      <c r="I689" s="294"/>
      <c r="J689" s="76"/>
      <c r="K689" s="294"/>
      <c r="L689" s="294"/>
      <c r="M689" s="294"/>
      <c r="N689" s="294"/>
      <c r="O689" s="294"/>
      <c r="P689" s="294"/>
      <c r="Q689" s="294"/>
      <c r="R689" s="294"/>
      <c r="S689" s="294"/>
      <c r="T689" s="294"/>
      <c r="U689" s="294"/>
      <c r="V689" s="294"/>
      <c r="W689" s="294"/>
      <c r="X689" s="294"/>
      <c r="Y689" s="294"/>
      <c r="Z689" s="294"/>
      <c r="AA689" s="294"/>
      <c r="AB689" s="294"/>
      <c r="AC689" s="294"/>
      <c r="AD689" s="294"/>
      <c r="AE689" s="294"/>
      <c r="AF689" s="294"/>
      <c r="AG689" s="294"/>
      <c r="AH689" s="294"/>
      <c r="AI689" s="382"/>
      <c r="AJ689" s="382"/>
      <c r="AK689" s="382"/>
      <c r="AL689" s="382"/>
      <c r="AM689" s="382"/>
      <c r="AN689" s="382"/>
      <c r="AO689" s="382"/>
      <c r="AP689" s="382"/>
      <c r="AQ689" s="382"/>
      <c r="AR689" s="382"/>
      <c r="AS689" s="382"/>
      <c r="AT689" s="382"/>
      <c r="AU689" s="382"/>
      <c r="AV689" s="382"/>
      <c r="AW689" s="382"/>
      <c r="AX689" s="382"/>
      <c r="AY689" s="382"/>
      <c r="AZ689" s="382"/>
      <c r="BA689" s="382"/>
      <c r="BB689" s="382"/>
      <c r="BC689" s="382"/>
      <c r="BD689" s="382"/>
      <c r="BE689" s="382"/>
      <c r="BF689" s="382"/>
      <c r="BG689" s="382"/>
      <c r="BH689" s="382"/>
      <c r="BI689" s="382"/>
      <c r="BJ689" s="382"/>
      <c r="BK689" s="382"/>
      <c r="BL689" s="382"/>
      <c r="BM689" s="382"/>
      <c r="BN689" s="382"/>
      <c r="BO689" s="382"/>
      <c r="BP689" s="382"/>
      <c r="BQ689" s="382"/>
      <c r="BR689" s="382"/>
      <c r="BS689" s="382"/>
      <c r="BT689" s="382"/>
      <c r="BU689" s="382"/>
      <c r="BV689" s="382"/>
      <c r="BW689" s="382"/>
      <c r="BX689" s="382"/>
      <c r="BY689" s="382"/>
      <c r="BZ689" s="382"/>
      <c r="CA689" s="382"/>
      <c r="CB689" s="382"/>
      <c r="CC689" s="382"/>
      <c r="CD689" s="382"/>
      <c r="CE689" s="382"/>
      <c r="CF689" s="382"/>
      <c r="CG689" s="382"/>
      <c r="CH689" s="382"/>
      <c r="CI689" s="382"/>
      <c r="CJ689" s="382"/>
      <c r="CK689" s="382"/>
      <c r="CL689" s="382"/>
      <c r="CM689" s="382"/>
      <c r="CN689" s="382"/>
      <c r="CO689" s="382"/>
      <c r="CP689" s="382"/>
      <c r="CQ689" s="382"/>
      <c r="CR689" s="382"/>
      <c r="CS689" s="382"/>
      <c r="CT689" s="382"/>
      <c r="CU689" s="382"/>
      <c r="CV689" s="382"/>
      <c r="CW689" s="382"/>
      <c r="CX689" s="382"/>
      <c r="CY689" s="382"/>
      <c r="CZ689" s="382"/>
      <c r="DA689" s="382"/>
      <c r="DB689" s="382"/>
      <c r="DC689" s="382"/>
      <c r="DD689" s="382"/>
      <c r="DE689" s="382"/>
      <c r="DF689" s="382"/>
      <c r="DG689" s="382"/>
      <c r="DH689" s="382"/>
      <c r="DI689" s="382"/>
      <c r="DJ689" s="382"/>
      <c r="DK689" s="382"/>
      <c r="DL689" s="382"/>
      <c r="DM689" s="382"/>
      <c r="DN689" s="382"/>
      <c r="DO689" s="382"/>
      <c r="DP689" s="382"/>
      <c r="DQ689" s="382"/>
      <c r="DR689" s="382"/>
      <c r="DS689" s="382"/>
      <c r="DT689" s="382"/>
      <c r="DU689" s="382"/>
      <c r="DV689" s="382"/>
      <c r="DW689" s="382"/>
      <c r="DX689" s="382"/>
      <c r="DY689" s="382"/>
      <c r="DZ689" s="382"/>
      <c r="EA689" s="382"/>
      <c r="EB689" s="382"/>
      <c r="EC689" s="382"/>
      <c r="ED689" s="382"/>
      <c r="EE689" s="382"/>
      <c r="EF689" s="382"/>
      <c r="EG689" s="382"/>
      <c r="EH689" s="382"/>
      <c r="EI689" s="382"/>
      <c r="EJ689" s="382"/>
      <c r="EK689" s="382"/>
      <c r="EL689" s="382"/>
      <c r="EM689" s="382"/>
      <c r="EN689" s="382"/>
      <c r="EO689" s="382"/>
      <c r="EP689" s="382"/>
      <c r="EQ689" s="382"/>
      <c r="ER689" s="382"/>
      <c r="ES689" s="382"/>
      <c r="ET689" s="382"/>
      <c r="EU689" s="382"/>
      <c r="EV689" s="382"/>
      <c r="EW689" s="382"/>
      <c r="EX689" s="382"/>
      <c r="EY689" s="382"/>
      <c r="EZ689" s="382"/>
      <c r="FA689" s="382"/>
      <c r="FB689" s="382"/>
      <c r="FC689" s="382"/>
      <c r="FD689" s="382"/>
      <c r="FE689" s="382"/>
      <c r="FF689" s="382"/>
      <c r="FG689" s="382"/>
      <c r="FH689" s="382"/>
      <c r="FI689" s="382"/>
      <c r="FJ689" s="382"/>
      <c r="FK689" s="382"/>
      <c r="FL689" s="382"/>
      <c r="FM689" s="382"/>
      <c r="FN689" s="382"/>
      <c r="FO689" s="382"/>
      <c r="FP689" s="382"/>
      <c r="FQ689" s="382"/>
      <c r="FR689" s="382"/>
      <c r="FS689" s="382"/>
      <c r="FT689" s="382"/>
      <c r="FU689" s="382"/>
      <c r="FV689" s="382"/>
      <c r="FW689" s="382"/>
      <c r="FX689" s="382"/>
      <c r="FY689" s="382"/>
      <c r="FZ689" s="382"/>
      <c r="GA689" s="382"/>
      <c r="GB689" s="382"/>
      <c r="GC689" s="382"/>
      <c r="GD689" s="382"/>
      <c r="GE689" s="382"/>
      <c r="GF689" s="382"/>
      <c r="GG689" s="382"/>
      <c r="GH689" s="382"/>
      <c r="GI689" s="382"/>
      <c r="GJ689" s="382"/>
      <c r="GK689" s="382"/>
      <c r="GL689" s="382"/>
      <c r="GM689" s="382"/>
      <c r="GN689" s="382"/>
      <c r="GO689" s="382"/>
      <c r="GP689" s="382"/>
      <c r="GQ689" s="382"/>
      <c r="GR689" s="382"/>
      <c r="GS689" s="382"/>
      <c r="GT689" s="382"/>
      <c r="GU689" s="382"/>
      <c r="GV689" s="382"/>
      <c r="GW689" s="382"/>
      <c r="GX689" s="382"/>
      <c r="GY689" s="382"/>
      <c r="GZ689" s="382"/>
      <c r="HA689" s="382"/>
      <c r="HB689" s="382"/>
      <c r="HC689" s="382"/>
      <c r="HD689" s="382"/>
      <c r="HE689" s="382"/>
      <c r="HF689" s="382"/>
      <c r="HG689" s="382"/>
      <c r="HH689" s="382"/>
      <c r="HI689" s="382"/>
      <c r="HJ689" s="382"/>
      <c r="HK689" s="382"/>
      <c r="HL689" s="382"/>
      <c r="HM689" s="382"/>
      <c r="HN689" s="382"/>
      <c r="HO689" s="382"/>
      <c r="HP689" s="382"/>
      <c r="HQ689" s="382"/>
      <c r="HR689" s="382"/>
      <c r="HS689" s="382"/>
      <c r="HT689" s="382"/>
      <c r="HU689" s="382"/>
      <c r="HV689" s="382"/>
      <c r="HW689" s="382"/>
      <c r="HX689" s="382"/>
      <c r="HY689" s="382"/>
      <c r="HZ689" s="382"/>
      <c r="IA689" s="382"/>
      <c r="IB689" s="382"/>
      <c r="IC689" s="382"/>
      <c r="ID689" s="382"/>
      <c r="IE689" s="382"/>
      <c r="IF689" s="382"/>
      <c r="IG689" s="382"/>
      <c r="IH689" s="382"/>
      <c r="II689" s="382"/>
      <c r="IJ689" s="382"/>
      <c r="IK689" s="382"/>
      <c r="IL689" s="382"/>
      <c r="IM689" s="382"/>
      <c r="IN689" s="382"/>
      <c r="IO689" s="382"/>
      <c r="IP689" s="382"/>
      <c r="IQ689" s="382"/>
      <c r="IR689" s="382"/>
      <c r="IS689" s="382"/>
      <c r="IT689" s="382"/>
      <c r="IU689" s="382"/>
      <c r="IV689" s="382"/>
    </row>
    <row r="690" spans="1:256">
      <c r="A690" s="352">
        <v>12.1</v>
      </c>
      <c r="B690" s="745" t="s">
        <v>517</v>
      </c>
      <c r="C690" s="718">
        <v>1</v>
      </c>
      <c r="D690" s="687" t="s">
        <v>4</v>
      </c>
      <c r="E690" s="1114"/>
      <c r="F690" s="1228">
        <f t="shared" si="15"/>
        <v>0</v>
      </c>
      <c r="G690" s="393"/>
      <c r="H690" s="386"/>
      <c r="I690" s="294"/>
      <c r="J690" s="76"/>
      <c r="K690" s="294"/>
      <c r="L690" s="294"/>
      <c r="M690" s="294"/>
      <c r="N690" s="294"/>
      <c r="O690" s="294"/>
      <c r="P690" s="294"/>
      <c r="Q690" s="294"/>
      <c r="R690" s="294"/>
      <c r="S690" s="294"/>
      <c r="T690" s="294"/>
      <c r="U690" s="294"/>
      <c r="V690" s="294"/>
      <c r="W690" s="294"/>
      <c r="X690" s="294"/>
      <c r="Y690" s="294"/>
      <c r="Z690" s="294"/>
      <c r="AA690" s="294"/>
      <c r="AB690" s="294"/>
      <c r="AC690" s="294"/>
      <c r="AD690" s="294"/>
      <c r="AE690" s="294"/>
      <c r="AF690" s="294"/>
      <c r="AG690" s="294"/>
      <c r="AH690" s="294"/>
      <c r="AI690" s="382"/>
      <c r="AJ690" s="382"/>
      <c r="AK690" s="382"/>
      <c r="AL690" s="382"/>
      <c r="AM690" s="382"/>
      <c r="AN690" s="382"/>
      <c r="AO690" s="382"/>
      <c r="AP690" s="382"/>
      <c r="AQ690" s="382"/>
      <c r="AR690" s="382"/>
      <c r="AS690" s="382"/>
      <c r="AT690" s="382"/>
      <c r="AU690" s="382"/>
      <c r="AV690" s="382"/>
      <c r="AW690" s="382"/>
      <c r="AX690" s="382"/>
      <c r="AY690" s="382"/>
      <c r="AZ690" s="382"/>
      <c r="BA690" s="382"/>
      <c r="BB690" s="382"/>
      <c r="BC690" s="382"/>
      <c r="BD690" s="382"/>
      <c r="BE690" s="382"/>
      <c r="BF690" s="382"/>
      <c r="BG690" s="382"/>
      <c r="BH690" s="382"/>
      <c r="BI690" s="382"/>
      <c r="BJ690" s="382"/>
      <c r="BK690" s="382"/>
      <c r="BL690" s="382"/>
      <c r="BM690" s="382"/>
      <c r="BN690" s="382"/>
      <c r="BO690" s="382"/>
      <c r="BP690" s="382"/>
      <c r="BQ690" s="382"/>
      <c r="BR690" s="382"/>
      <c r="BS690" s="382"/>
      <c r="BT690" s="382"/>
      <c r="BU690" s="382"/>
      <c r="BV690" s="382"/>
      <c r="BW690" s="382"/>
      <c r="BX690" s="382"/>
      <c r="BY690" s="382"/>
      <c r="BZ690" s="382"/>
      <c r="CA690" s="382"/>
      <c r="CB690" s="382"/>
      <c r="CC690" s="382"/>
      <c r="CD690" s="382"/>
      <c r="CE690" s="382"/>
      <c r="CF690" s="382"/>
      <c r="CG690" s="382"/>
      <c r="CH690" s="382"/>
      <c r="CI690" s="382"/>
      <c r="CJ690" s="382"/>
      <c r="CK690" s="382"/>
      <c r="CL690" s="382"/>
      <c r="CM690" s="382"/>
      <c r="CN690" s="382"/>
      <c r="CO690" s="382"/>
      <c r="CP690" s="382"/>
      <c r="CQ690" s="382"/>
      <c r="CR690" s="382"/>
      <c r="CS690" s="382"/>
      <c r="CT690" s="382"/>
      <c r="CU690" s="382"/>
      <c r="CV690" s="382"/>
      <c r="CW690" s="382"/>
      <c r="CX690" s="382"/>
      <c r="CY690" s="382"/>
      <c r="CZ690" s="382"/>
      <c r="DA690" s="382"/>
      <c r="DB690" s="382"/>
      <c r="DC690" s="382"/>
      <c r="DD690" s="382"/>
      <c r="DE690" s="382"/>
      <c r="DF690" s="382"/>
      <c r="DG690" s="382"/>
      <c r="DH690" s="382"/>
      <c r="DI690" s="382"/>
      <c r="DJ690" s="382"/>
      <c r="DK690" s="382"/>
      <c r="DL690" s="382"/>
      <c r="DM690" s="382"/>
      <c r="DN690" s="382"/>
      <c r="DO690" s="382"/>
      <c r="DP690" s="382"/>
      <c r="DQ690" s="382"/>
      <c r="DR690" s="382"/>
      <c r="DS690" s="382"/>
      <c r="DT690" s="382"/>
      <c r="DU690" s="382"/>
      <c r="DV690" s="382"/>
      <c r="DW690" s="382"/>
      <c r="DX690" s="382"/>
      <c r="DY690" s="382"/>
      <c r="DZ690" s="382"/>
      <c r="EA690" s="382"/>
      <c r="EB690" s="382"/>
      <c r="EC690" s="382"/>
      <c r="ED690" s="382"/>
      <c r="EE690" s="382"/>
      <c r="EF690" s="382"/>
      <c r="EG690" s="382"/>
      <c r="EH690" s="382"/>
      <c r="EI690" s="382"/>
      <c r="EJ690" s="382"/>
      <c r="EK690" s="382"/>
      <c r="EL690" s="382"/>
      <c r="EM690" s="382"/>
      <c r="EN690" s="382"/>
      <c r="EO690" s="382"/>
      <c r="EP690" s="382"/>
      <c r="EQ690" s="382"/>
      <c r="ER690" s="382"/>
      <c r="ES690" s="382"/>
      <c r="ET690" s="382"/>
      <c r="EU690" s="382"/>
      <c r="EV690" s="382"/>
      <c r="EW690" s="382"/>
      <c r="EX690" s="382"/>
      <c r="EY690" s="382"/>
      <c r="EZ690" s="382"/>
      <c r="FA690" s="382"/>
      <c r="FB690" s="382"/>
      <c r="FC690" s="382"/>
      <c r="FD690" s="382"/>
      <c r="FE690" s="382"/>
      <c r="FF690" s="382"/>
      <c r="FG690" s="382"/>
      <c r="FH690" s="382"/>
      <c r="FI690" s="382"/>
      <c r="FJ690" s="382"/>
      <c r="FK690" s="382"/>
      <c r="FL690" s="382"/>
      <c r="FM690" s="382"/>
      <c r="FN690" s="382"/>
      <c r="FO690" s="382"/>
      <c r="FP690" s="382"/>
      <c r="FQ690" s="382"/>
      <c r="FR690" s="382"/>
      <c r="FS690" s="382"/>
      <c r="FT690" s="382"/>
      <c r="FU690" s="382"/>
      <c r="FV690" s="382"/>
      <c r="FW690" s="382"/>
      <c r="FX690" s="382"/>
      <c r="FY690" s="382"/>
      <c r="FZ690" s="382"/>
      <c r="GA690" s="382"/>
      <c r="GB690" s="382"/>
      <c r="GC690" s="382"/>
      <c r="GD690" s="382"/>
      <c r="GE690" s="382"/>
      <c r="GF690" s="382"/>
      <c r="GG690" s="382"/>
      <c r="GH690" s="382"/>
      <c r="GI690" s="382"/>
      <c r="GJ690" s="382"/>
      <c r="GK690" s="382"/>
      <c r="GL690" s="382"/>
      <c r="GM690" s="382"/>
      <c r="GN690" s="382"/>
      <c r="GO690" s="382"/>
      <c r="GP690" s="382"/>
      <c r="GQ690" s="382"/>
      <c r="GR690" s="382"/>
      <c r="GS690" s="382"/>
      <c r="GT690" s="382"/>
      <c r="GU690" s="382"/>
      <c r="GV690" s="382"/>
      <c r="GW690" s="382"/>
      <c r="GX690" s="382"/>
      <c r="GY690" s="382"/>
      <c r="GZ690" s="382"/>
      <c r="HA690" s="382"/>
      <c r="HB690" s="382"/>
      <c r="HC690" s="382"/>
      <c r="HD690" s="382"/>
      <c r="HE690" s="382"/>
      <c r="HF690" s="382"/>
      <c r="HG690" s="382"/>
      <c r="HH690" s="382"/>
      <c r="HI690" s="382"/>
      <c r="HJ690" s="382"/>
      <c r="HK690" s="382"/>
      <c r="HL690" s="382"/>
      <c r="HM690" s="382"/>
      <c r="HN690" s="382"/>
      <c r="HO690" s="382"/>
      <c r="HP690" s="382"/>
      <c r="HQ690" s="382"/>
      <c r="HR690" s="382"/>
      <c r="HS690" s="382"/>
      <c r="HT690" s="382"/>
      <c r="HU690" s="382"/>
      <c r="HV690" s="382"/>
      <c r="HW690" s="382"/>
      <c r="HX690" s="382"/>
      <c r="HY690" s="382"/>
      <c r="HZ690" s="382"/>
      <c r="IA690" s="382"/>
      <c r="IB690" s="382"/>
      <c r="IC690" s="382"/>
      <c r="ID690" s="382"/>
      <c r="IE690" s="382"/>
      <c r="IF690" s="382"/>
      <c r="IG690" s="382"/>
      <c r="IH690" s="382"/>
      <c r="II690" s="382"/>
      <c r="IJ690" s="382"/>
      <c r="IK690" s="382"/>
      <c r="IL690" s="382"/>
      <c r="IM690" s="382"/>
      <c r="IN690" s="382"/>
      <c r="IO690" s="382"/>
      <c r="IP690" s="382"/>
      <c r="IQ690" s="382"/>
      <c r="IR690" s="382"/>
      <c r="IS690" s="382"/>
      <c r="IT690" s="382"/>
      <c r="IU690" s="382"/>
      <c r="IV690" s="382"/>
    </row>
    <row r="691" spans="1:256" ht="52.8">
      <c r="A691" s="352">
        <v>12.2</v>
      </c>
      <c r="B691" s="745" t="s">
        <v>513</v>
      </c>
      <c r="C691" s="718">
        <v>672</v>
      </c>
      <c r="D691" s="1012" t="s">
        <v>512</v>
      </c>
      <c r="E691" s="1114"/>
      <c r="F691" s="1228">
        <f t="shared" si="15"/>
        <v>0</v>
      </c>
      <c r="G691" s="393"/>
      <c r="H691" s="386"/>
      <c r="I691" s="294"/>
      <c r="J691" s="76"/>
      <c r="K691" s="294"/>
      <c r="L691" s="294"/>
      <c r="M691" s="294"/>
      <c r="N691" s="294"/>
      <c r="O691" s="294"/>
      <c r="P691" s="294"/>
      <c r="Q691" s="294"/>
      <c r="R691" s="294"/>
      <c r="S691" s="294"/>
      <c r="T691" s="294"/>
      <c r="U691" s="294"/>
      <c r="V691" s="294"/>
      <c r="W691" s="294"/>
      <c r="X691" s="294"/>
      <c r="Y691" s="294"/>
      <c r="Z691" s="294"/>
      <c r="AA691" s="294"/>
      <c r="AB691" s="294"/>
      <c r="AC691" s="294"/>
      <c r="AD691" s="294"/>
      <c r="AE691" s="294"/>
      <c r="AF691" s="294"/>
      <c r="AG691" s="294"/>
      <c r="AH691" s="294"/>
      <c r="AI691" s="382"/>
      <c r="AJ691" s="382"/>
      <c r="AK691" s="382"/>
      <c r="AL691" s="382"/>
      <c r="AM691" s="382"/>
      <c r="AN691" s="382"/>
      <c r="AO691" s="382"/>
      <c r="AP691" s="382"/>
      <c r="AQ691" s="382"/>
      <c r="AR691" s="382"/>
      <c r="AS691" s="382"/>
      <c r="AT691" s="382"/>
      <c r="AU691" s="382"/>
      <c r="AV691" s="382"/>
      <c r="AW691" s="382"/>
      <c r="AX691" s="382"/>
      <c r="AY691" s="382"/>
      <c r="AZ691" s="382"/>
      <c r="BA691" s="382"/>
      <c r="BB691" s="382"/>
      <c r="BC691" s="382"/>
      <c r="BD691" s="382"/>
      <c r="BE691" s="382"/>
      <c r="BF691" s="382"/>
      <c r="BG691" s="382"/>
      <c r="BH691" s="382"/>
      <c r="BI691" s="382"/>
      <c r="BJ691" s="382"/>
      <c r="BK691" s="382"/>
      <c r="BL691" s="382"/>
      <c r="BM691" s="382"/>
      <c r="BN691" s="382"/>
      <c r="BO691" s="382"/>
      <c r="BP691" s="382"/>
      <c r="BQ691" s="382"/>
      <c r="BR691" s="382"/>
      <c r="BS691" s="382"/>
      <c r="BT691" s="382"/>
      <c r="BU691" s="382"/>
      <c r="BV691" s="382"/>
      <c r="BW691" s="382"/>
      <c r="BX691" s="382"/>
      <c r="BY691" s="382"/>
      <c r="BZ691" s="382"/>
      <c r="CA691" s="382"/>
      <c r="CB691" s="382"/>
      <c r="CC691" s="382"/>
      <c r="CD691" s="382"/>
      <c r="CE691" s="382"/>
      <c r="CF691" s="382"/>
      <c r="CG691" s="382"/>
      <c r="CH691" s="382"/>
      <c r="CI691" s="382"/>
      <c r="CJ691" s="382"/>
      <c r="CK691" s="382"/>
      <c r="CL691" s="382"/>
      <c r="CM691" s="382"/>
      <c r="CN691" s="382"/>
      <c r="CO691" s="382"/>
      <c r="CP691" s="382"/>
      <c r="CQ691" s="382"/>
      <c r="CR691" s="382"/>
      <c r="CS691" s="382"/>
      <c r="CT691" s="382"/>
      <c r="CU691" s="382"/>
      <c r="CV691" s="382"/>
      <c r="CW691" s="382"/>
      <c r="CX691" s="382"/>
      <c r="CY691" s="382"/>
      <c r="CZ691" s="382"/>
      <c r="DA691" s="382"/>
      <c r="DB691" s="382"/>
      <c r="DC691" s="382"/>
      <c r="DD691" s="382"/>
      <c r="DE691" s="382"/>
      <c r="DF691" s="382"/>
      <c r="DG691" s="382"/>
      <c r="DH691" s="382"/>
      <c r="DI691" s="382"/>
      <c r="DJ691" s="382"/>
      <c r="DK691" s="382"/>
      <c r="DL691" s="382"/>
      <c r="DM691" s="382"/>
      <c r="DN691" s="382"/>
      <c r="DO691" s="382"/>
      <c r="DP691" s="382"/>
      <c r="DQ691" s="382"/>
      <c r="DR691" s="382"/>
      <c r="DS691" s="382"/>
      <c r="DT691" s="382"/>
      <c r="DU691" s="382"/>
      <c r="DV691" s="382"/>
      <c r="DW691" s="382"/>
      <c r="DX691" s="382"/>
      <c r="DY691" s="382"/>
      <c r="DZ691" s="382"/>
      <c r="EA691" s="382"/>
      <c r="EB691" s="382"/>
      <c r="EC691" s="382"/>
      <c r="ED691" s="382"/>
      <c r="EE691" s="382"/>
      <c r="EF691" s="382"/>
      <c r="EG691" s="382"/>
      <c r="EH691" s="382"/>
      <c r="EI691" s="382"/>
      <c r="EJ691" s="382"/>
      <c r="EK691" s="382"/>
      <c r="EL691" s="382"/>
      <c r="EM691" s="382"/>
      <c r="EN691" s="382"/>
      <c r="EO691" s="382"/>
      <c r="EP691" s="382"/>
      <c r="EQ691" s="382"/>
      <c r="ER691" s="382"/>
      <c r="ES691" s="382"/>
      <c r="ET691" s="382"/>
      <c r="EU691" s="382"/>
      <c r="EV691" s="382"/>
      <c r="EW691" s="382"/>
      <c r="EX691" s="382"/>
      <c r="EY691" s="382"/>
      <c r="EZ691" s="382"/>
      <c r="FA691" s="382"/>
      <c r="FB691" s="382"/>
      <c r="FC691" s="382"/>
      <c r="FD691" s="382"/>
      <c r="FE691" s="382"/>
      <c r="FF691" s="382"/>
      <c r="FG691" s="382"/>
      <c r="FH691" s="382"/>
      <c r="FI691" s="382"/>
      <c r="FJ691" s="382"/>
      <c r="FK691" s="382"/>
      <c r="FL691" s="382"/>
      <c r="FM691" s="382"/>
      <c r="FN691" s="382"/>
      <c r="FO691" s="382"/>
      <c r="FP691" s="382"/>
      <c r="FQ691" s="382"/>
      <c r="FR691" s="382"/>
      <c r="FS691" s="382"/>
      <c r="FT691" s="382"/>
      <c r="FU691" s="382"/>
      <c r="FV691" s="382"/>
      <c r="FW691" s="382"/>
      <c r="FX691" s="382"/>
      <c r="FY691" s="382"/>
      <c r="FZ691" s="382"/>
      <c r="GA691" s="382"/>
      <c r="GB691" s="382"/>
      <c r="GC691" s="382"/>
      <c r="GD691" s="382"/>
      <c r="GE691" s="382"/>
      <c r="GF691" s="382"/>
      <c r="GG691" s="382"/>
      <c r="GH691" s="382"/>
      <c r="GI691" s="382"/>
      <c r="GJ691" s="382"/>
      <c r="GK691" s="382"/>
      <c r="GL691" s="382"/>
      <c r="GM691" s="382"/>
      <c r="GN691" s="382"/>
      <c r="GO691" s="382"/>
      <c r="GP691" s="382"/>
      <c r="GQ691" s="382"/>
      <c r="GR691" s="382"/>
      <c r="GS691" s="382"/>
      <c r="GT691" s="382"/>
      <c r="GU691" s="382"/>
      <c r="GV691" s="382"/>
      <c r="GW691" s="382"/>
      <c r="GX691" s="382"/>
      <c r="GY691" s="382"/>
      <c r="GZ691" s="382"/>
      <c r="HA691" s="382"/>
      <c r="HB691" s="382"/>
      <c r="HC691" s="382"/>
      <c r="HD691" s="382"/>
      <c r="HE691" s="382"/>
      <c r="HF691" s="382"/>
      <c r="HG691" s="382"/>
      <c r="HH691" s="382"/>
      <c r="HI691" s="382"/>
      <c r="HJ691" s="382"/>
      <c r="HK691" s="382"/>
      <c r="HL691" s="382"/>
      <c r="HM691" s="382"/>
      <c r="HN691" s="382"/>
      <c r="HO691" s="382"/>
      <c r="HP691" s="382"/>
      <c r="HQ691" s="382"/>
      <c r="HR691" s="382"/>
      <c r="HS691" s="382"/>
      <c r="HT691" s="382"/>
      <c r="HU691" s="382"/>
      <c r="HV691" s="382"/>
      <c r="HW691" s="382"/>
      <c r="HX691" s="382"/>
      <c r="HY691" s="382"/>
      <c r="HZ691" s="382"/>
      <c r="IA691" s="382"/>
      <c r="IB691" s="382"/>
      <c r="IC691" s="382"/>
      <c r="ID691" s="382"/>
      <c r="IE691" s="382"/>
      <c r="IF691" s="382"/>
      <c r="IG691" s="382"/>
      <c r="IH691" s="382"/>
      <c r="II691" s="382"/>
      <c r="IJ691" s="382"/>
      <c r="IK691" s="382"/>
      <c r="IL691" s="382"/>
      <c r="IM691" s="382"/>
      <c r="IN691" s="382"/>
      <c r="IO691" s="382"/>
      <c r="IP691" s="382"/>
      <c r="IQ691" s="382"/>
      <c r="IR691" s="382"/>
      <c r="IS691" s="382"/>
      <c r="IT691" s="382"/>
      <c r="IU691" s="382"/>
      <c r="IV691" s="382"/>
    </row>
    <row r="692" spans="1:256">
      <c r="A692" s="1013"/>
      <c r="B692" s="1014"/>
      <c r="C692" s="1015"/>
      <c r="D692" s="1016"/>
      <c r="E692" s="1197"/>
      <c r="F692" s="1228">
        <f t="shared" si="15"/>
        <v>0</v>
      </c>
      <c r="G692" s="393"/>
      <c r="H692" s="174"/>
      <c r="I692" s="246"/>
      <c r="J692" s="95"/>
      <c r="K692" s="123"/>
      <c r="L692" s="123"/>
      <c r="M692" s="123"/>
      <c r="N692" s="123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  <c r="CH692" s="9"/>
      <c r="CI692" s="9"/>
      <c r="CJ692" s="9"/>
      <c r="CK692" s="9"/>
      <c r="CL692" s="9"/>
      <c r="CM692" s="9"/>
      <c r="CN692" s="9"/>
      <c r="CO692" s="9"/>
      <c r="CP692" s="9"/>
      <c r="CQ692" s="9"/>
      <c r="CR692" s="9"/>
      <c r="CS692" s="9"/>
      <c r="CT692" s="9"/>
      <c r="CU692" s="9"/>
      <c r="CV692" s="9"/>
      <c r="CW692" s="9"/>
      <c r="CX692" s="9"/>
      <c r="CY692" s="9"/>
      <c r="CZ692" s="9"/>
      <c r="DA692" s="9"/>
      <c r="DB692" s="9"/>
      <c r="DC692" s="9"/>
      <c r="DD692" s="9"/>
      <c r="DE692" s="9"/>
      <c r="DF692" s="9"/>
      <c r="DG692" s="9"/>
      <c r="DH692" s="9"/>
      <c r="DI692" s="9"/>
      <c r="DJ692" s="9"/>
      <c r="DK692" s="9"/>
      <c r="DL692" s="9"/>
      <c r="DM692" s="9"/>
      <c r="DN692" s="9"/>
      <c r="DO692" s="9"/>
      <c r="DP692" s="9"/>
      <c r="DQ692" s="9"/>
      <c r="DR692" s="9"/>
      <c r="DS692" s="9"/>
      <c r="DT692" s="9"/>
      <c r="DU692" s="9"/>
      <c r="DV692" s="9"/>
      <c r="DW692" s="9"/>
      <c r="DX692" s="9"/>
      <c r="DY692" s="9"/>
      <c r="DZ692" s="9"/>
      <c r="EA692" s="9"/>
      <c r="EB692" s="9"/>
      <c r="EC692" s="9"/>
      <c r="ED692" s="9"/>
      <c r="EE692" s="9"/>
      <c r="EF692" s="9"/>
      <c r="EG692" s="9"/>
      <c r="EH692" s="9"/>
      <c r="EI692" s="9"/>
      <c r="EJ692" s="9"/>
      <c r="EK692" s="9"/>
      <c r="EL692" s="9"/>
      <c r="EM692" s="9"/>
      <c r="EN692" s="9"/>
      <c r="EO692" s="9"/>
      <c r="EP692" s="9"/>
      <c r="EQ692" s="9"/>
      <c r="ER692" s="9"/>
      <c r="ES692" s="9"/>
      <c r="ET692" s="9"/>
      <c r="EU692" s="9"/>
      <c r="EV692" s="9"/>
      <c r="EW692" s="9"/>
      <c r="EX692" s="9"/>
      <c r="EY692" s="9"/>
      <c r="EZ692" s="9"/>
      <c r="FA692" s="9"/>
      <c r="FB692" s="9"/>
      <c r="FC692" s="9"/>
      <c r="FD692" s="9"/>
      <c r="FE692" s="9"/>
      <c r="FF692" s="9"/>
      <c r="FG692" s="9"/>
      <c r="FH692" s="9"/>
      <c r="FI692" s="9"/>
      <c r="FJ692" s="9"/>
      <c r="FK692" s="9"/>
      <c r="FL692" s="9"/>
      <c r="FM692" s="9"/>
      <c r="FN692" s="9"/>
      <c r="FO692" s="9"/>
      <c r="FP692" s="9"/>
      <c r="FQ692" s="9"/>
      <c r="FR692" s="9"/>
      <c r="FS692" s="9"/>
      <c r="FT692" s="9"/>
      <c r="FU692" s="9"/>
      <c r="FV692" s="9"/>
      <c r="FW692" s="9"/>
      <c r="FX692" s="9"/>
      <c r="FY692" s="9"/>
      <c r="FZ692" s="9"/>
      <c r="GA692" s="9"/>
      <c r="GB692" s="9"/>
      <c r="GC692" s="9"/>
      <c r="GD692" s="9"/>
      <c r="GE692" s="9"/>
      <c r="GF692" s="9"/>
      <c r="GG692" s="9"/>
      <c r="GH692" s="9"/>
      <c r="GI692" s="9"/>
      <c r="GJ692" s="9"/>
      <c r="GK692" s="9"/>
      <c r="GL692" s="9"/>
      <c r="GM692" s="9"/>
      <c r="GN692" s="9"/>
      <c r="GO692" s="9"/>
      <c r="GP692" s="9"/>
      <c r="GQ692" s="9"/>
      <c r="GR692" s="9"/>
      <c r="GS692" s="9"/>
      <c r="GT692" s="9"/>
      <c r="GU692" s="9"/>
      <c r="GV692" s="9"/>
      <c r="GW692" s="9"/>
      <c r="GX692" s="9"/>
      <c r="GY692" s="9"/>
      <c r="GZ692" s="9"/>
      <c r="HA692" s="9"/>
      <c r="HB692" s="9"/>
      <c r="HC692" s="9"/>
      <c r="HD692" s="9"/>
      <c r="HE692" s="9"/>
      <c r="HF692" s="9"/>
      <c r="HG692" s="9"/>
      <c r="HH692" s="9"/>
      <c r="HI692" s="9"/>
      <c r="HJ692" s="9"/>
      <c r="HK692" s="9"/>
      <c r="HL692" s="9"/>
      <c r="HM692" s="9"/>
      <c r="HN692" s="9"/>
      <c r="HO692" s="9"/>
      <c r="HP692" s="9"/>
      <c r="HQ692" s="9"/>
      <c r="HR692" s="9"/>
      <c r="HS692" s="9"/>
      <c r="HT692" s="9"/>
      <c r="HU692" s="9"/>
      <c r="HV692" s="9"/>
      <c r="HW692" s="9"/>
      <c r="HX692" s="9"/>
      <c r="HY692" s="9"/>
      <c r="HZ692" s="9"/>
      <c r="IA692" s="9"/>
      <c r="IB692" s="9"/>
      <c r="IC692" s="9"/>
      <c r="ID692" s="9"/>
      <c r="IE692" s="9"/>
      <c r="IF692" s="9"/>
      <c r="IG692" s="9"/>
      <c r="IH692" s="9"/>
      <c r="II692" s="9"/>
      <c r="IJ692" s="9"/>
      <c r="IK692" s="9"/>
      <c r="IL692" s="9"/>
      <c r="IM692" s="9"/>
      <c r="IN692" s="9"/>
      <c r="IO692" s="9"/>
      <c r="IP692" s="9"/>
      <c r="IQ692" s="9"/>
      <c r="IR692" s="9"/>
      <c r="IS692" s="9"/>
      <c r="IT692" s="9"/>
      <c r="IU692" s="9"/>
      <c r="IV692" s="9"/>
    </row>
    <row r="693" spans="1:256">
      <c r="A693" s="1011">
        <v>13</v>
      </c>
      <c r="B693" s="669" t="s">
        <v>71</v>
      </c>
      <c r="C693" s="718">
        <v>34</v>
      </c>
      <c r="D693" s="687" t="s">
        <v>10</v>
      </c>
      <c r="E693" s="1114"/>
      <c r="F693" s="1228">
        <f t="shared" si="15"/>
        <v>0</v>
      </c>
      <c r="G693" s="393"/>
      <c r="H693" s="174"/>
      <c r="I693" s="246"/>
      <c r="J693" s="95"/>
      <c r="K693" s="123"/>
      <c r="L693" s="123"/>
      <c r="M693" s="123"/>
      <c r="N693" s="123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  <c r="CH693" s="9"/>
      <c r="CI693" s="9"/>
      <c r="CJ693" s="9"/>
      <c r="CK693" s="9"/>
      <c r="CL693" s="9"/>
      <c r="CM693" s="9"/>
      <c r="CN693" s="9"/>
      <c r="CO693" s="9"/>
      <c r="CP693" s="9"/>
      <c r="CQ693" s="9"/>
      <c r="CR693" s="9"/>
      <c r="CS693" s="9"/>
      <c r="CT693" s="9"/>
      <c r="CU693" s="9"/>
      <c r="CV693" s="9"/>
      <c r="CW693" s="9"/>
      <c r="CX693" s="9"/>
      <c r="CY693" s="9"/>
      <c r="CZ693" s="9"/>
      <c r="DA693" s="9"/>
      <c r="DB693" s="9"/>
      <c r="DC693" s="9"/>
      <c r="DD693" s="9"/>
      <c r="DE693" s="9"/>
      <c r="DF693" s="9"/>
      <c r="DG693" s="9"/>
      <c r="DH693" s="9"/>
      <c r="DI693" s="9"/>
      <c r="DJ693" s="9"/>
      <c r="DK693" s="9"/>
      <c r="DL693" s="9"/>
      <c r="DM693" s="9"/>
      <c r="DN693" s="9"/>
      <c r="DO693" s="9"/>
      <c r="DP693" s="9"/>
      <c r="DQ693" s="9"/>
      <c r="DR693" s="9"/>
      <c r="DS693" s="9"/>
      <c r="DT693" s="9"/>
      <c r="DU693" s="9"/>
      <c r="DV693" s="9"/>
      <c r="DW693" s="9"/>
      <c r="DX693" s="9"/>
      <c r="DY693" s="9"/>
      <c r="DZ693" s="9"/>
      <c r="EA693" s="9"/>
      <c r="EB693" s="9"/>
      <c r="EC693" s="9"/>
      <c r="ED693" s="9"/>
      <c r="EE693" s="9"/>
      <c r="EF693" s="9"/>
      <c r="EG693" s="9"/>
      <c r="EH693" s="9"/>
      <c r="EI693" s="9"/>
      <c r="EJ693" s="9"/>
      <c r="EK693" s="9"/>
      <c r="EL693" s="9"/>
      <c r="EM693" s="9"/>
      <c r="EN693" s="9"/>
      <c r="EO693" s="9"/>
      <c r="EP693" s="9"/>
      <c r="EQ693" s="9"/>
      <c r="ER693" s="9"/>
      <c r="ES693" s="9"/>
      <c r="ET693" s="9"/>
      <c r="EU693" s="9"/>
      <c r="EV693" s="9"/>
      <c r="EW693" s="9"/>
      <c r="EX693" s="9"/>
      <c r="EY693" s="9"/>
      <c r="EZ693" s="9"/>
      <c r="FA693" s="9"/>
      <c r="FB693" s="9"/>
      <c r="FC693" s="9"/>
      <c r="FD693" s="9"/>
      <c r="FE693" s="9"/>
      <c r="FF693" s="9"/>
      <c r="FG693" s="9"/>
      <c r="FH693" s="9"/>
      <c r="FI693" s="9"/>
      <c r="FJ693" s="9"/>
      <c r="FK693" s="9"/>
      <c r="FL693" s="9"/>
      <c r="FM693" s="9"/>
      <c r="FN693" s="9"/>
      <c r="FO693" s="9"/>
      <c r="FP693" s="9"/>
      <c r="FQ693" s="9"/>
      <c r="FR693" s="9"/>
      <c r="FS693" s="9"/>
      <c r="FT693" s="9"/>
      <c r="FU693" s="9"/>
      <c r="FV693" s="9"/>
      <c r="FW693" s="9"/>
      <c r="FX693" s="9"/>
      <c r="FY693" s="9"/>
      <c r="FZ693" s="9"/>
      <c r="GA693" s="9"/>
      <c r="GB693" s="9"/>
      <c r="GC693" s="9"/>
      <c r="GD693" s="9"/>
      <c r="GE693" s="9"/>
      <c r="GF693" s="9"/>
      <c r="GG693" s="9"/>
      <c r="GH693" s="9"/>
      <c r="GI693" s="9"/>
      <c r="GJ693" s="9"/>
      <c r="GK693" s="9"/>
      <c r="GL693" s="9"/>
      <c r="GM693" s="9"/>
      <c r="GN693" s="9"/>
      <c r="GO693" s="9"/>
      <c r="GP693" s="9"/>
      <c r="GQ693" s="9"/>
      <c r="GR693" s="9"/>
      <c r="GS693" s="9"/>
      <c r="GT693" s="9"/>
      <c r="GU693" s="9"/>
      <c r="GV693" s="9"/>
      <c r="GW693" s="9"/>
      <c r="GX693" s="9"/>
      <c r="GY693" s="9"/>
      <c r="GZ693" s="9"/>
      <c r="HA693" s="9"/>
      <c r="HB693" s="9"/>
      <c r="HC693" s="9"/>
      <c r="HD693" s="9"/>
      <c r="HE693" s="9"/>
      <c r="HF693" s="9"/>
      <c r="HG693" s="9"/>
      <c r="HH693" s="9"/>
      <c r="HI693" s="9"/>
      <c r="HJ693" s="9"/>
      <c r="HK693" s="9"/>
      <c r="HL693" s="9"/>
      <c r="HM693" s="9"/>
      <c r="HN693" s="9"/>
      <c r="HO693" s="9"/>
      <c r="HP693" s="9"/>
      <c r="HQ693" s="9"/>
      <c r="HR693" s="9"/>
      <c r="HS693" s="9"/>
      <c r="HT693" s="9"/>
      <c r="HU693" s="9"/>
      <c r="HV693" s="9"/>
      <c r="HW693" s="9"/>
      <c r="HX693" s="9"/>
      <c r="HY693" s="9"/>
      <c r="HZ693" s="9"/>
      <c r="IA693" s="9"/>
      <c r="IB693" s="9"/>
      <c r="IC693" s="9"/>
      <c r="ID693" s="9"/>
      <c r="IE693" s="9"/>
      <c r="IF693" s="9"/>
      <c r="IG693" s="9"/>
      <c r="IH693" s="9"/>
      <c r="II693" s="9"/>
      <c r="IJ693" s="9"/>
      <c r="IK693" s="9"/>
      <c r="IL693" s="9"/>
      <c r="IM693" s="9"/>
      <c r="IN693" s="9"/>
      <c r="IO693" s="9"/>
      <c r="IP693" s="9"/>
      <c r="IQ693" s="9"/>
      <c r="IR693" s="9"/>
      <c r="IS693" s="9"/>
      <c r="IT693" s="9"/>
      <c r="IU693" s="9"/>
      <c r="IV693" s="9"/>
    </row>
    <row r="694" spans="1:256">
      <c r="A694" s="1011">
        <v>14</v>
      </c>
      <c r="B694" s="669" t="s">
        <v>72</v>
      </c>
      <c r="C694" s="718">
        <v>7</v>
      </c>
      <c r="D694" s="687" t="s">
        <v>4</v>
      </c>
      <c r="E694" s="1114"/>
      <c r="F694" s="1228">
        <f t="shared" si="15"/>
        <v>0</v>
      </c>
      <c r="G694" s="393"/>
      <c r="H694" s="174"/>
      <c r="I694" s="246"/>
      <c r="J694" s="95"/>
      <c r="K694" s="123"/>
      <c r="L694" s="123"/>
      <c r="M694" s="123"/>
      <c r="N694" s="123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  <c r="CH694" s="9"/>
      <c r="CI694" s="9"/>
      <c r="CJ694" s="9"/>
      <c r="CK694" s="9"/>
      <c r="CL694" s="9"/>
      <c r="CM694" s="9"/>
      <c r="CN694" s="9"/>
      <c r="CO694" s="9"/>
      <c r="CP694" s="9"/>
      <c r="CQ694" s="9"/>
      <c r="CR694" s="9"/>
      <c r="CS694" s="9"/>
      <c r="CT694" s="9"/>
      <c r="CU694" s="9"/>
      <c r="CV694" s="9"/>
      <c r="CW694" s="9"/>
      <c r="CX694" s="9"/>
      <c r="CY694" s="9"/>
      <c r="CZ694" s="9"/>
      <c r="DA694" s="9"/>
      <c r="DB694" s="9"/>
      <c r="DC694" s="9"/>
      <c r="DD694" s="9"/>
      <c r="DE694" s="9"/>
      <c r="DF694" s="9"/>
      <c r="DG694" s="9"/>
      <c r="DH694" s="9"/>
      <c r="DI694" s="9"/>
      <c r="DJ694" s="9"/>
      <c r="DK694" s="9"/>
      <c r="DL694" s="9"/>
      <c r="DM694" s="9"/>
      <c r="DN694" s="9"/>
      <c r="DO694" s="9"/>
      <c r="DP694" s="9"/>
      <c r="DQ694" s="9"/>
      <c r="DR694" s="9"/>
      <c r="DS694" s="9"/>
      <c r="DT694" s="9"/>
      <c r="DU694" s="9"/>
      <c r="DV694" s="9"/>
      <c r="DW694" s="9"/>
      <c r="DX694" s="9"/>
      <c r="DY694" s="9"/>
      <c r="DZ694" s="9"/>
      <c r="EA694" s="9"/>
      <c r="EB694" s="9"/>
      <c r="EC694" s="9"/>
      <c r="ED694" s="9"/>
      <c r="EE694" s="9"/>
      <c r="EF694" s="9"/>
      <c r="EG694" s="9"/>
      <c r="EH694" s="9"/>
      <c r="EI694" s="9"/>
      <c r="EJ694" s="9"/>
      <c r="EK694" s="9"/>
      <c r="EL694" s="9"/>
      <c r="EM694" s="9"/>
      <c r="EN694" s="9"/>
      <c r="EO694" s="9"/>
      <c r="EP694" s="9"/>
      <c r="EQ694" s="9"/>
      <c r="ER694" s="9"/>
      <c r="ES694" s="9"/>
      <c r="ET694" s="9"/>
      <c r="EU694" s="9"/>
      <c r="EV694" s="9"/>
      <c r="EW694" s="9"/>
      <c r="EX694" s="9"/>
      <c r="EY694" s="9"/>
      <c r="EZ694" s="9"/>
      <c r="FA694" s="9"/>
      <c r="FB694" s="9"/>
      <c r="FC694" s="9"/>
      <c r="FD694" s="9"/>
      <c r="FE694" s="9"/>
      <c r="FF694" s="9"/>
      <c r="FG694" s="9"/>
      <c r="FH694" s="9"/>
      <c r="FI694" s="9"/>
      <c r="FJ694" s="9"/>
      <c r="FK694" s="9"/>
      <c r="FL694" s="9"/>
      <c r="FM694" s="9"/>
      <c r="FN694" s="9"/>
      <c r="FO694" s="9"/>
      <c r="FP694" s="9"/>
      <c r="FQ694" s="9"/>
      <c r="FR694" s="9"/>
      <c r="FS694" s="9"/>
      <c r="FT694" s="9"/>
      <c r="FU694" s="9"/>
      <c r="FV694" s="9"/>
      <c r="FW694" s="9"/>
      <c r="FX694" s="9"/>
      <c r="FY694" s="9"/>
      <c r="FZ694" s="9"/>
      <c r="GA694" s="9"/>
      <c r="GB694" s="9"/>
      <c r="GC694" s="9"/>
      <c r="GD694" s="9"/>
      <c r="GE694" s="9"/>
      <c r="GF694" s="9"/>
      <c r="GG694" s="9"/>
      <c r="GH694" s="9"/>
      <c r="GI694" s="9"/>
      <c r="GJ694" s="9"/>
      <c r="GK694" s="9"/>
      <c r="GL694" s="9"/>
      <c r="GM694" s="9"/>
      <c r="GN694" s="9"/>
      <c r="GO694" s="9"/>
      <c r="GP694" s="9"/>
      <c r="GQ694" s="9"/>
      <c r="GR694" s="9"/>
      <c r="GS694" s="9"/>
      <c r="GT694" s="9"/>
      <c r="GU694" s="9"/>
      <c r="GV694" s="9"/>
      <c r="GW694" s="9"/>
      <c r="GX694" s="9"/>
      <c r="GY694" s="9"/>
      <c r="GZ694" s="9"/>
      <c r="HA694" s="9"/>
      <c r="HB694" s="9"/>
      <c r="HC694" s="9"/>
      <c r="HD694" s="9"/>
      <c r="HE694" s="9"/>
      <c r="HF694" s="9"/>
      <c r="HG694" s="9"/>
      <c r="HH694" s="9"/>
      <c r="HI694" s="9"/>
      <c r="HJ694" s="9"/>
      <c r="HK694" s="9"/>
      <c r="HL694" s="9"/>
      <c r="HM694" s="9"/>
      <c r="HN694" s="9"/>
      <c r="HO694" s="9"/>
      <c r="HP694" s="9"/>
      <c r="HQ694" s="9"/>
      <c r="HR694" s="9"/>
      <c r="HS694" s="9"/>
      <c r="HT694" s="9"/>
      <c r="HU694" s="9"/>
      <c r="HV694" s="9"/>
      <c r="HW694" s="9"/>
      <c r="HX694" s="9"/>
      <c r="HY694" s="9"/>
      <c r="HZ694" s="9"/>
      <c r="IA694" s="9"/>
      <c r="IB694" s="9"/>
      <c r="IC694" s="9"/>
      <c r="ID694" s="9"/>
      <c r="IE694" s="9"/>
      <c r="IF694" s="9"/>
      <c r="IG694" s="9"/>
      <c r="IH694" s="9"/>
      <c r="II694" s="9"/>
      <c r="IJ694" s="9"/>
      <c r="IK694" s="9"/>
      <c r="IL694" s="9"/>
      <c r="IM694" s="9"/>
      <c r="IN694" s="9"/>
      <c r="IO694" s="9"/>
      <c r="IP694" s="9"/>
      <c r="IQ694" s="9"/>
      <c r="IR694" s="9"/>
      <c r="IS694" s="9"/>
      <c r="IT694" s="9"/>
      <c r="IU694" s="9"/>
      <c r="IV694" s="9"/>
    </row>
    <row r="695" spans="1:256">
      <c r="A695" s="1011">
        <v>15</v>
      </c>
      <c r="B695" s="669" t="s">
        <v>73</v>
      </c>
      <c r="C695" s="718">
        <v>5</v>
      </c>
      <c r="D695" s="687" t="s">
        <v>4</v>
      </c>
      <c r="E695" s="1114"/>
      <c r="F695" s="1228">
        <f t="shared" si="15"/>
        <v>0</v>
      </c>
      <c r="G695" s="393"/>
      <c r="H695" s="174"/>
      <c r="I695" s="246"/>
      <c r="J695" s="95"/>
      <c r="K695" s="123"/>
      <c r="L695" s="123"/>
      <c r="M695" s="123"/>
      <c r="N695" s="123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  <c r="CH695" s="9"/>
      <c r="CI695" s="9"/>
      <c r="CJ695" s="9"/>
      <c r="CK695" s="9"/>
      <c r="CL695" s="9"/>
      <c r="CM695" s="9"/>
      <c r="CN695" s="9"/>
      <c r="CO695" s="9"/>
      <c r="CP695" s="9"/>
      <c r="CQ695" s="9"/>
      <c r="CR695" s="9"/>
      <c r="CS695" s="9"/>
      <c r="CT695" s="9"/>
      <c r="CU695" s="9"/>
      <c r="CV695" s="9"/>
      <c r="CW695" s="9"/>
      <c r="CX695" s="9"/>
      <c r="CY695" s="9"/>
      <c r="CZ695" s="9"/>
      <c r="DA695" s="9"/>
      <c r="DB695" s="9"/>
      <c r="DC695" s="9"/>
      <c r="DD695" s="9"/>
      <c r="DE695" s="9"/>
      <c r="DF695" s="9"/>
      <c r="DG695" s="9"/>
      <c r="DH695" s="9"/>
      <c r="DI695" s="9"/>
      <c r="DJ695" s="9"/>
      <c r="DK695" s="9"/>
      <c r="DL695" s="9"/>
      <c r="DM695" s="9"/>
      <c r="DN695" s="9"/>
      <c r="DO695" s="9"/>
      <c r="DP695" s="9"/>
      <c r="DQ695" s="9"/>
      <c r="DR695" s="9"/>
      <c r="DS695" s="9"/>
      <c r="DT695" s="9"/>
      <c r="DU695" s="9"/>
      <c r="DV695" s="9"/>
      <c r="DW695" s="9"/>
      <c r="DX695" s="9"/>
      <c r="DY695" s="9"/>
      <c r="DZ695" s="9"/>
      <c r="EA695" s="9"/>
      <c r="EB695" s="9"/>
      <c r="EC695" s="9"/>
      <c r="ED695" s="9"/>
      <c r="EE695" s="9"/>
      <c r="EF695" s="9"/>
      <c r="EG695" s="9"/>
      <c r="EH695" s="9"/>
      <c r="EI695" s="9"/>
      <c r="EJ695" s="9"/>
      <c r="EK695" s="9"/>
      <c r="EL695" s="9"/>
      <c r="EM695" s="9"/>
      <c r="EN695" s="9"/>
      <c r="EO695" s="9"/>
      <c r="EP695" s="9"/>
      <c r="EQ695" s="9"/>
      <c r="ER695" s="9"/>
      <c r="ES695" s="9"/>
      <c r="ET695" s="9"/>
      <c r="EU695" s="9"/>
      <c r="EV695" s="9"/>
      <c r="EW695" s="9"/>
      <c r="EX695" s="9"/>
      <c r="EY695" s="9"/>
      <c r="EZ695" s="9"/>
      <c r="FA695" s="9"/>
      <c r="FB695" s="9"/>
      <c r="FC695" s="9"/>
      <c r="FD695" s="9"/>
      <c r="FE695" s="9"/>
      <c r="FF695" s="9"/>
      <c r="FG695" s="9"/>
      <c r="FH695" s="9"/>
      <c r="FI695" s="9"/>
      <c r="FJ695" s="9"/>
      <c r="FK695" s="9"/>
      <c r="FL695" s="9"/>
      <c r="FM695" s="9"/>
      <c r="FN695" s="9"/>
      <c r="FO695" s="9"/>
      <c r="FP695" s="9"/>
      <c r="FQ695" s="9"/>
      <c r="FR695" s="9"/>
      <c r="FS695" s="9"/>
      <c r="FT695" s="9"/>
      <c r="FU695" s="9"/>
      <c r="FV695" s="9"/>
      <c r="FW695" s="9"/>
      <c r="FX695" s="9"/>
      <c r="FY695" s="9"/>
      <c r="FZ695" s="9"/>
      <c r="GA695" s="9"/>
      <c r="GB695" s="9"/>
      <c r="GC695" s="9"/>
      <c r="GD695" s="9"/>
      <c r="GE695" s="9"/>
      <c r="GF695" s="9"/>
      <c r="GG695" s="9"/>
      <c r="GH695" s="9"/>
      <c r="GI695" s="9"/>
      <c r="GJ695" s="9"/>
      <c r="GK695" s="9"/>
      <c r="GL695" s="9"/>
      <c r="GM695" s="9"/>
      <c r="GN695" s="9"/>
      <c r="GO695" s="9"/>
      <c r="GP695" s="9"/>
      <c r="GQ695" s="9"/>
      <c r="GR695" s="9"/>
      <c r="GS695" s="9"/>
      <c r="GT695" s="9"/>
      <c r="GU695" s="9"/>
      <c r="GV695" s="9"/>
      <c r="GW695" s="9"/>
      <c r="GX695" s="9"/>
      <c r="GY695" s="9"/>
      <c r="GZ695" s="9"/>
      <c r="HA695" s="9"/>
      <c r="HB695" s="9"/>
      <c r="HC695" s="9"/>
      <c r="HD695" s="9"/>
      <c r="HE695" s="9"/>
      <c r="HF695" s="9"/>
      <c r="HG695" s="9"/>
      <c r="HH695" s="9"/>
      <c r="HI695" s="9"/>
      <c r="HJ695" s="9"/>
      <c r="HK695" s="9"/>
      <c r="HL695" s="9"/>
      <c r="HM695" s="9"/>
      <c r="HN695" s="9"/>
      <c r="HO695" s="9"/>
      <c r="HP695" s="9"/>
      <c r="HQ695" s="9"/>
      <c r="HR695" s="9"/>
      <c r="HS695" s="9"/>
      <c r="HT695" s="9"/>
      <c r="HU695" s="9"/>
      <c r="HV695" s="9"/>
      <c r="HW695" s="9"/>
      <c r="HX695" s="9"/>
      <c r="HY695" s="9"/>
      <c r="HZ695" s="9"/>
      <c r="IA695" s="9"/>
      <c r="IB695" s="9"/>
      <c r="IC695" s="9"/>
      <c r="ID695" s="9"/>
      <c r="IE695" s="9"/>
      <c r="IF695" s="9"/>
      <c r="IG695" s="9"/>
      <c r="IH695" s="9"/>
      <c r="II695" s="9"/>
      <c r="IJ695" s="9"/>
      <c r="IK695" s="9"/>
      <c r="IL695" s="9"/>
      <c r="IM695" s="9"/>
      <c r="IN695" s="9"/>
      <c r="IO695" s="9"/>
      <c r="IP695" s="9"/>
      <c r="IQ695" s="9"/>
      <c r="IR695" s="9"/>
      <c r="IS695" s="9"/>
      <c r="IT695" s="9"/>
      <c r="IU695" s="9"/>
      <c r="IV695" s="9"/>
    </row>
    <row r="696" spans="1:256" ht="6.75" customHeight="1">
      <c r="A696" s="915"/>
      <c r="B696" s="669"/>
      <c r="C696" s="718"/>
      <c r="D696" s="687"/>
      <c r="E696" s="1114"/>
      <c r="F696" s="1228">
        <f t="shared" ref="F696:F700" si="17">ROUND(C696*E696,2)</f>
        <v>0</v>
      </c>
      <c r="G696" s="393"/>
      <c r="H696" s="174"/>
      <c r="I696" s="246"/>
      <c r="J696" s="95"/>
      <c r="K696" s="123"/>
      <c r="L696" s="123"/>
      <c r="M696" s="123"/>
      <c r="N696" s="123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  <c r="BD696" s="9"/>
      <c r="BE696" s="9"/>
      <c r="BF696" s="9"/>
      <c r="BG696" s="9"/>
      <c r="BH696" s="9"/>
      <c r="BI696" s="9"/>
      <c r="BJ696" s="9"/>
      <c r="BK696" s="9"/>
      <c r="BL696" s="9"/>
      <c r="BM696" s="9"/>
      <c r="BN696" s="9"/>
      <c r="BO696" s="9"/>
      <c r="BP696" s="9"/>
      <c r="BQ696" s="9"/>
      <c r="BR696" s="9"/>
      <c r="BS696" s="9"/>
      <c r="BT696" s="9"/>
      <c r="BU696" s="9"/>
      <c r="BV696" s="9"/>
      <c r="BW696" s="9"/>
      <c r="BX696" s="9"/>
      <c r="BY696" s="9"/>
      <c r="BZ696" s="9"/>
      <c r="CA696" s="9"/>
      <c r="CB696" s="9"/>
      <c r="CC696" s="9"/>
      <c r="CD696" s="9"/>
      <c r="CE696" s="9"/>
      <c r="CF696" s="9"/>
      <c r="CG696" s="9"/>
      <c r="CH696" s="9"/>
      <c r="CI696" s="9"/>
      <c r="CJ696" s="9"/>
      <c r="CK696" s="9"/>
      <c r="CL696" s="9"/>
      <c r="CM696" s="9"/>
      <c r="CN696" s="9"/>
      <c r="CO696" s="9"/>
      <c r="CP696" s="9"/>
      <c r="CQ696" s="9"/>
      <c r="CR696" s="9"/>
      <c r="CS696" s="9"/>
      <c r="CT696" s="9"/>
      <c r="CU696" s="9"/>
      <c r="CV696" s="9"/>
      <c r="CW696" s="9"/>
      <c r="CX696" s="9"/>
      <c r="CY696" s="9"/>
      <c r="CZ696" s="9"/>
      <c r="DA696" s="9"/>
      <c r="DB696" s="9"/>
      <c r="DC696" s="9"/>
      <c r="DD696" s="9"/>
      <c r="DE696" s="9"/>
      <c r="DF696" s="9"/>
      <c r="DG696" s="9"/>
      <c r="DH696" s="9"/>
      <c r="DI696" s="9"/>
      <c r="DJ696" s="9"/>
      <c r="DK696" s="9"/>
      <c r="DL696" s="9"/>
      <c r="DM696" s="9"/>
      <c r="DN696" s="9"/>
      <c r="DO696" s="9"/>
      <c r="DP696" s="9"/>
      <c r="DQ696" s="9"/>
      <c r="DR696" s="9"/>
      <c r="DS696" s="9"/>
      <c r="DT696" s="9"/>
      <c r="DU696" s="9"/>
      <c r="DV696" s="9"/>
      <c r="DW696" s="9"/>
      <c r="DX696" s="9"/>
      <c r="DY696" s="9"/>
      <c r="DZ696" s="9"/>
      <c r="EA696" s="9"/>
      <c r="EB696" s="9"/>
      <c r="EC696" s="9"/>
      <c r="ED696" s="9"/>
      <c r="EE696" s="9"/>
      <c r="EF696" s="9"/>
      <c r="EG696" s="9"/>
      <c r="EH696" s="9"/>
      <c r="EI696" s="9"/>
      <c r="EJ696" s="9"/>
      <c r="EK696" s="9"/>
      <c r="EL696" s="9"/>
      <c r="EM696" s="9"/>
      <c r="EN696" s="9"/>
      <c r="EO696" s="9"/>
      <c r="EP696" s="9"/>
      <c r="EQ696" s="9"/>
      <c r="ER696" s="9"/>
      <c r="ES696" s="9"/>
      <c r="ET696" s="9"/>
      <c r="EU696" s="9"/>
      <c r="EV696" s="9"/>
      <c r="EW696" s="9"/>
      <c r="EX696" s="9"/>
      <c r="EY696" s="9"/>
      <c r="EZ696" s="9"/>
      <c r="FA696" s="9"/>
      <c r="FB696" s="9"/>
      <c r="FC696" s="9"/>
      <c r="FD696" s="9"/>
      <c r="FE696" s="9"/>
      <c r="FF696" s="9"/>
      <c r="FG696" s="9"/>
      <c r="FH696" s="9"/>
      <c r="FI696" s="9"/>
      <c r="FJ696" s="9"/>
      <c r="FK696" s="9"/>
      <c r="FL696" s="9"/>
      <c r="FM696" s="9"/>
      <c r="FN696" s="9"/>
      <c r="FO696" s="9"/>
      <c r="FP696" s="9"/>
      <c r="FQ696" s="9"/>
      <c r="FR696" s="9"/>
      <c r="FS696" s="9"/>
      <c r="FT696" s="9"/>
      <c r="FU696" s="9"/>
      <c r="FV696" s="9"/>
      <c r="FW696" s="9"/>
      <c r="FX696" s="9"/>
      <c r="FY696" s="9"/>
      <c r="FZ696" s="9"/>
      <c r="GA696" s="9"/>
      <c r="GB696" s="9"/>
      <c r="GC696" s="9"/>
      <c r="GD696" s="9"/>
      <c r="GE696" s="9"/>
      <c r="GF696" s="9"/>
      <c r="GG696" s="9"/>
      <c r="GH696" s="9"/>
      <c r="GI696" s="9"/>
      <c r="GJ696" s="9"/>
      <c r="GK696" s="9"/>
      <c r="GL696" s="9"/>
      <c r="GM696" s="9"/>
      <c r="GN696" s="9"/>
      <c r="GO696" s="9"/>
      <c r="GP696" s="9"/>
      <c r="GQ696" s="9"/>
      <c r="GR696" s="9"/>
      <c r="GS696" s="9"/>
      <c r="GT696" s="9"/>
      <c r="GU696" s="9"/>
      <c r="GV696" s="9"/>
      <c r="GW696" s="9"/>
      <c r="GX696" s="9"/>
      <c r="GY696" s="9"/>
      <c r="GZ696" s="9"/>
      <c r="HA696" s="9"/>
      <c r="HB696" s="9"/>
      <c r="HC696" s="9"/>
      <c r="HD696" s="9"/>
      <c r="HE696" s="9"/>
      <c r="HF696" s="9"/>
      <c r="HG696" s="9"/>
      <c r="HH696" s="9"/>
      <c r="HI696" s="9"/>
      <c r="HJ696" s="9"/>
      <c r="HK696" s="9"/>
      <c r="HL696" s="9"/>
      <c r="HM696" s="9"/>
      <c r="HN696" s="9"/>
      <c r="HO696" s="9"/>
      <c r="HP696" s="9"/>
      <c r="HQ696" s="9"/>
      <c r="HR696" s="9"/>
      <c r="HS696" s="9"/>
      <c r="HT696" s="9"/>
      <c r="HU696" s="9"/>
      <c r="HV696" s="9"/>
      <c r="HW696" s="9"/>
      <c r="HX696" s="9"/>
      <c r="HY696" s="9"/>
      <c r="HZ696" s="9"/>
      <c r="IA696" s="9"/>
      <c r="IB696" s="9"/>
      <c r="IC696" s="9"/>
      <c r="ID696" s="9"/>
      <c r="IE696" s="9"/>
      <c r="IF696" s="9"/>
      <c r="IG696" s="9"/>
      <c r="IH696" s="9"/>
      <c r="II696" s="9"/>
      <c r="IJ696" s="9"/>
      <c r="IK696" s="9"/>
      <c r="IL696" s="9"/>
      <c r="IM696" s="9"/>
      <c r="IN696" s="9"/>
      <c r="IO696" s="9"/>
      <c r="IP696" s="9"/>
      <c r="IQ696" s="9"/>
      <c r="IR696" s="9"/>
      <c r="IS696" s="9"/>
      <c r="IT696" s="9"/>
      <c r="IU696" s="9"/>
      <c r="IV696" s="9"/>
    </row>
    <row r="697" spans="1:256" s="145" customFormat="1">
      <c r="A697" s="1011">
        <v>16</v>
      </c>
      <c r="B697" s="669" t="s">
        <v>74</v>
      </c>
      <c r="C697" s="718">
        <v>1</v>
      </c>
      <c r="D697" s="687" t="s">
        <v>4</v>
      </c>
      <c r="E697" s="1114"/>
      <c r="F697" s="1228">
        <f t="shared" si="17"/>
        <v>0</v>
      </c>
      <c r="G697" s="393"/>
      <c r="H697" s="174"/>
      <c r="I697" s="123"/>
      <c r="J697" s="95"/>
      <c r="K697" s="123"/>
      <c r="L697" s="123"/>
      <c r="M697" s="123"/>
      <c r="N697" s="123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  <c r="CH697" s="9"/>
      <c r="CI697" s="9"/>
      <c r="CJ697" s="9"/>
      <c r="CK697" s="9"/>
      <c r="CL697" s="9"/>
      <c r="CM697" s="9"/>
      <c r="CN697" s="9"/>
      <c r="CO697" s="9"/>
      <c r="CP697" s="9"/>
      <c r="CQ697" s="9"/>
      <c r="CR697" s="9"/>
      <c r="CS697" s="9"/>
      <c r="CT697" s="9"/>
      <c r="CU697" s="9"/>
      <c r="CV697" s="9"/>
      <c r="CW697" s="9"/>
      <c r="CX697" s="9"/>
      <c r="CY697" s="9"/>
      <c r="CZ697" s="9"/>
      <c r="DA697" s="9"/>
      <c r="DB697" s="9"/>
      <c r="DC697" s="9"/>
      <c r="DD697" s="9"/>
      <c r="DE697" s="9"/>
      <c r="DF697" s="9"/>
      <c r="DG697" s="9"/>
      <c r="DH697" s="9"/>
      <c r="DI697" s="9"/>
      <c r="DJ697" s="9"/>
      <c r="DK697" s="9"/>
      <c r="DL697" s="9"/>
      <c r="DM697" s="9"/>
      <c r="DN697" s="9"/>
      <c r="DO697" s="9"/>
      <c r="DP697" s="9"/>
      <c r="DQ697" s="9"/>
      <c r="DR697" s="9"/>
      <c r="DS697" s="9"/>
      <c r="DT697" s="9"/>
      <c r="DU697" s="9"/>
      <c r="DV697" s="9"/>
      <c r="DW697" s="9"/>
      <c r="DX697" s="9"/>
      <c r="DY697" s="9"/>
      <c r="DZ697" s="9"/>
      <c r="EA697" s="9"/>
      <c r="EB697" s="9"/>
      <c r="EC697" s="9"/>
      <c r="ED697" s="9"/>
      <c r="EE697" s="9"/>
      <c r="EF697" s="9"/>
      <c r="EG697" s="9"/>
      <c r="EH697" s="9"/>
      <c r="EI697" s="9"/>
      <c r="EJ697" s="9"/>
      <c r="EK697" s="9"/>
      <c r="EL697" s="9"/>
      <c r="EM697" s="9"/>
      <c r="EN697" s="9"/>
      <c r="EO697" s="9"/>
      <c r="EP697" s="9"/>
      <c r="EQ697" s="9"/>
      <c r="ER697" s="9"/>
      <c r="ES697" s="9"/>
      <c r="ET697" s="9"/>
      <c r="EU697" s="9"/>
      <c r="EV697" s="9"/>
      <c r="EW697" s="9"/>
      <c r="EX697" s="9"/>
      <c r="EY697" s="9"/>
      <c r="EZ697" s="9"/>
      <c r="FA697" s="9"/>
      <c r="FB697" s="9"/>
      <c r="FC697" s="9"/>
      <c r="FD697" s="9"/>
      <c r="FE697" s="9"/>
      <c r="FF697" s="9"/>
      <c r="FG697" s="9"/>
      <c r="FH697" s="9"/>
      <c r="FI697" s="9"/>
      <c r="FJ697" s="9"/>
      <c r="FK697" s="9"/>
      <c r="FL697" s="9"/>
      <c r="FM697" s="9"/>
      <c r="FN697" s="9"/>
      <c r="FO697" s="9"/>
      <c r="FP697" s="9"/>
      <c r="FQ697" s="9"/>
      <c r="FR697" s="9"/>
      <c r="FS697" s="9"/>
      <c r="FT697" s="9"/>
      <c r="FU697" s="9"/>
      <c r="FV697" s="9"/>
      <c r="FW697" s="9"/>
      <c r="FX697" s="9"/>
      <c r="FY697" s="9"/>
      <c r="FZ697" s="9"/>
      <c r="GA697" s="9"/>
      <c r="GB697" s="9"/>
      <c r="GC697" s="9"/>
      <c r="GD697" s="9"/>
      <c r="GE697" s="9"/>
      <c r="GF697" s="9"/>
      <c r="GG697" s="9"/>
      <c r="GH697" s="9"/>
      <c r="GI697" s="9"/>
      <c r="GJ697" s="9"/>
      <c r="GK697" s="9"/>
      <c r="GL697" s="9"/>
      <c r="GM697" s="9"/>
      <c r="GN697" s="9"/>
      <c r="GO697" s="9"/>
      <c r="GP697" s="9"/>
      <c r="GQ697" s="9"/>
      <c r="GR697" s="9"/>
      <c r="GS697" s="9"/>
      <c r="GT697" s="9"/>
      <c r="GU697" s="9"/>
      <c r="GV697" s="9"/>
      <c r="GW697" s="9"/>
      <c r="GX697" s="9"/>
      <c r="GY697" s="9"/>
      <c r="GZ697" s="9"/>
      <c r="HA697" s="9"/>
      <c r="HB697" s="9"/>
      <c r="HC697" s="9"/>
      <c r="HD697" s="9"/>
      <c r="HE697" s="9"/>
      <c r="HF697" s="9"/>
      <c r="HG697" s="9"/>
      <c r="HH697" s="9"/>
      <c r="HI697" s="9"/>
      <c r="HJ697" s="9"/>
      <c r="HK697" s="9"/>
      <c r="HL697" s="9"/>
      <c r="HM697" s="9"/>
      <c r="HN697" s="9"/>
      <c r="HO697" s="9"/>
      <c r="HP697" s="9"/>
      <c r="HQ697" s="9"/>
      <c r="HR697" s="9"/>
      <c r="HS697" s="9"/>
      <c r="HT697" s="9"/>
      <c r="HU697" s="9"/>
      <c r="HV697" s="9"/>
      <c r="HW697" s="9"/>
      <c r="HX697" s="9"/>
      <c r="HY697" s="9"/>
      <c r="HZ697" s="9"/>
      <c r="IA697" s="9"/>
      <c r="IB697" s="9"/>
      <c r="IC697" s="9"/>
      <c r="ID697" s="9"/>
      <c r="IE697" s="9"/>
      <c r="IF697" s="9"/>
      <c r="IG697" s="9"/>
      <c r="IH697" s="9"/>
      <c r="II697" s="9"/>
      <c r="IJ697" s="9"/>
      <c r="IK697" s="9"/>
      <c r="IL697" s="9"/>
      <c r="IM697" s="9"/>
      <c r="IN697" s="9"/>
      <c r="IO697" s="9"/>
      <c r="IP697" s="9"/>
      <c r="IQ697" s="9"/>
      <c r="IR697" s="9"/>
      <c r="IS697" s="9"/>
      <c r="IT697" s="9"/>
      <c r="IU697" s="9"/>
      <c r="IV697" s="9"/>
    </row>
    <row r="698" spans="1:256">
      <c r="A698" s="1011">
        <v>17</v>
      </c>
      <c r="B698" s="669" t="s">
        <v>75</v>
      </c>
      <c r="C698" s="718">
        <v>1</v>
      </c>
      <c r="D698" s="687" t="s">
        <v>4</v>
      </c>
      <c r="E698" s="1114"/>
      <c r="F698" s="1228">
        <f t="shared" si="17"/>
        <v>0</v>
      </c>
      <c r="G698" s="393"/>
      <c r="H698" s="174"/>
      <c r="I698" s="246"/>
      <c r="J698" s="95"/>
      <c r="K698" s="123"/>
      <c r="L698" s="123"/>
      <c r="M698" s="123"/>
      <c r="N698" s="123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  <c r="CH698" s="9"/>
      <c r="CI698" s="9"/>
      <c r="CJ698" s="9"/>
      <c r="CK698" s="9"/>
      <c r="CL698" s="9"/>
      <c r="CM698" s="9"/>
      <c r="CN698" s="9"/>
      <c r="CO698" s="9"/>
      <c r="CP698" s="9"/>
      <c r="CQ698" s="9"/>
      <c r="CR698" s="9"/>
      <c r="CS698" s="9"/>
      <c r="CT698" s="9"/>
      <c r="CU698" s="9"/>
      <c r="CV698" s="9"/>
      <c r="CW698" s="9"/>
      <c r="CX698" s="9"/>
      <c r="CY698" s="9"/>
      <c r="CZ698" s="9"/>
      <c r="DA698" s="9"/>
      <c r="DB698" s="9"/>
      <c r="DC698" s="9"/>
      <c r="DD698" s="9"/>
      <c r="DE698" s="9"/>
      <c r="DF698" s="9"/>
      <c r="DG698" s="9"/>
      <c r="DH698" s="9"/>
      <c r="DI698" s="9"/>
      <c r="DJ698" s="9"/>
      <c r="DK698" s="9"/>
      <c r="DL698" s="9"/>
      <c r="DM698" s="9"/>
      <c r="DN698" s="9"/>
      <c r="DO698" s="9"/>
      <c r="DP698" s="9"/>
      <c r="DQ698" s="9"/>
      <c r="DR698" s="9"/>
      <c r="DS698" s="9"/>
      <c r="DT698" s="9"/>
      <c r="DU698" s="9"/>
      <c r="DV698" s="9"/>
      <c r="DW698" s="9"/>
      <c r="DX698" s="9"/>
      <c r="DY698" s="9"/>
      <c r="DZ698" s="9"/>
      <c r="EA698" s="9"/>
      <c r="EB698" s="9"/>
      <c r="EC698" s="9"/>
      <c r="ED698" s="9"/>
      <c r="EE698" s="9"/>
      <c r="EF698" s="9"/>
      <c r="EG698" s="9"/>
      <c r="EH698" s="9"/>
      <c r="EI698" s="9"/>
      <c r="EJ698" s="9"/>
      <c r="EK698" s="9"/>
      <c r="EL698" s="9"/>
      <c r="EM698" s="9"/>
      <c r="EN698" s="9"/>
      <c r="EO698" s="9"/>
      <c r="EP698" s="9"/>
      <c r="EQ698" s="9"/>
      <c r="ER698" s="9"/>
      <c r="ES698" s="9"/>
      <c r="ET698" s="9"/>
      <c r="EU698" s="9"/>
      <c r="EV698" s="9"/>
      <c r="EW698" s="9"/>
      <c r="EX698" s="9"/>
      <c r="EY698" s="9"/>
      <c r="EZ698" s="9"/>
      <c r="FA698" s="9"/>
      <c r="FB698" s="9"/>
      <c r="FC698" s="9"/>
      <c r="FD698" s="9"/>
      <c r="FE698" s="9"/>
      <c r="FF698" s="9"/>
      <c r="FG698" s="9"/>
      <c r="FH698" s="9"/>
      <c r="FI698" s="9"/>
      <c r="FJ698" s="9"/>
      <c r="FK698" s="9"/>
      <c r="FL698" s="9"/>
      <c r="FM698" s="9"/>
      <c r="FN698" s="9"/>
      <c r="FO698" s="9"/>
      <c r="FP698" s="9"/>
      <c r="FQ698" s="9"/>
      <c r="FR698" s="9"/>
      <c r="FS698" s="9"/>
      <c r="FT698" s="9"/>
      <c r="FU698" s="9"/>
      <c r="FV698" s="9"/>
      <c r="FW698" s="9"/>
      <c r="FX698" s="9"/>
      <c r="FY698" s="9"/>
      <c r="FZ698" s="9"/>
      <c r="GA698" s="9"/>
      <c r="GB698" s="9"/>
      <c r="GC698" s="9"/>
      <c r="GD698" s="9"/>
      <c r="GE698" s="9"/>
      <c r="GF698" s="9"/>
      <c r="GG698" s="9"/>
      <c r="GH698" s="9"/>
      <c r="GI698" s="9"/>
      <c r="GJ698" s="9"/>
      <c r="GK698" s="9"/>
      <c r="GL698" s="9"/>
      <c r="GM698" s="9"/>
      <c r="GN698" s="9"/>
      <c r="GO698" s="9"/>
      <c r="GP698" s="9"/>
      <c r="GQ698" s="9"/>
      <c r="GR698" s="9"/>
      <c r="GS698" s="9"/>
      <c r="GT698" s="9"/>
      <c r="GU698" s="9"/>
      <c r="GV698" s="9"/>
      <c r="GW698" s="9"/>
      <c r="GX698" s="9"/>
      <c r="GY698" s="9"/>
      <c r="GZ698" s="9"/>
      <c r="HA698" s="9"/>
      <c r="HB698" s="9"/>
      <c r="HC698" s="9"/>
      <c r="HD698" s="9"/>
      <c r="HE698" s="9"/>
      <c r="HF698" s="9"/>
      <c r="HG698" s="9"/>
      <c r="HH698" s="9"/>
      <c r="HI698" s="9"/>
      <c r="HJ698" s="9"/>
      <c r="HK698" s="9"/>
      <c r="HL698" s="9"/>
      <c r="HM698" s="9"/>
      <c r="HN698" s="9"/>
      <c r="HO698" s="9"/>
      <c r="HP698" s="9"/>
      <c r="HQ698" s="9"/>
      <c r="HR698" s="9"/>
      <c r="HS698" s="9"/>
      <c r="HT698" s="9"/>
      <c r="HU698" s="9"/>
      <c r="HV698" s="9"/>
      <c r="HW698" s="9"/>
      <c r="HX698" s="9"/>
      <c r="HY698" s="9"/>
      <c r="HZ698" s="9"/>
      <c r="IA698" s="9"/>
      <c r="IB698" s="9"/>
      <c r="IC698" s="9"/>
      <c r="ID698" s="9"/>
      <c r="IE698" s="9"/>
      <c r="IF698" s="9"/>
      <c r="IG698" s="9"/>
      <c r="IH698" s="9"/>
      <c r="II698" s="9"/>
      <c r="IJ698" s="9"/>
      <c r="IK698" s="9"/>
      <c r="IL698" s="9"/>
      <c r="IM698" s="9"/>
      <c r="IN698" s="9"/>
      <c r="IO698" s="9"/>
      <c r="IP698" s="9"/>
      <c r="IQ698" s="9"/>
      <c r="IR698" s="9"/>
      <c r="IS698" s="9"/>
      <c r="IT698" s="9"/>
      <c r="IU698" s="9"/>
      <c r="IV698" s="9"/>
    </row>
    <row r="699" spans="1:256" s="145" customFormat="1">
      <c r="A699" s="1011">
        <v>18</v>
      </c>
      <c r="B699" s="669" t="s">
        <v>57</v>
      </c>
      <c r="C699" s="718">
        <v>1</v>
      </c>
      <c r="D699" s="687" t="s">
        <v>4</v>
      </c>
      <c r="E699" s="1114"/>
      <c r="F699" s="1228">
        <f t="shared" si="17"/>
        <v>0</v>
      </c>
      <c r="G699" s="393"/>
      <c r="H699" s="174"/>
      <c r="I699" s="127"/>
      <c r="J699" s="95"/>
      <c r="K699" s="123"/>
      <c r="L699" s="123"/>
      <c r="M699" s="123"/>
      <c r="N699" s="123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  <c r="CH699" s="9"/>
      <c r="CI699" s="9"/>
      <c r="CJ699" s="9"/>
      <c r="CK699" s="9"/>
      <c r="CL699" s="9"/>
      <c r="CM699" s="9"/>
      <c r="CN699" s="9"/>
      <c r="CO699" s="9"/>
      <c r="CP699" s="9"/>
      <c r="CQ699" s="9"/>
      <c r="CR699" s="9"/>
      <c r="CS699" s="9"/>
      <c r="CT699" s="9"/>
      <c r="CU699" s="9"/>
      <c r="CV699" s="9"/>
      <c r="CW699" s="9"/>
      <c r="CX699" s="9"/>
      <c r="CY699" s="9"/>
      <c r="CZ699" s="9"/>
      <c r="DA699" s="9"/>
      <c r="DB699" s="9"/>
      <c r="DC699" s="9"/>
      <c r="DD699" s="9"/>
      <c r="DE699" s="9"/>
      <c r="DF699" s="9"/>
      <c r="DG699" s="9"/>
      <c r="DH699" s="9"/>
      <c r="DI699" s="9"/>
      <c r="DJ699" s="9"/>
      <c r="DK699" s="9"/>
      <c r="DL699" s="9"/>
      <c r="DM699" s="9"/>
      <c r="DN699" s="9"/>
      <c r="DO699" s="9"/>
      <c r="DP699" s="9"/>
      <c r="DQ699" s="9"/>
      <c r="DR699" s="9"/>
      <c r="DS699" s="9"/>
      <c r="DT699" s="9"/>
      <c r="DU699" s="9"/>
      <c r="DV699" s="9"/>
      <c r="DW699" s="9"/>
      <c r="DX699" s="9"/>
      <c r="DY699" s="9"/>
      <c r="DZ699" s="9"/>
      <c r="EA699" s="9"/>
      <c r="EB699" s="9"/>
      <c r="EC699" s="9"/>
      <c r="ED699" s="9"/>
      <c r="EE699" s="9"/>
      <c r="EF699" s="9"/>
      <c r="EG699" s="9"/>
      <c r="EH699" s="9"/>
      <c r="EI699" s="9"/>
      <c r="EJ699" s="9"/>
      <c r="EK699" s="9"/>
      <c r="EL699" s="9"/>
      <c r="EM699" s="9"/>
      <c r="EN699" s="9"/>
      <c r="EO699" s="9"/>
      <c r="EP699" s="9"/>
      <c r="EQ699" s="9"/>
      <c r="ER699" s="9"/>
      <c r="ES699" s="9"/>
      <c r="ET699" s="9"/>
      <c r="EU699" s="9"/>
      <c r="EV699" s="9"/>
      <c r="EW699" s="9"/>
      <c r="EX699" s="9"/>
      <c r="EY699" s="9"/>
      <c r="EZ699" s="9"/>
      <c r="FA699" s="9"/>
      <c r="FB699" s="9"/>
      <c r="FC699" s="9"/>
      <c r="FD699" s="9"/>
      <c r="FE699" s="9"/>
      <c r="FF699" s="9"/>
      <c r="FG699" s="9"/>
      <c r="FH699" s="9"/>
      <c r="FI699" s="9"/>
      <c r="FJ699" s="9"/>
      <c r="FK699" s="9"/>
      <c r="FL699" s="9"/>
      <c r="FM699" s="9"/>
      <c r="FN699" s="9"/>
      <c r="FO699" s="9"/>
      <c r="FP699" s="9"/>
      <c r="FQ699" s="9"/>
      <c r="FR699" s="9"/>
      <c r="FS699" s="9"/>
      <c r="FT699" s="9"/>
      <c r="FU699" s="9"/>
      <c r="FV699" s="9"/>
      <c r="FW699" s="9"/>
      <c r="FX699" s="9"/>
      <c r="FY699" s="9"/>
      <c r="FZ699" s="9"/>
      <c r="GA699" s="9"/>
      <c r="GB699" s="9"/>
      <c r="GC699" s="9"/>
      <c r="GD699" s="9"/>
      <c r="GE699" s="9"/>
      <c r="GF699" s="9"/>
      <c r="GG699" s="9"/>
      <c r="GH699" s="9"/>
      <c r="GI699" s="9"/>
      <c r="GJ699" s="9"/>
      <c r="GK699" s="9"/>
      <c r="GL699" s="9"/>
      <c r="GM699" s="9"/>
      <c r="GN699" s="9"/>
      <c r="GO699" s="9"/>
      <c r="GP699" s="9"/>
      <c r="GQ699" s="9"/>
      <c r="GR699" s="9"/>
      <c r="GS699" s="9"/>
      <c r="GT699" s="9"/>
      <c r="GU699" s="9"/>
      <c r="GV699" s="9"/>
      <c r="GW699" s="9"/>
      <c r="GX699" s="9"/>
      <c r="GY699" s="9"/>
      <c r="GZ699" s="9"/>
      <c r="HA699" s="9"/>
      <c r="HB699" s="9"/>
      <c r="HC699" s="9"/>
      <c r="HD699" s="9"/>
      <c r="HE699" s="9"/>
      <c r="HF699" s="9"/>
      <c r="HG699" s="9"/>
      <c r="HH699" s="9"/>
      <c r="HI699" s="9"/>
      <c r="HJ699" s="9"/>
      <c r="HK699" s="9"/>
      <c r="HL699" s="9"/>
      <c r="HM699" s="9"/>
      <c r="HN699" s="9"/>
      <c r="HO699" s="9"/>
      <c r="HP699" s="9"/>
      <c r="HQ699" s="9"/>
      <c r="HR699" s="9"/>
      <c r="HS699" s="9"/>
      <c r="HT699" s="9"/>
      <c r="HU699" s="9"/>
      <c r="HV699" s="9"/>
      <c r="HW699" s="9"/>
      <c r="HX699" s="9"/>
      <c r="HY699" s="9"/>
      <c r="HZ699" s="9"/>
      <c r="IA699" s="9"/>
      <c r="IB699" s="9"/>
      <c r="IC699" s="9"/>
      <c r="ID699" s="9"/>
      <c r="IE699" s="9"/>
      <c r="IF699" s="9"/>
      <c r="IG699" s="9"/>
      <c r="IH699" s="9"/>
      <c r="II699" s="9"/>
      <c r="IJ699" s="9"/>
      <c r="IK699" s="9"/>
      <c r="IL699" s="9"/>
      <c r="IM699" s="9"/>
      <c r="IN699" s="9"/>
      <c r="IO699" s="9"/>
      <c r="IP699" s="9"/>
      <c r="IQ699" s="9"/>
      <c r="IR699" s="9"/>
      <c r="IS699" s="9"/>
      <c r="IT699" s="9"/>
      <c r="IU699" s="9"/>
      <c r="IV699" s="9"/>
    </row>
    <row r="700" spans="1:256">
      <c r="A700" s="1011">
        <v>19</v>
      </c>
      <c r="B700" s="669" t="s">
        <v>59</v>
      </c>
      <c r="C700" s="718">
        <v>1</v>
      </c>
      <c r="D700" s="687" t="s">
        <v>4</v>
      </c>
      <c r="E700" s="1114"/>
      <c r="F700" s="1228">
        <f t="shared" si="17"/>
        <v>0</v>
      </c>
      <c r="G700" s="393"/>
      <c r="H700" s="459"/>
      <c r="I700" s="500"/>
      <c r="J700" s="501"/>
      <c r="K700" s="73"/>
      <c r="L700" s="73"/>
      <c r="M700" s="73"/>
      <c r="N700" s="73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  <c r="BQ700" s="42"/>
      <c r="BR700" s="42"/>
      <c r="BS700" s="42"/>
      <c r="BT700" s="42"/>
      <c r="BU700" s="42"/>
      <c r="BV700" s="42"/>
      <c r="BW700" s="42"/>
      <c r="BX700" s="42"/>
      <c r="BY700" s="42"/>
      <c r="BZ700" s="42"/>
      <c r="CA700" s="42"/>
      <c r="CB700" s="42"/>
      <c r="CC700" s="42"/>
      <c r="CD700" s="42"/>
      <c r="CE700" s="42"/>
      <c r="CF700" s="42"/>
      <c r="CG700" s="42"/>
      <c r="CH700" s="42"/>
      <c r="CI700" s="42"/>
      <c r="CJ700" s="42"/>
      <c r="CK700" s="42"/>
      <c r="CL700" s="42"/>
      <c r="CM700" s="42"/>
      <c r="CN700" s="42"/>
      <c r="CO700" s="42"/>
      <c r="CP700" s="42"/>
      <c r="CQ700" s="42"/>
      <c r="CR700" s="42"/>
      <c r="CS700" s="42"/>
      <c r="CT700" s="42"/>
      <c r="CU700" s="42"/>
      <c r="CV700" s="42"/>
      <c r="CW700" s="42"/>
      <c r="CX700" s="42"/>
      <c r="CY700" s="42"/>
      <c r="CZ700" s="42"/>
      <c r="DA700" s="42"/>
      <c r="DB700" s="42"/>
      <c r="DC700" s="42"/>
      <c r="DD700" s="42"/>
      <c r="DE700" s="42"/>
      <c r="DF700" s="42"/>
      <c r="DG700" s="42"/>
      <c r="DH700" s="42"/>
      <c r="DI700" s="42"/>
      <c r="DJ700" s="42"/>
      <c r="DK700" s="42"/>
      <c r="DL700" s="42"/>
      <c r="DM700" s="42"/>
      <c r="DN700" s="42"/>
      <c r="DO700" s="42"/>
      <c r="DP700" s="42"/>
      <c r="DQ700" s="42"/>
      <c r="DR700" s="42"/>
      <c r="DS700" s="42"/>
      <c r="DT700" s="42"/>
      <c r="DU700" s="42"/>
      <c r="DV700" s="42"/>
      <c r="DW700" s="42"/>
      <c r="DX700" s="42"/>
      <c r="DY700" s="42"/>
      <c r="DZ700" s="42"/>
      <c r="EA700" s="42"/>
      <c r="EB700" s="42"/>
      <c r="EC700" s="42"/>
      <c r="ED700" s="42"/>
      <c r="EE700" s="42"/>
      <c r="EF700" s="42"/>
      <c r="EG700" s="42"/>
      <c r="EH700" s="42"/>
      <c r="EI700" s="42"/>
      <c r="EJ700" s="42"/>
      <c r="EK700" s="42"/>
      <c r="EL700" s="42"/>
      <c r="EM700" s="42"/>
      <c r="EN700" s="42"/>
      <c r="EO700" s="42"/>
      <c r="EP700" s="42"/>
      <c r="EQ700" s="42"/>
      <c r="ER700" s="42"/>
      <c r="ES700" s="42"/>
      <c r="ET700" s="42"/>
      <c r="EU700" s="42"/>
      <c r="EV700" s="42"/>
      <c r="EW700" s="42"/>
      <c r="EX700" s="42"/>
      <c r="EY700" s="42"/>
      <c r="EZ700" s="42"/>
      <c r="FA700" s="42"/>
      <c r="FB700" s="42"/>
      <c r="FC700" s="42"/>
      <c r="FD700" s="42"/>
      <c r="FE700" s="42"/>
      <c r="FF700" s="42"/>
      <c r="FG700" s="42"/>
      <c r="FH700" s="42"/>
      <c r="FI700" s="42"/>
      <c r="FJ700" s="42"/>
      <c r="FK700" s="42"/>
      <c r="FL700" s="42"/>
      <c r="FM700" s="42"/>
      <c r="FN700" s="42"/>
      <c r="FO700" s="42"/>
      <c r="FP700" s="42"/>
      <c r="FQ700" s="42"/>
      <c r="FR700" s="42"/>
      <c r="FS700" s="42"/>
      <c r="FT700" s="42"/>
      <c r="FU700" s="42"/>
      <c r="FV700" s="42"/>
      <c r="FW700" s="42"/>
      <c r="FX700" s="42"/>
      <c r="FY700" s="42"/>
      <c r="FZ700" s="42"/>
      <c r="GA700" s="42"/>
      <c r="GB700" s="42"/>
      <c r="GC700" s="42"/>
      <c r="GD700" s="42"/>
      <c r="GE700" s="42"/>
      <c r="GF700" s="42"/>
      <c r="GG700" s="42"/>
      <c r="GH700" s="42"/>
      <c r="GI700" s="42"/>
      <c r="GJ700" s="42"/>
      <c r="GK700" s="42"/>
      <c r="GL700" s="42"/>
      <c r="GM700" s="42"/>
      <c r="GN700" s="42"/>
      <c r="GO700" s="42"/>
      <c r="GP700" s="42"/>
      <c r="GQ700" s="42"/>
      <c r="GR700" s="42"/>
      <c r="GS700" s="42"/>
      <c r="GT700" s="42"/>
      <c r="GU700" s="42"/>
      <c r="GV700" s="42"/>
      <c r="GW700" s="42"/>
      <c r="GX700" s="42"/>
      <c r="GY700" s="42"/>
      <c r="GZ700" s="42"/>
      <c r="HA700" s="42"/>
      <c r="HB700" s="42"/>
      <c r="HC700" s="42"/>
      <c r="HD700" s="42"/>
      <c r="HE700" s="42"/>
      <c r="HF700" s="42"/>
      <c r="HG700" s="42"/>
      <c r="HH700" s="42"/>
      <c r="HI700" s="42"/>
      <c r="HJ700" s="42"/>
      <c r="HK700" s="42"/>
      <c r="HL700" s="42"/>
      <c r="HM700" s="42"/>
      <c r="HN700" s="42"/>
      <c r="HO700" s="42"/>
      <c r="HP700" s="42"/>
      <c r="HQ700" s="42"/>
      <c r="HR700" s="42"/>
      <c r="HS700" s="42"/>
      <c r="HT700" s="42"/>
      <c r="HU700" s="42"/>
      <c r="HV700" s="42"/>
      <c r="HW700" s="42"/>
      <c r="HX700" s="42"/>
      <c r="HY700" s="42"/>
      <c r="HZ700" s="42"/>
      <c r="IA700" s="42"/>
      <c r="IB700" s="42"/>
      <c r="IC700" s="42"/>
      <c r="ID700" s="42"/>
      <c r="IE700" s="42"/>
      <c r="IF700" s="42"/>
      <c r="IG700" s="42"/>
      <c r="IH700" s="42"/>
      <c r="II700" s="42"/>
      <c r="IJ700" s="42"/>
      <c r="IK700" s="42"/>
      <c r="IL700" s="42"/>
      <c r="IM700" s="42"/>
      <c r="IN700" s="42"/>
      <c r="IO700" s="42"/>
      <c r="IP700" s="42"/>
      <c r="IQ700" s="42"/>
      <c r="IR700" s="42"/>
      <c r="IS700" s="42"/>
      <c r="IT700" s="42"/>
      <c r="IU700" s="42"/>
      <c r="IV700" s="42"/>
    </row>
    <row r="701" spans="1:256" s="216" customFormat="1">
      <c r="A701" s="1017"/>
      <c r="B701" s="1018" t="s">
        <v>172</v>
      </c>
      <c r="C701" s="715"/>
      <c r="D701" s="716"/>
      <c r="E701" s="1112"/>
      <c r="F701" s="1113">
        <f>SUM(F632:F700)</f>
        <v>0</v>
      </c>
      <c r="G701" s="393"/>
      <c r="H701" s="171"/>
      <c r="I701" s="475"/>
      <c r="J701" s="157"/>
      <c r="K701" s="172"/>
      <c r="L701" s="172"/>
      <c r="M701" s="172"/>
      <c r="N701" s="172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C701" s="38"/>
      <c r="AD701" s="38"/>
      <c r="AE701" s="38"/>
      <c r="AF701" s="38"/>
      <c r="AG701" s="38"/>
      <c r="AH701" s="38"/>
      <c r="AI701" s="38"/>
      <c r="AJ701" s="38"/>
      <c r="AK701" s="38"/>
      <c r="AL701" s="38"/>
      <c r="AM701" s="38"/>
      <c r="AN701" s="38"/>
      <c r="AO701" s="38"/>
      <c r="AP701" s="38"/>
      <c r="AQ701" s="38"/>
      <c r="AR701" s="38"/>
      <c r="AS701" s="38"/>
      <c r="AT701" s="38"/>
      <c r="AU701" s="38"/>
      <c r="AV701" s="38"/>
      <c r="AW701" s="38"/>
      <c r="AX701" s="38"/>
      <c r="AY701" s="38"/>
      <c r="AZ701" s="38"/>
      <c r="BA701" s="38"/>
      <c r="BB701" s="38"/>
      <c r="BC701" s="38"/>
      <c r="BD701" s="38"/>
      <c r="BE701" s="38"/>
      <c r="BF701" s="38"/>
      <c r="BG701" s="38"/>
      <c r="BH701" s="38"/>
      <c r="BI701" s="38"/>
      <c r="BJ701" s="38"/>
      <c r="BK701" s="38"/>
      <c r="BL701" s="38"/>
      <c r="BM701" s="38"/>
      <c r="BN701" s="38"/>
      <c r="BO701" s="38"/>
      <c r="BP701" s="38"/>
      <c r="BQ701" s="38"/>
      <c r="BR701" s="38"/>
      <c r="BS701" s="38"/>
      <c r="BT701" s="38"/>
      <c r="BU701" s="38"/>
      <c r="BV701" s="38"/>
      <c r="BW701" s="38"/>
      <c r="BX701" s="38"/>
      <c r="BY701" s="38"/>
      <c r="BZ701" s="38"/>
      <c r="CA701" s="38"/>
      <c r="CB701" s="38"/>
      <c r="CC701" s="38"/>
      <c r="CD701" s="38"/>
      <c r="CE701" s="38"/>
      <c r="CF701" s="38"/>
      <c r="CG701" s="38"/>
      <c r="CH701" s="38"/>
      <c r="CI701" s="38"/>
      <c r="CJ701" s="38"/>
      <c r="CK701" s="38"/>
      <c r="CL701" s="38"/>
      <c r="CM701" s="38"/>
      <c r="CN701" s="38"/>
      <c r="CO701" s="38"/>
      <c r="CP701" s="38"/>
      <c r="CQ701" s="38"/>
      <c r="CR701" s="38"/>
      <c r="CS701" s="38"/>
      <c r="CT701" s="38"/>
      <c r="CU701" s="38"/>
      <c r="CV701" s="38"/>
      <c r="CW701" s="38"/>
      <c r="CX701" s="38"/>
      <c r="CY701" s="38"/>
      <c r="CZ701" s="38"/>
      <c r="DA701" s="38"/>
      <c r="DB701" s="38"/>
      <c r="DC701" s="38"/>
      <c r="DD701" s="38"/>
      <c r="DE701" s="38"/>
      <c r="DF701" s="38"/>
      <c r="DG701" s="38"/>
      <c r="DH701" s="38"/>
      <c r="DI701" s="38"/>
      <c r="DJ701" s="38"/>
      <c r="DK701" s="38"/>
      <c r="DL701" s="38"/>
      <c r="DM701" s="38"/>
      <c r="DN701" s="38"/>
      <c r="DO701" s="38"/>
      <c r="DP701" s="38"/>
      <c r="DQ701" s="38"/>
      <c r="DR701" s="38"/>
      <c r="DS701" s="38"/>
      <c r="DT701" s="38"/>
      <c r="DU701" s="38"/>
      <c r="DV701" s="38"/>
      <c r="DW701" s="38"/>
      <c r="DX701" s="38"/>
      <c r="DY701" s="38"/>
      <c r="DZ701" s="38"/>
      <c r="EA701" s="38"/>
      <c r="EB701" s="38"/>
      <c r="EC701" s="38"/>
      <c r="ED701" s="38"/>
      <c r="EE701" s="38"/>
      <c r="EF701" s="38"/>
      <c r="EG701" s="38"/>
      <c r="EH701" s="38"/>
      <c r="EI701" s="38"/>
      <c r="EJ701" s="38"/>
      <c r="EK701" s="38"/>
      <c r="EL701" s="38"/>
      <c r="EM701" s="38"/>
      <c r="EN701" s="38"/>
      <c r="EO701" s="38"/>
      <c r="EP701" s="38"/>
      <c r="EQ701" s="38"/>
      <c r="ER701" s="38"/>
      <c r="ES701" s="38"/>
      <c r="ET701" s="38"/>
      <c r="EU701" s="38"/>
      <c r="EV701" s="38"/>
      <c r="EW701" s="38"/>
      <c r="EX701" s="38"/>
      <c r="EY701" s="38"/>
      <c r="EZ701" s="38"/>
      <c r="FA701" s="38"/>
      <c r="FB701" s="38"/>
      <c r="FC701" s="38"/>
      <c r="FD701" s="38"/>
      <c r="FE701" s="38"/>
      <c r="FF701" s="38"/>
      <c r="FG701" s="38"/>
      <c r="FH701" s="38"/>
      <c r="FI701" s="38"/>
      <c r="FJ701" s="38"/>
      <c r="FK701" s="38"/>
      <c r="FL701" s="38"/>
      <c r="FM701" s="38"/>
      <c r="FN701" s="38"/>
      <c r="FO701" s="38"/>
      <c r="FP701" s="38"/>
      <c r="FQ701" s="38"/>
      <c r="FR701" s="38"/>
      <c r="FS701" s="38"/>
      <c r="FT701" s="38"/>
      <c r="FU701" s="38"/>
      <c r="FV701" s="38"/>
      <c r="FW701" s="38"/>
      <c r="FX701" s="38"/>
      <c r="FY701" s="38"/>
      <c r="FZ701" s="38"/>
      <c r="GA701" s="38"/>
      <c r="GB701" s="38"/>
      <c r="GC701" s="38"/>
      <c r="GD701" s="38"/>
      <c r="GE701" s="38"/>
      <c r="GF701" s="38"/>
      <c r="GG701" s="38"/>
      <c r="GH701" s="38"/>
      <c r="GI701" s="38"/>
      <c r="GJ701" s="38"/>
      <c r="GK701" s="38"/>
      <c r="GL701" s="38"/>
      <c r="GM701" s="38"/>
      <c r="GN701" s="38"/>
      <c r="GO701" s="38"/>
      <c r="GP701" s="38"/>
      <c r="GQ701" s="38"/>
      <c r="GR701" s="38"/>
      <c r="GS701" s="38"/>
      <c r="GT701" s="38"/>
      <c r="GU701" s="38"/>
      <c r="GV701" s="38"/>
      <c r="GW701" s="38"/>
      <c r="GX701" s="38"/>
      <c r="GY701" s="38"/>
      <c r="GZ701" s="38"/>
      <c r="HA701" s="38"/>
      <c r="HB701" s="38"/>
      <c r="HC701" s="38"/>
      <c r="HD701" s="38"/>
      <c r="HE701" s="38"/>
      <c r="HF701" s="38"/>
      <c r="HG701" s="38"/>
      <c r="HH701" s="38"/>
      <c r="HI701" s="38"/>
      <c r="HJ701" s="38"/>
      <c r="HK701" s="38"/>
      <c r="HL701" s="38"/>
      <c r="HM701" s="38"/>
      <c r="HN701" s="38"/>
      <c r="HO701" s="38"/>
      <c r="HP701" s="38"/>
      <c r="HQ701" s="38"/>
      <c r="HR701" s="38"/>
      <c r="HS701" s="38"/>
      <c r="HT701" s="38"/>
      <c r="HU701" s="38"/>
      <c r="HV701" s="38"/>
      <c r="HW701" s="38"/>
      <c r="HX701" s="38"/>
      <c r="HY701" s="38"/>
      <c r="HZ701" s="38"/>
      <c r="IA701" s="38"/>
      <c r="IB701" s="38"/>
      <c r="IC701" s="38"/>
      <c r="ID701" s="38"/>
      <c r="IE701" s="38"/>
      <c r="IF701" s="38"/>
      <c r="IG701" s="38"/>
      <c r="IH701" s="38"/>
      <c r="II701" s="38"/>
      <c r="IJ701" s="38"/>
      <c r="IK701" s="38"/>
      <c r="IL701" s="38"/>
      <c r="IM701" s="38"/>
      <c r="IN701" s="38"/>
      <c r="IO701" s="38"/>
      <c r="IP701" s="38"/>
      <c r="IQ701" s="38"/>
      <c r="IR701" s="38"/>
      <c r="IS701" s="38"/>
      <c r="IT701" s="38"/>
      <c r="IU701" s="38"/>
      <c r="IV701" s="38"/>
    </row>
    <row r="702" spans="1:256" ht="7.5" customHeight="1">
      <c r="A702" s="272"/>
      <c r="B702" s="933"/>
      <c r="C702" s="912"/>
      <c r="D702" s="794"/>
      <c r="E702" s="1098"/>
      <c r="F702" s="1198"/>
      <c r="G702" s="393"/>
      <c r="H702" s="459"/>
      <c r="I702" s="500"/>
      <c r="J702" s="477"/>
      <c r="K702" s="73"/>
      <c r="L702" s="73"/>
      <c r="M702" s="73"/>
      <c r="N702" s="73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  <c r="BQ702" s="42"/>
      <c r="BR702" s="42"/>
      <c r="BS702" s="42"/>
      <c r="BT702" s="42"/>
      <c r="BU702" s="42"/>
      <c r="BV702" s="42"/>
      <c r="BW702" s="42"/>
      <c r="BX702" s="42"/>
      <c r="BY702" s="42"/>
      <c r="BZ702" s="42"/>
      <c r="CA702" s="42"/>
      <c r="CB702" s="42"/>
      <c r="CC702" s="42"/>
      <c r="CD702" s="42"/>
      <c r="CE702" s="42"/>
      <c r="CF702" s="42"/>
      <c r="CG702" s="42"/>
      <c r="CH702" s="42"/>
      <c r="CI702" s="42"/>
      <c r="CJ702" s="42"/>
      <c r="CK702" s="42"/>
      <c r="CL702" s="42"/>
      <c r="CM702" s="42"/>
      <c r="CN702" s="42"/>
      <c r="CO702" s="42"/>
      <c r="CP702" s="42"/>
      <c r="CQ702" s="42"/>
      <c r="CR702" s="42"/>
      <c r="CS702" s="42"/>
      <c r="CT702" s="42"/>
      <c r="CU702" s="42"/>
      <c r="CV702" s="42"/>
      <c r="CW702" s="42"/>
      <c r="CX702" s="42"/>
      <c r="CY702" s="42"/>
      <c r="CZ702" s="42"/>
      <c r="DA702" s="42"/>
      <c r="DB702" s="42"/>
      <c r="DC702" s="42"/>
      <c r="DD702" s="42"/>
      <c r="DE702" s="42"/>
      <c r="DF702" s="42"/>
      <c r="DG702" s="42"/>
      <c r="DH702" s="42"/>
      <c r="DI702" s="42"/>
      <c r="DJ702" s="42"/>
      <c r="DK702" s="42"/>
      <c r="DL702" s="42"/>
      <c r="DM702" s="42"/>
      <c r="DN702" s="42"/>
      <c r="DO702" s="42"/>
      <c r="DP702" s="42"/>
      <c r="DQ702" s="42"/>
      <c r="DR702" s="42"/>
      <c r="DS702" s="42"/>
      <c r="DT702" s="42"/>
      <c r="DU702" s="42"/>
      <c r="DV702" s="42"/>
      <c r="DW702" s="42"/>
      <c r="DX702" s="42"/>
      <c r="DY702" s="42"/>
      <c r="DZ702" s="42"/>
      <c r="EA702" s="42"/>
      <c r="EB702" s="42"/>
      <c r="EC702" s="42"/>
      <c r="ED702" s="42"/>
      <c r="EE702" s="42"/>
      <c r="EF702" s="42"/>
      <c r="EG702" s="42"/>
      <c r="EH702" s="42"/>
      <c r="EI702" s="42"/>
      <c r="EJ702" s="42"/>
      <c r="EK702" s="42"/>
      <c r="EL702" s="42"/>
      <c r="EM702" s="42"/>
      <c r="EN702" s="42"/>
      <c r="EO702" s="42"/>
      <c r="EP702" s="42"/>
      <c r="EQ702" s="42"/>
      <c r="ER702" s="42"/>
      <c r="ES702" s="42"/>
      <c r="ET702" s="42"/>
      <c r="EU702" s="42"/>
      <c r="EV702" s="42"/>
      <c r="EW702" s="42"/>
      <c r="EX702" s="42"/>
      <c r="EY702" s="42"/>
      <c r="EZ702" s="42"/>
      <c r="FA702" s="42"/>
      <c r="FB702" s="42"/>
      <c r="FC702" s="42"/>
      <c r="FD702" s="42"/>
      <c r="FE702" s="42"/>
      <c r="FF702" s="42"/>
      <c r="FG702" s="42"/>
      <c r="FH702" s="42"/>
      <c r="FI702" s="42"/>
      <c r="FJ702" s="42"/>
      <c r="FK702" s="42"/>
      <c r="FL702" s="42"/>
      <c r="FM702" s="42"/>
      <c r="FN702" s="42"/>
      <c r="FO702" s="42"/>
      <c r="FP702" s="42"/>
      <c r="FQ702" s="42"/>
      <c r="FR702" s="42"/>
      <c r="FS702" s="42"/>
      <c r="FT702" s="42"/>
      <c r="FU702" s="42"/>
      <c r="FV702" s="42"/>
      <c r="FW702" s="42"/>
      <c r="FX702" s="42"/>
      <c r="FY702" s="42"/>
      <c r="FZ702" s="42"/>
      <c r="GA702" s="42"/>
      <c r="GB702" s="42"/>
      <c r="GC702" s="42"/>
      <c r="GD702" s="42"/>
      <c r="GE702" s="42"/>
      <c r="GF702" s="42"/>
      <c r="GG702" s="42"/>
      <c r="GH702" s="42"/>
      <c r="GI702" s="42"/>
      <c r="GJ702" s="42"/>
      <c r="GK702" s="42"/>
      <c r="GL702" s="42"/>
      <c r="GM702" s="42"/>
      <c r="GN702" s="42"/>
      <c r="GO702" s="42"/>
      <c r="GP702" s="42"/>
      <c r="GQ702" s="42"/>
      <c r="GR702" s="42"/>
      <c r="GS702" s="42"/>
      <c r="GT702" s="42"/>
      <c r="GU702" s="42"/>
      <c r="GV702" s="42"/>
      <c r="GW702" s="42"/>
      <c r="GX702" s="42"/>
      <c r="GY702" s="42"/>
      <c r="GZ702" s="42"/>
      <c r="HA702" s="42"/>
      <c r="HB702" s="42"/>
      <c r="HC702" s="42"/>
      <c r="HD702" s="42"/>
      <c r="HE702" s="42"/>
      <c r="HF702" s="42"/>
      <c r="HG702" s="42"/>
      <c r="HH702" s="42"/>
      <c r="HI702" s="42"/>
      <c r="HJ702" s="42"/>
      <c r="HK702" s="42"/>
      <c r="HL702" s="42"/>
      <c r="HM702" s="42"/>
      <c r="HN702" s="42"/>
      <c r="HO702" s="42"/>
      <c r="HP702" s="42"/>
      <c r="HQ702" s="42"/>
      <c r="HR702" s="42"/>
      <c r="HS702" s="42"/>
      <c r="HT702" s="42"/>
      <c r="HU702" s="42"/>
      <c r="HV702" s="42"/>
      <c r="HW702" s="42"/>
      <c r="HX702" s="42"/>
      <c r="HY702" s="42"/>
      <c r="HZ702" s="42"/>
      <c r="IA702" s="42"/>
      <c r="IB702" s="42"/>
      <c r="IC702" s="42"/>
      <c r="ID702" s="42"/>
      <c r="IE702" s="42"/>
      <c r="IF702" s="42"/>
      <c r="IG702" s="42"/>
      <c r="IH702" s="42"/>
      <c r="II702" s="42"/>
      <c r="IJ702" s="42"/>
      <c r="IK702" s="42"/>
      <c r="IL702" s="42"/>
      <c r="IM702" s="42"/>
      <c r="IN702" s="42"/>
      <c r="IO702" s="42"/>
      <c r="IP702" s="42"/>
      <c r="IQ702" s="42"/>
      <c r="IR702" s="42"/>
      <c r="IS702" s="42"/>
      <c r="IT702" s="42"/>
      <c r="IU702" s="42"/>
      <c r="IV702" s="42"/>
    </row>
    <row r="703" spans="1:256" s="64" customFormat="1" ht="6.75" customHeight="1">
      <c r="A703" s="347"/>
      <c r="B703" s="1019"/>
      <c r="C703" s="261"/>
      <c r="D703" s="1020"/>
      <c r="E703" s="346"/>
      <c r="F703" s="1199"/>
      <c r="G703" s="393"/>
      <c r="H703" s="541"/>
      <c r="I703" s="194"/>
      <c r="J703" s="194"/>
      <c r="K703" s="194"/>
      <c r="L703" s="194"/>
      <c r="M703" s="194"/>
      <c r="N703" s="194"/>
    </row>
    <row r="704" spans="1:256" s="284" customFormat="1">
      <c r="A704" s="1021" t="s">
        <v>526</v>
      </c>
      <c r="B704" s="1022" t="s">
        <v>16</v>
      </c>
      <c r="C704" s="1023"/>
      <c r="D704" s="1024"/>
      <c r="E704" s="1200"/>
      <c r="F704" s="1201"/>
      <c r="G704" s="393"/>
      <c r="H704" s="543"/>
      <c r="I704" s="544"/>
      <c r="J704" s="544"/>
      <c r="K704" s="544"/>
      <c r="L704" s="544"/>
      <c r="M704" s="544"/>
      <c r="N704" s="544"/>
    </row>
    <row r="705" spans="1:1756" s="284" customFormat="1" ht="6.75" customHeight="1">
      <c r="A705" s="1025"/>
      <c r="B705" s="781"/>
      <c r="C705" s="1026"/>
      <c r="D705" s="1027"/>
      <c r="E705" s="348"/>
      <c r="F705" s="1202"/>
      <c r="G705" s="393"/>
      <c r="H705" s="543"/>
      <c r="I705" s="544"/>
      <c r="J705" s="544"/>
      <c r="K705" s="544"/>
      <c r="L705" s="544"/>
      <c r="M705" s="544"/>
      <c r="N705" s="544"/>
    </row>
    <row r="706" spans="1:1756" s="284" customFormat="1">
      <c r="A706" s="1028">
        <v>1.1000000000000001</v>
      </c>
      <c r="B706" s="781" t="s">
        <v>381</v>
      </c>
      <c r="C706" s="1026"/>
      <c r="D706" s="1027"/>
      <c r="E706" s="348"/>
      <c r="F706" s="1202"/>
      <c r="G706" s="393"/>
      <c r="H706" s="543"/>
      <c r="I706" s="544"/>
      <c r="J706" s="544"/>
      <c r="K706" s="544"/>
      <c r="L706" s="544"/>
      <c r="M706" s="544"/>
      <c r="N706" s="544"/>
    </row>
    <row r="707" spans="1:1756" s="284" customFormat="1">
      <c r="A707" s="1034" t="s">
        <v>380</v>
      </c>
      <c r="B707" s="1269" t="s">
        <v>382</v>
      </c>
      <c r="C707" s="1270">
        <v>2500</v>
      </c>
      <c r="D707" s="689" t="s">
        <v>10</v>
      </c>
      <c r="E707" s="348"/>
      <c r="F707" s="1228">
        <f t="shared" ref="F707:F738" si="18">ROUND(C707*E707,2)</f>
        <v>0</v>
      </c>
      <c r="G707" s="393"/>
      <c r="H707" s="543"/>
      <c r="I707" s="544"/>
      <c r="J707" s="544"/>
      <c r="K707" s="544"/>
      <c r="L707" s="544"/>
      <c r="M707" s="544"/>
      <c r="N707" s="544"/>
    </row>
    <row r="708" spans="1:1756" s="284" customFormat="1" ht="26.4">
      <c r="A708" s="1272" t="s">
        <v>383</v>
      </c>
      <c r="B708" s="1273" t="s">
        <v>499</v>
      </c>
      <c r="C708" s="1271">
        <v>300</v>
      </c>
      <c r="D708" s="1274" t="s">
        <v>12</v>
      </c>
      <c r="E708" s="388"/>
      <c r="F708" s="1247">
        <f t="shared" si="18"/>
        <v>0</v>
      </c>
      <c r="G708" s="393"/>
      <c r="H708" s="543"/>
      <c r="I708" s="544"/>
      <c r="J708" s="544"/>
      <c r="K708" s="544"/>
      <c r="L708" s="544"/>
      <c r="M708" s="544"/>
      <c r="N708" s="544"/>
    </row>
    <row r="709" spans="1:1756" s="284" customFormat="1" ht="6.75" customHeight="1">
      <c r="A709" s="1025"/>
      <c r="B709" s="781"/>
      <c r="C709" s="1026"/>
      <c r="D709" s="1027"/>
      <c r="E709" s="348"/>
      <c r="F709" s="1228">
        <f t="shared" si="18"/>
        <v>0</v>
      </c>
      <c r="G709" s="393"/>
      <c r="H709" s="543"/>
      <c r="I709" s="544"/>
      <c r="J709" s="544"/>
      <c r="K709" s="544"/>
      <c r="L709" s="544"/>
      <c r="M709" s="544"/>
      <c r="N709" s="544"/>
    </row>
    <row r="710" spans="1:1756" s="284" customFormat="1">
      <c r="A710" s="1028">
        <v>1.2</v>
      </c>
      <c r="B710" s="1031" t="s">
        <v>384</v>
      </c>
      <c r="C710" s="1030"/>
      <c r="D710" s="684"/>
      <c r="E710" s="348"/>
      <c r="F710" s="1228">
        <f t="shared" si="18"/>
        <v>0</v>
      </c>
      <c r="G710" s="393"/>
      <c r="H710" s="543"/>
      <c r="I710" s="544"/>
      <c r="J710" s="544"/>
      <c r="K710" s="544"/>
      <c r="L710" s="544"/>
      <c r="M710" s="544"/>
      <c r="N710" s="544"/>
    </row>
    <row r="711" spans="1:1756" s="284" customFormat="1">
      <c r="A711" s="1029" t="s">
        <v>388</v>
      </c>
      <c r="B711" s="964" t="s">
        <v>385</v>
      </c>
      <c r="C711" s="1030">
        <v>2000</v>
      </c>
      <c r="D711" s="684" t="s">
        <v>15</v>
      </c>
      <c r="E711" s="348"/>
      <c r="F711" s="1228">
        <f t="shared" si="18"/>
        <v>0</v>
      </c>
      <c r="G711" s="393"/>
      <c r="H711" s="543"/>
      <c r="I711" s="544"/>
      <c r="J711" s="544"/>
      <c r="K711" s="544"/>
      <c r="L711" s="544"/>
      <c r="M711" s="544"/>
      <c r="N711" s="544"/>
    </row>
    <row r="712" spans="1:1756" s="285" customFormat="1">
      <c r="A712" s="1029" t="s">
        <v>396</v>
      </c>
      <c r="B712" s="699" t="s">
        <v>386</v>
      </c>
      <c r="C712" s="1030">
        <v>2500</v>
      </c>
      <c r="D712" s="684" t="s">
        <v>10</v>
      </c>
      <c r="E712" s="348"/>
      <c r="F712" s="1228">
        <f t="shared" si="18"/>
        <v>0</v>
      </c>
      <c r="G712" s="393"/>
      <c r="H712" s="543"/>
      <c r="I712" s="544"/>
      <c r="J712" s="544"/>
      <c r="K712" s="544"/>
      <c r="L712" s="544"/>
      <c r="M712" s="544"/>
      <c r="N712" s="544"/>
      <c r="O712" s="544"/>
      <c r="P712" s="544"/>
      <c r="Q712" s="544"/>
      <c r="R712" s="544"/>
      <c r="S712" s="544"/>
      <c r="T712" s="544"/>
      <c r="U712" s="544"/>
      <c r="V712" s="544"/>
      <c r="W712" s="544"/>
      <c r="X712" s="544"/>
      <c r="Y712" s="544"/>
      <c r="Z712" s="544"/>
      <c r="AA712" s="544"/>
      <c r="AB712" s="544"/>
      <c r="AC712" s="544"/>
      <c r="AD712" s="544"/>
      <c r="AE712" s="544"/>
      <c r="AF712" s="544"/>
      <c r="AG712" s="544"/>
      <c r="AH712" s="544"/>
      <c r="AI712" s="544"/>
      <c r="AJ712" s="544"/>
      <c r="AK712" s="544"/>
      <c r="AL712" s="544"/>
      <c r="AM712" s="544"/>
      <c r="AN712" s="544"/>
      <c r="AO712" s="544"/>
      <c r="AP712" s="544"/>
      <c r="AQ712" s="544"/>
      <c r="AR712" s="544"/>
      <c r="AS712" s="544"/>
      <c r="AT712" s="544"/>
      <c r="AU712" s="544"/>
      <c r="AV712" s="544"/>
      <c r="AW712" s="544"/>
      <c r="AX712" s="544"/>
      <c r="AY712" s="544"/>
      <c r="AZ712" s="544"/>
      <c r="BA712" s="544"/>
      <c r="BB712" s="544"/>
      <c r="BC712" s="544"/>
      <c r="BD712" s="544"/>
      <c r="BE712" s="544"/>
      <c r="BF712" s="544"/>
      <c r="BG712" s="544"/>
      <c r="BH712" s="544"/>
      <c r="BI712" s="544"/>
      <c r="BJ712" s="544"/>
      <c r="BK712" s="544"/>
      <c r="BL712" s="544"/>
      <c r="BM712" s="544"/>
      <c r="BN712" s="544"/>
      <c r="BO712" s="544"/>
      <c r="BP712" s="544"/>
      <c r="BQ712" s="544"/>
      <c r="BR712" s="544"/>
      <c r="BS712" s="544"/>
      <c r="BT712" s="544"/>
      <c r="BU712" s="544"/>
      <c r="BV712" s="544"/>
      <c r="BW712" s="544"/>
      <c r="BX712" s="544"/>
      <c r="BY712" s="544"/>
      <c r="BZ712" s="544"/>
      <c r="CA712" s="544"/>
      <c r="CB712" s="544"/>
      <c r="CC712" s="544"/>
      <c r="CD712" s="544"/>
      <c r="CE712" s="544"/>
      <c r="CF712" s="544"/>
      <c r="CG712" s="544"/>
      <c r="CH712" s="544"/>
      <c r="CI712" s="544"/>
      <c r="CJ712" s="544"/>
      <c r="CK712" s="544"/>
      <c r="CL712" s="544"/>
      <c r="CM712" s="544"/>
      <c r="CN712" s="544"/>
      <c r="CO712" s="544"/>
      <c r="CP712" s="544"/>
      <c r="CQ712" s="544"/>
      <c r="CR712" s="544"/>
      <c r="CS712" s="544"/>
      <c r="CT712" s="544"/>
      <c r="CU712" s="544"/>
      <c r="CV712" s="544"/>
      <c r="CW712" s="544"/>
      <c r="CX712" s="544"/>
      <c r="CY712" s="544"/>
      <c r="CZ712" s="544"/>
      <c r="DA712" s="544"/>
      <c r="DB712" s="544"/>
      <c r="DC712" s="544"/>
      <c r="DD712" s="544"/>
      <c r="DE712" s="544"/>
      <c r="DF712" s="544"/>
      <c r="DG712" s="544"/>
      <c r="DH712" s="544"/>
      <c r="DI712" s="544"/>
      <c r="DJ712" s="544"/>
      <c r="DK712" s="544"/>
      <c r="DL712" s="544"/>
      <c r="DM712" s="544"/>
      <c r="DN712" s="544"/>
      <c r="DO712" s="544"/>
      <c r="DP712" s="544"/>
      <c r="DQ712" s="544"/>
      <c r="DR712" s="544"/>
      <c r="DS712" s="544"/>
      <c r="DT712" s="544"/>
      <c r="DU712" s="544"/>
      <c r="DV712" s="544"/>
      <c r="DW712" s="544"/>
      <c r="DX712" s="544"/>
      <c r="DY712" s="544"/>
      <c r="DZ712" s="544"/>
      <c r="EA712" s="544"/>
      <c r="EB712" s="544"/>
      <c r="EC712" s="544"/>
      <c r="ED712" s="544"/>
      <c r="EE712" s="544"/>
      <c r="EF712" s="544"/>
      <c r="EG712" s="544"/>
      <c r="EH712" s="544"/>
      <c r="EI712" s="544"/>
      <c r="EJ712" s="544"/>
      <c r="EK712" s="544"/>
      <c r="EL712" s="544"/>
      <c r="EM712" s="544"/>
      <c r="EN712" s="544"/>
      <c r="EO712" s="544"/>
      <c r="EP712" s="544"/>
      <c r="EQ712" s="544"/>
      <c r="ER712" s="544"/>
      <c r="ES712" s="544"/>
      <c r="ET712" s="544"/>
      <c r="EU712" s="544"/>
      <c r="EV712" s="544"/>
      <c r="EW712" s="544"/>
      <c r="EX712" s="544"/>
      <c r="EY712" s="544"/>
      <c r="EZ712" s="544"/>
      <c r="FA712" s="544"/>
      <c r="FB712" s="544"/>
      <c r="FC712" s="544"/>
      <c r="FD712" s="544"/>
      <c r="FE712" s="544"/>
      <c r="FF712" s="544"/>
      <c r="FG712" s="544"/>
      <c r="FH712" s="544"/>
      <c r="FI712" s="544"/>
      <c r="FJ712" s="544"/>
      <c r="FK712" s="544"/>
      <c r="FL712" s="544"/>
      <c r="FM712" s="544"/>
      <c r="FN712" s="544"/>
      <c r="FO712" s="544"/>
      <c r="FP712" s="544"/>
      <c r="FQ712" s="544"/>
      <c r="FR712" s="544"/>
      <c r="FS712" s="544"/>
      <c r="FT712" s="544"/>
      <c r="FU712" s="544"/>
      <c r="FV712" s="544"/>
      <c r="FW712" s="544"/>
      <c r="FX712" s="544"/>
      <c r="FY712" s="544"/>
      <c r="FZ712" s="544"/>
      <c r="GA712" s="544"/>
      <c r="GB712" s="544"/>
      <c r="GC712" s="544"/>
      <c r="GD712" s="544"/>
      <c r="GE712" s="544"/>
      <c r="GF712" s="544"/>
      <c r="GG712" s="544"/>
      <c r="GH712" s="544"/>
      <c r="GI712" s="544"/>
      <c r="GJ712" s="544"/>
      <c r="GK712" s="544"/>
      <c r="GL712" s="544"/>
      <c r="GM712" s="544"/>
      <c r="GN712" s="544"/>
      <c r="GO712" s="544"/>
      <c r="GP712" s="544"/>
      <c r="GQ712" s="544"/>
      <c r="GR712" s="544"/>
      <c r="GS712" s="544"/>
      <c r="GT712" s="544"/>
      <c r="GU712" s="544"/>
      <c r="GV712" s="544"/>
      <c r="GW712" s="544"/>
      <c r="GX712" s="544"/>
      <c r="GY712" s="544"/>
      <c r="GZ712" s="544"/>
      <c r="HA712" s="544"/>
      <c r="HB712" s="544"/>
      <c r="HC712" s="544"/>
      <c r="HD712" s="544"/>
      <c r="HE712" s="544"/>
      <c r="HF712" s="544"/>
      <c r="HG712" s="544"/>
      <c r="HH712" s="544"/>
      <c r="HI712" s="544"/>
      <c r="HJ712" s="544"/>
      <c r="HK712" s="544"/>
      <c r="HL712" s="544"/>
      <c r="HM712" s="544"/>
      <c r="HN712" s="544"/>
      <c r="HO712" s="544"/>
      <c r="HP712" s="544"/>
      <c r="HQ712" s="544"/>
      <c r="HR712" s="544"/>
      <c r="HS712" s="544"/>
      <c r="HT712" s="544"/>
      <c r="HU712" s="544"/>
      <c r="HV712" s="544"/>
      <c r="HW712" s="544"/>
      <c r="HX712" s="544"/>
      <c r="HY712" s="544"/>
      <c r="HZ712" s="544"/>
      <c r="IA712" s="544"/>
      <c r="IB712" s="544"/>
      <c r="IC712" s="544"/>
      <c r="ID712" s="544"/>
      <c r="IE712" s="544"/>
      <c r="IF712" s="544"/>
      <c r="IG712" s="544"/>
      <c r="IH712" s="544"/>
      <c r="II712" s="544"/>
      <c r="IJ712" s="544"/>
      <c r="IK712" s="544"/>
      <c r="IL712" s="544"/>
      <c r="IM712" s="544"/>
      <c r="IN712" s="544"/>
      <c r="IO712" s="544"/>
      <c r="IP712" s="544"/>
      <c r="IQ712" s="544"/>
      <c r="IR712" s="544"/>
      <c r="IS712" s="544"/>
      <c r="IT712" s="544"/>
      <c r="IU712" s="544"/>
      <c r="IV712" s="544"/>
      <c r="IW712" s="544"/>
      <c r="IX712" s="544"/>
      <c r="IY712" s="544"/>
      <c r="IZ712" s="544"/>
      <c r="JA712" s="544"/>
      <c r="JB712" s="544"/>
      <c r="JC712" s="544"/>
      <c r="JD712" s="544"/>
      <c r="JE712" s="544"/>
      <c r="JF712" s="544"/>
      <c r="JG712" s="544"/>
      <c r="JH712" s="544"/>
      <c r="JI712" s="544"/>
      <c r="JJ712" s="544"/>
      <c r="JK712" s="544"/>
      <c r="JL712" s="544"/>
      <c r="JM712" s="544"/>
      <c r="JN712" s="544"/>
      <c r="JO712" s="544"/>
      <c r="JP712" s="544"/>
      <c r="JQ712" s="544"/>
      <c r="JR712" s="544"/>
      <c r="JS712" s="544"/>
      <c r="JT712" s="544"/>
      <c r="JU712" s="544"/>
      <c r="JV712" s="544"/>
      <c r="JW712" s="544"/>
      <c r="JX712" s="544"/>
      <c r="JY712" s="544"/>
      <c r="JZ712" s="544"/>
      <c r="KA712" s="544"/>
      <c r="KB712" s="544"/>
      <c r="KC712" s="544"/>
      <c r="KD712" s="544"/>
      <c r="KE712" s="544"/>
      <c r="KF712" s="544"/>
      <c r="KG712" s="544"/>
      <c r="KH712" s="544"/>
      <c r="KI712" s="544"/>
      <c r="KJ712" s="544"/>
      <c r="KK712" s="544"/>
      <c r="KL712" s="544"/>
      <c r="KM712" s="544"/>
      <c r="KN712" s="544"/>
      <c r="KO712" s="544"/>
      <c r="KP712" s="544"/>
      <c r="KQ712" s="544"/>
      <c r="KR712" s="544"/>
      <c r="KS712" s="544"/>
      <c r="KT712" s="544"/>
      <c r="KU712" s="544"/>
      <c r="KV712" s="544"/>
      <c r="KW712" s="544"/>
      <c r="KX712" s="544"/>
      <c r="KY712" s="544"/>
      <c r="KZ712" s="544"/>
      <c r="LA712" s="544"/>
      <c r="LB712" s="544"/>
      <c r="LC712" s="544"/>
      <c r="LD712" s="544"/>
      <c r="LE712" s="544"/>
      <c r="LF712" s="544"/>
      <c r="LG712" s="544"/>
      <c r="LH712" s="544"/>
      <c r="LI712" s="544"/>
      <c r="LJ712" s="544"/>
      <c r="LK712" s="544"/>
      <c r="LL712" s="544"/>
      <c r="LM712" s="544"/>
      <c r="LN712" s="544"/>
      <c r="LO712" s="544"/>
      <c r="LP712" s="544"/>
      <c r="LQ712" s="544"/>
      <c r="LR712" s="544"/>
      <c r="LS712" s="544"/>
      <c r="LT712" s="544"/>
      <c r="LU712" s="544"/>
      <c r="LV712" s="544"/>
      <c r="LW712" s="544"/>
      <c r="LX712" s="544"/>
      <c r="LY712" s="544"/>
      <c r="LZ712" s="544"/>
      <c r="MA712" s="544"/>
      <c r="MB712" s="544"/>
      <c r="MC712" s="544"/>
      <c r="MD712" s="544"/>
      <c r="ME712" s="544"/>
      <c r="MF712" s="544"/>
      <c r="MG712" s="544"/>
      <c r="MH712" s="544"/>
      <c r="MI712" s="544"/>
      <c r="MJ712" s="544"/>
      <c r="MK712" s="544"/>
      <c r="ML712" s="544"/>
      <c r="MM712" s="544"/>
      <c r="MN712" s="544"/>
      <c r="MO712" s="544"/>
      <c r="MP712" s="544"/>
      <c r="MQ712" s="544"/>
      <c r="MR712" s="544"/>
      <c r="MS712" s="544"/>
      <c r="MT712" s="544"/>
      <c r="MU712" s="544"/>
      <c r="MV712" s="544"/>
      <c r="MW712" s="544"/>
      <c r="MX712" s="544"/>
      <c r="MY712" s="544"/>
      <c r="MZ712" s="544"/>
      <c r="NA712" s="544"/>
      <c r="NB712" s="544"/>
      <c r="NC712" s="544"/>
      <c r="ND712" s="544"/>
      <c r="NE712" s="544"/>
      <c r="NF712" s="544"/>
      <c r="NG712" s="544"/>
      <c r="NH712" s="544"/>
      <c r="NI712" s="544"/>
      <c r="NJ712" s="544"/>
      <c r="NK712" s="544"/>
      <c r="NL712" s="544"/>
      <c r="NM712" s="544"/>
      <c r="NN712" s="544"/>
      <c r="NO712" s="544"/>
      <c r="NP712" s="544"/>
      <c r="NQ712" s="544"/>
      <c r="NR712" s="544"/>
      <c r="NS712" s="544"/>
      <c r="NT712" s="544"/>
      <c r="NU712" s="544"/>
      <c r="NV712" s="544"/>
      <c r="NW712" s="544"/>
      <c r="NX712" s="544"/>
      <c r="NY712" s="544"/>
      <c r="NZ712" s="544"/>
      <c r="OA712" s="544"/>
      <c r="OB712" s="544"/>
      <c r="OC712" s="544"/>
      <c r="OD712" s="544"/>
      <c r="OE712" s="544"/>
      <c r="OF712" s="544"/>
      <c r="OG712" s="544"/>
      <c r="OH712" s="544"/>
      <c r="OI712" s="544"/>
      <c r="OJ712" s="544"/>
      <c r="OK712" s="544"/>
      <c r="OL712" s="544"/>
      <c r="OM712" s="544"/>
      <c r="ON712" s="544"/>
      <c r="OO712" s="544"/>
      <c r="OP712" s="544"/>
      <c r="OQ712" s="544"/>
      <c r="OR712" s="544"/>
      <c r="OS712" s="544"/>
      <c r="OT712" s="544"/>
      <c r="OU712" s="544"/>
      <c r="OV712" s="544"/>
      <c r="OW712" s="544"/>
      <c r="OX712" s="544"/>
      <c r="OY712" s="544"/>
      <c r="OZ712" s="544"/>
      <c r="PA712" s="544"/>
      <c r="PB712" s="544"/>
      <c r="PC712" s="544"/>
      <c r="PD712" s="544"/>
      <c r="PE712" s="544"/>
      <c r="PF712" s="544"/>
      <c r="PG712" s="544"/>
      <c r="PH712" s="544"/>
      <c r="PI712" s="544"/>
      <c r="PJ712" s="544"/>
      <c r="PK712" s="544"/>
      <c r="PL712" s="544"/>
      <c r="PM712" s="544"/>
      <c r="PN712" s="544"/>
      <c r="PO712" s="544"/>
      <c r="PP712" s="544"/>
      <c r="PQ712" s="544"/>
      <c r="PR712" s="544"/>
      <c r="PS712" s="544"/>
      <c r="PT712" s="544"/>
      <c r="PU712" s="544"/>
      <c r="PV712" s="544"/>
      <c r="PW712" s="544"/>
      <c r="PX712" s="544"/>
      <c r="PY712" s="544"/>
      <c r="PZ712" s="544"/>
      <c r="QA712" s="544"/>
      <c r="QB712" s="544"/>
      <c r="QC712" s="544"/>
      <c r="QD712" s="544"/>
      <c r="QE712" s="544"/>
      <c r="QF712" s="544"/>
      <c r="QG712" s="544"/>
      <c r="QH712" s="544"/>
      <c r="QI712" s="544"/>
      <c r="QJ712" s="544"/>
      <c r="QK712" s="544"/>
      <c r="QL712" s="544"/>
      <c r="QM712" s="544"/>
      <c r="QN712" s="544"/>
      <c r="QO712" s="544"/>
      <c r="QP712" s="544"/>
      <c r="QQ712" s="544"/>
      <c r="QR712" s="544"/>
      <c r="QS712" s="544"/>
      <c r="QT712" s="544"/>
      <c r="QU712" s="544"/>
      <c r="QV712" s="544"/>
      <c r="QW712" s="544"/>
      <c r="QX712" s="544"/>
      <c r="QY712" s="544"/>
      <c r="QZ712" s="544"/>
      <c r="RA712" s="544"/>
      <c r="RB712" s="544"/>
      <c r="RC712" s="544"/>
      <c r="RD712" s="544"/>
      <c r="RE712" s="544"/>
      <c r="RF712" s="544"/>
      <c r="RG712" s="544"/>
      <c r="RH712" s="544"/>
      <c r="RI712" s="544"/>
      <c r="RJ712" s="544"/>
      <c r="RK712" s="544"/>
      <c r="RL712" s="544"/>
      <c r="RM712" s="544"/>
      <c r="RN712" s="544"/>
      <c r="RO712" s="544"/>
      <c r="RP712" s="544"/>
      <c r="RQ712" s="544"/>
      <c r="RR712" s="544"/>
      <c r="RS712" s="544"/>
      <c r="RT712" s="544"/>
      <c r="RU712" s="544"/>
      <c r="RV712" s="544"/>
      <c r="RW712" s="544"/>
      <c r="RX712" s="544"/>
      <c r="RY712" s="544"/>
      <c r="RZ712" s="544"/>
      <c r="SA712" s="544"/>
      <c r="SB712" s="544"/>
      <c r="SC712" s="544"/>
      <c r="SD712" s="544"/>
      <c r="SE712" s="544"/>
      <c r="SF712" s="544"/>
      <c r="SG712" s="544"/>
      <c r="SH712" s="544"/>
      <c r="SI712" s="544"/>
      <c r="SJ712" s="544"/>
      <c r="SK712" s="544"/>
      <c r="SL712" s="544"/>
      <c r="SM712" s="544"/>
      <c r="SN712" s="544"/>
      <c r="SO712" s="544"/>
      <c r="SP712" s="544"/>
      <c r="SQ712" s="544"/>
      <c r="SR712" s="544"/>
      <c r="SS712" s="544"/>
      <c r="ST712" s="544"/>
      <c r="SU712" s="544"/>
      <c r="SV712" s="544"/>
      <c r="SW712" s="544"/>
      <c r="SX712" s="544"/>
      <c r="SY712" s="544"/>
      <c r="SZ712" s="544"/>
      <c r="TA712" s="544"/>
      <c r="TB712" s="544"/>
      <c r="TC712" s="544"/>
      <c r="TD712" s="544"/>
      <c r="TE712" s="544"/>
      <c r="TF712" s="544"/>
      <c r="TG712" s="544"/>
      <c r="TH712" s="544"/>
      <c r="TI712" s="544"/>
      <c r="TJ712" s="544"/>
      <c r="TK712" s="544"/>
      <c r="TL712" s="544"/>
      <c r="TM712" s="544"/>
      <c r="TN712" s="544"/>
      <c r="TO712" s="544"/>
      <c r="TP712" s="544"/>
      <c r="TQ712" s="544"/>
      <c r="TR712" s="544"/>
      <c r="TS712" s="544"/>
      <c r="TT712" s="544"/>
      <c r="TU712" s="544"/>
      <c r="TV712" s="544"/>
      <c r="TW712" s="544"/>
      <c r="TX712" s="544"/>
      <c r="TY712" s="544"/>
      <c r="TZ712" s="544"/>
      <c r="UA712" s="544"/>
      <c r="UB712" s="544"/>
      <c r="UC712" s="544"/>
      <c r="UD712" s="544"/>
      <c r="UE712" s="544"/>
      <c r="UF712" s="544"/>
      <c r="UG712" s="544"/>
      <c r="UH712" s="544"/>
      <c r="UI712" s="544"/>
      <c r="UJ712" s="544"/>
      <c r="UK712" s="544"/>
      <c r="UL712" s="544"/>
      <c r="UM712" s="544"/>
      <c r="UN712" s="544"/>
      <c r="UO712" s="544"/>
      <c r="UP712" s="544"/>
      <c r="UQ712" s="544"/>
      <c r="UR712" s="544"/>
      <c r="US712" s="544"/>
      <c r="UT712" s="544"/>
      <c r="UU712" s="544"/>
      <c r="UV712" s="544"/>
      <c r="UW712" s="544"/>
      <c r="UX712" s="544"/>
      <c r="UY712" s="544"/>
      <c r="UZ712" s="544"/>
      <c r="VA712" s="544"/>
      <c r="VB712" s="544"/>
      <c r="VC712" s="544"/>
      <c r="VD712" s="544"/>
      <c r="VE712" s="544"/>
      <c r="VF712" s="544"/>
      <c r="VG712" s="544"/>
      <c r="VH712" s="544"/>
      <c r="VI712" s="544"/>
      <c r="VJ712" s="544"/>
      <c r="VK712" s="544"/>
      <c r="VL712" s="544"/>
      <c r="VM712" s="544"/>
      <c r="VN712" s="544"/>
      <c r="VO712" s="544"/>
      <c r="VP712" s="544"/>
      <c r="VQ712" s="544"/>
      <c r="VR712" s="544"/>
      <c r="VS712" s="544"/>
      <c r="VT712" s="544"/>
      <c r="VU712" s="544"/>
      <c r="VV712" s="544"/>
      <c r="VW712" s="544"/>
      <c r="VX712" s="544"/>
      <c r="VY712" s="544"/>
      <c r="VZ712" s="544"/>
      <c r="WA712" s="544"/>
      <c r="WB712" s="544"/>
      <c r="WC712" s="544"/>
      <c r="WD712" s="544"/>
      <c r="WE712" s="544"/>
      <c r="WF712" s="544"/>
      <c r="WG712" s="544"/>
      <c r="WH712" s="544"/>
      <c r="WI712" s="544"/>
      <c r="WJ712" s="544"/>
      <c r="WK712" s="544"/>
      <c r="WL712" s="544"/>
      <c r="WM712" s="544"/>
      <c r="WN712" s="544"/>
      <c r="WO712" s="544"/>
      <c r="WP712" s="544"/>
      <c r="WQ712" s="544"/>
      <c r="WR712" s="544"/>
      <c r="WS712" s="544"/>
      <c r="WT712" s="544"/>
      <c r="WU712" s="544"/>
      <c r="WV712" s="544"/>
      <c r="WW712" s="544"/>
      <c r="WX712" s="544"/>
      <c r="WY712" s="544"/>
      <c r="WZ712" s="544"/>
      <c r="XA712" s="544"/>
      <c r="XB712" s="544"/>
      <c r="XC712" s="544"/>
      <c r="XD712" s="544"/>
      <c r="XE712" s="544"/>
      <c r="XF712" s="544"/>
      <c r="XG712" s="544"/>
      <c r="XH712" s="544"/>
      <c r="XI712" s="544"/>
      <c r="XJ712" s="544"/>
      <c r="XK712" s="544"/>
      <c r="XL712" s="544"/>
      <c r="XM712" s="544"/>
      <c r="XN712" s="544"/>
      <c r="XO712" s="544"/>
      <c r="XP712" s="544"/>
      <c r="XQ712" s="544"/>
      <c r="XR712" s="544"/>
      <c r="XS712" s="544"/>
      <c r="XT712" s="544"/>
      <c r="XU712" s="544"/>
      <c r="XV712" s="544"/>
      <c r="XW712" s="544"/>
      <c r="XX712" s="544"/>
      <c r="XY712" s="544"/>
      <c r="XZ712" s="544"/>
      <c r="YA712" s="544"/>
      <c r="YB712" s="544"/>
      <c r="YC712" s="544"/>
      <c r="YD712" s="544"/>
      <c r="YE712" s="544"/>
      <c r="YF712" s="544"/>
      <c r="YG712" s="544"/>
      <c r="YH712" s="544"/>
      <c r="YI712" s="544"/>
      <c r="YJ712" s="544"/>
      <c r="YK712" s="544"/>
      <c r="YL712" s="544"/>
      <c r="YM712" s="544"/>
      <c r="YN712" s="544"/>
      <c r="YO712" s="544"/>
      <c r="YP712" s="544"/>
      <c r="YQ712" s="544"/>
      <c r="YR712" s="544"/>
      <c r="YS712" s="544"/>
      <c r="YT712" s="544"/>
      <c r="YU712" s="544"/>
      <c r="YV712" s="544"/>
      <c r="YW712" s="544"/>
      <c r="YX712" s="544"/>
      <c r="YY712" s="544"/>
      <c r="YZ712" s="544"/>
      <c r="ZA712" s="544"/>
      <c r="ZB712" s="544"/>
      <c r="ZC712" s="544"/>
      <c r="ZD712" s="544"/>
      <c r="ZE712" s="544"/>
      <c r="ZF712" s="544"/>
      <c r="ZG712" s="544"/>
      <c r="ZH712" s="544"/>
      <c r="ZI712" s="544"/>
      <c r="ZJ712" s="544"/>
      <c r="ZK712" s="544"/>
      <c r="ZL712" s="544"/>
      <c r="ZM712" s="544"/>
      <c r="ZN712" s="544"/>
      <c r="ZO712" s="544"/>
      <c r="ZP712" s="544"/>
      <c r="ZQ712" s="544"/>
      <c r="ZR712" s="544"/>
      <c r="ZS712" s="544"/>
      <c r="ZT712" s="544"/>
      <c r="ZU712" s="544"/>
      <c r="ZV712" s="544"/>
      <c r="ZW712" s="544"/>
      <c r="ZX712" s="544"/>
      <c r="ZY712" s="544"/>
      <c r="ZZ712" s="544"/>
      <c r="AAA712" s="544"/>
      <c r="AAB712" s="544"/>
      <c r="AAC712" s="544"/>
      <c r="AAD712" s="544"/>
      <c r="AAE712" s="544"/>
      <c r="AAF712" s="544"/>
      <c r="AAG712" s="544"/>
      <c r="AAH712" s="544"/>
      <c r="AAI712" s="544"/>
      <c r="AAJ712" s="544"/>
      <c r="AAK712" s="544"/>
      <c r="AAL712" s="544"/>
      <c r="AAM712" s="544"/>
      <c r="AAN712" s="544"/>
      <c r="AAO712" s="544"/>
      <c r="AAP712" s="544"/>
      <c r="AAQ712" s="544"/>
      <c r="AAR712" s="544"/>
      <c r="AAS712" s="544"/>
      <c r="AAT712" s="544"/>
      <c r="AAU712" s="544"/>
      <c r="AAV712" s="544"/>
      <c r="AAW712" s="544"/>
      <c r="AAX712" s="544"/>
      <c r="AAY712" s="544"/>
      <c r="AAZ712" s="544"/>
      <c r="ABA712" s="544"/>
      <c r="ABB712" s="544"/>
      <c r="ABC712" s="544"/>
      <c r="ABD712" s="544"/>
      <c r="ABE712" s="544"/>
      <c r="ABF712" s="544"/>
      <c r="ABG712" s="544"/>
      <c r="ABH712" s="544"/>
      <c r="ABI712" s="544"/>
      <c r="ABJ712" s="544"/>
      <c r="ABK712" s="544"/>
      <c r="ABL712" s="544"/>
      <c r="ABM712" s="544"/>
      <c r="ABN712" s="544"/>
      <c r="ABO712" s="544"/>
      <c r="ABP712" s="544"/>
      <c r="ABQ712" s="544"/>
      <c r="ABR712" s="544"/>
      <c r="ABS712" s="544"/>
      <c r="ABT712" s="544"/>
      <c r="ABU712" s="544"/>
      <c r="ABV712" s="544"/>
      <c r="ABW712" s="544"/>
      <c r="ABX712" s="544"/>
      <c r="ABY712" s="544"/>
      <c r="ABZ712" s="544"/>
      <c r="ACA712" s="544"/>
      <c r="ACB712" s="544"/>
      <c r="ACC712" s="544"/>
      <c r="ACD712" s="544"/>
      <c r="ACE712" s="544"/>
      <c r="ACF712" s="544"/>
      <c r="ACG712" s="544"/>
      <c r="ACH712" s="544"/>
      <c r="ACI712" s="544"/>
      <c r="ACJ712" s="544"/>
      <c r="ACK712" s="544"/>
      <c r="ACL712" s="544"/>
      <c r="ACM712" s="544"/>
      <c r="ACN712" s="544"/>
      <c r="ACO712" s="544"/>
      <c r="ACP712" s="544"/>
      <c r="ACQ712" s="544"/>
      <c r="ACR712" s="544"/>
      <c r="ACS712" s="544"/>
      <c r="ACT712" s="544"/>
      <c r="ACU712" s="544"/>
      <c r="ACV712" s="544"/>
      <c r="ACW712" s="544"/>
      <c r="ACX712" s="544"/>
      <c r="ACY712" s="544"/>
      <c r="ACZ712" s="544"/>
      <c r="ADA712" s="544"/>
      <c r="ADB712" s="544"/>
      <c r="ADC712" s="544"/>
      <c r="ADD712" s="544"/>
      <c r="ADE712" s="544"/>
      <c r="ADF712" s="544"/>
      <c r="ADG712" s="544"/>
      <c r="ADH712" s="544"/>
      <c r="ADI712" s="544"/>
      <c r="ADJ712" s="544"/>
      <c r="ADK712" s="544"/>
      <c r="ADL712" s="544"/>
      <c r="ADM712" s="544"/>
      <c r="ADN712" s="544"/>
      <c r="ADO712" s="544"/>
      <c r="ADP712" s="544"/>
      <c r="ADQ712" s="544"/>
      <c r="ADR712" s="544"/>
      <c r="ADS712" s="544"/>
      <c r="ADT712" s="544"/>
      <c r="ADU712" s="544"/>
      <c r="ADV712" s="544"/>
      <c r="ADW712" s="544"/>
      <c r="ADX712" s="544"/>
      <c r="ADY712" s="544"/>
      <c r="ADZ712" s="544"/>
      <c r="AEA712" s="544"/>
      <c r="AEB712" s="544"/>
      <c r="AEC712" s="544"/>
      <c r="AED712" s="544"/>
      <c r="AEE712" s="544"/>
      <c r="AEF712" s="544"/>
      <c r="AEG712" s="544"/>
      <c r="AEH712" s="544"/>
      <c r="AEI712" s="544"/>
      <c r="AEJ712" s="544"/>
      <c r="AEK712" s="544"/>
      <c r="AEL712" s="544"/>
      <c r="AEM712" s="544"/>
      <c r="AEN712" s="544"/>
      <c r="AEO712" s="544"/>
      <c r="AEP712" s="544"/>
      <c r="AEQ712" s="544"/>
      <c r="AER712" s="544"/>
      <c r="AES712" s="544"/>
      <c r="AET712" s="544"/>
      <c r="AEU712" s="544"/>
      <c r="AEV712" s="544"/>
      <c r="AEW712" s="544"/>
      <c r="AEX712" s="544"/>
      <c r="AEY712" s="544"/>
      <c r="AEZ712" s="544"/>
      <c r="AFA712" s="544"/>
      <c r="AFB712" s="544"/>
      <c r="AFC712" s="544"/>
      <c r="AFD712" s="544"/>
      <c r="AFE712" s="544"/>
      <c r="AFF712" s="544"/>
      <c r="AFG712" s="544"/>
      <c r="AFH712" s="544"/>
      <c r="AFI712" s="544"/>
      <c r="AFJ712" s="544"/>
      <c r="AFK712" s="544"/>
      <c r="AFL712" s="544"/>
      <c r="AFM712" s="544"/>
      <c r="AFN712" s="544"/>
      <c r="AFO712" s="544"/>
      <c r="AFP712" s="544"/>
      <c r="AFQ712" s="544"/>
      <c r="AFR712" s="544"/>
      <c r="AFS712" s="544"/>
      <c r="AFT712" s="544"/>
      <c r="AFU712" s="544"/>
      <c r="AFV712" s="544"/>
      <c r="AFW712" s="544"/>
      <c r="AFX712" s="544"/>
      <c r="AFY712" s="544"/>
      <c r="AFZ712" s="544"/>
      <c r="AGA712" s="544"/>
      <c r="AGB712" s="544"/>
      <c r="AGC712" s="544"/>
      <c r="AGD712" s="544"/>
      <c r="AGE712" s="544"/>
      <c r="AGF712" s="544"/>
      <c r="AGG712" s="544"/>
      <c r="AGH712" s="544"/>
      <c r="AGI712" s="544"/>
      <c r="AGJ712" s="544"/>
      <c r="AGK712" s="544"/>
      <c r="AGL712" s="544"/>
      <c r="AGM712" s="544"/>
      <c r="AGN712" s="544"/>
      <c r="AGO712" s="544"/>
      <c r="AGP712" s="544"/>
      <c r="AGQ712" s="544"/>
      <c r="AGR712" s="544"/>
      <c r="AGS712" s="544"/>
      <c r="AGT712" s="544"/>
      <c r="AGU712" s="544"/>
      <c r="AGV712" s="544"/>
      <c r="AGW712" s="544"/>
      <c r="AGX712" s="544"/>
      <c r="AGY712" s="544"/>
      <c r="AGZ712" s="544"/>
      <c r="AHA712" s="544"/>
      <c r="AHB712" s="544"/>
      <c r="AHC712" s="544"/>
      <c r="AHD712" s="544"/>
      <c r="AHE712" s="544"/>
      <c r="AHF712" s="544"/>
      <c r="AHG712" s="544"/>
      <c r="AHH712" s="544"/>
      <c r="AHI712" s="544"/>
      <c r="AHJ712" s="544"/>
      <c r="AHK712" s="544"/>
      <c r="AHL712" s="544"/>
      <c r="AHM712" s="544"/>
      <c r="AHN712" s="544"/>
      <c r="AHO712" s="544"/>
      <c r="AHP712" s="544"/>
      <c r="AHQ712" s="544"/>
      <c r="AHR712" s="544"/>
      <c r="AHS712" s="544"/>
      <c r="AHT712" s="544"/>
      <c r="AHU712" s="544"/>
      <c r="AHV712" s="544"/>
      <c r="AHW712" s="544"/>
      <c r="AHX712" s="544"/>
      <c r="AHY712" s="544"/>
      <c r="AHZ712" s="544"/>
      <c r="AIA712" s="544"/>
      <c r="AIB712" s="544"/>
      <c r="AIC712" s="544"/>
      <c r="AID712" s="544"/>
      <c r="AIE712" s="544"/>
      <c r="AIF712" s="544"/>
      <c r="AIG712" s="544"/>
      <c r="AIH712" s="544"/>
      <c r="AII712" s="544"/>
      <c r="AIJ712" s="544"/>
      <c r="AIK712" s="544"/>
      <c r="AIL712" s="544"/>
      <c r="AIM712" s="544"/>
      <c r="AIN712" s="544"/>
      <c r="AIO712" s="544"/>
      <c r="AIP712" s="544"/>
      <c r="AIQ712" s="544"/>
      <c r="AIR712" s="544"/>
      <c r="AIS712" s="544"/>
      <c r="AIT712" s="544"/>
      <c r="AIU712" s="544"/>
      <c r="AIV712" s="544"/>
      <c r="AIW712" s="544"/>
      <c r="AIX712" s="544"/>
      <c r="AIY712" s="544"/>
      <c r="AIZ712" s="544"/>
      <c r="AJA712" s="544"/>
      <c r="AJB712" s="544"/>
      <c r="AJC712" s="544"/>
      <c r="AJD712" s="544"/>
      <c r="AJE712" s="544"/>
      <c r="AJF712" s="544"/>
      <c r="AJG712" s="544"/>
      <c r="AJH712" s="544"/>
      <c r="AJI712" s="544"/>
      <c r="AJJ712" s="544"/>
      <c r="AJK712" s="544"/>
      <c r="AJL712" s="544"/>
      <c r="AJM712" s="544"/>
      <c r="AJN712" s="544"/>
      <c r="AJO712" s="544"/>
      <c r="AJP712" s="544"/>
      <c r="AJQ712" s="544"/>
      <c r="AJR712" s="544"/>
      <c r="AJS712" s="544"/>
      <c r="AJT712" s="544"/>
      <c r="AJU712" s="544"/>
      <c r="AJV712" s="544"/>
      <c r="AJW712" s="544"/>
      <c r="AJX712" s="544"/>
      <c r="AJY712" s="544"/>
      <c r="AJZ712" s="544"/>
      <c r="AKA712" s="544"/>
      <c r="AKB712" s="544"/>
      <c r="AKC712" s="544"/>
      <c r="AKD712" s="544"/>
      <c r="AKE712" s="544"/>
      <c r="AKF712" s="544"/>
      <c r="AKG712" s="544"/>
      <c r="AKH712" s="544"/>
      <c r="AKI712" s="544"/>
      <c r="AKJ712" s="544"/>
      <c r="AKK712" s="544"/>
      <c r="AKL712" s="544"/>
      <c r="AKM712" s="544"/>
      <c r="AKN712" s="544"/>
      <c r="AKO712" s="544"/>
      <c r="AKP712" s="544"/>
      <c r="AKQ712" s="544"/>
      <c r="AKR712" s="544"/>
      <c r="AKS712" s="544"/>
      <c r="AKT712" s="544"/>
      <c r="AKU712" s="544"/>
      <c r="AKV712" s="544"/>
      <c r="AKW712" s="544"/>
      <c r="AKX712" s="544"/>
      <c r="AKY712" s="544"/>
      <c r="AKZ712" s="544"/>
      <c r="ALA712" s="544"/>
      <c r="ALB712" s="544"/>
      <c r="ALC712" s="544"/>
      <c r="ALD712" s="544"/>
      <c r="ALE712" s="544"/>
      <c r="ALF712" s="544"/>
      <c r="ALG712" s="544"/>
      <c r="ALH712" s="544"/>
      <c r="ALI712" s="544"/>
      <c r="ALJ712" s="544"/>
      <c r="ALK712" s="544"/>
      <c r="ALL712" s="544"/>
      <c r="ALM712" s="544"/>
      <c r="ALN712" s="544"/>
      <c r="ALO712" s="544"/>
      <c r="ALP712" s="544"/>
      <c r="ALQ712" s="544"/>
      <c r="ALR712" s="544"/>
      <c r="ALS712" s="544"/>
      <c r="ALT712" s="544"/>
      <c r="ALU712" s="544"/>
      <c r="ALV712" s="544"/>
      <c r="ALW712" s="544"/>
      <c r="ALX712" s="544"/>
      <c r="ALY712" s="544"/>
      <c r="ALZ712" s="544"/>
      <c r="AMA712" s="544"/>
      <c r="AMB712" s="544"/>
      <c r="AMC712" s="544"/>
      <c r="AMD712" s="544"/>
      <c r="AME712" s="544"/>
      <c r="AMF712" s="544"/>
      <c r="AMG712" s="544"/>
      <c r="AMH712" s="544"/>
      <c r="AMI712" s="544"/>
      <c r="AMJ712" s="544"/>
      <c r="AMK712" s="544"/>
      <c r="AML712" s="544"/>
      <c r="AMM712" s="544"/>
      <c r="AMN712" s="544"/>
      <c r="AMO712" s="544"/>
      <c r="AMP712" s="544"/>
      <c r="AMQ712" s="544"/>
      <c r="AMR712" s="544"/>
      <c r="AMS712" s="544"/>
      <c r="AMT712" s="544"/>
      <c r="AMU712" s="544"/>
      <c r="AMV712" s="544"/>
      <c r="AMW712" s="544"/>
      <c r="AMX712" s="544"/>
      <c r="AMY712" s="544"/>
      <c r="AMZ712" s="544"/>
      <c r="ANA712" s="544"/>
      <c r="ANB712" s="544"/>
      <c r="ANC712" s="544"/>
      <c r="AND712" s="544"/>
      <c r="ANE712" s="544"/>
      <c r="ANF712" s="544"/>
      <c r="ANG712" s="544"/>
      <c r="ANH712" s="544"/>
      <c r="ANI712" s="544"/>
      <c r="ANJ712" s="544"/>
      <c r="ANK712" s="544"/>
      <c r="ANL712" s="544"/>
      <c r="ANM712" s="544"/>
      <c r="ANN712" s="544"/>
      <c r="ANO712" s="544"/>
      <c r="ANP712" s="544"/>
      <c r="ANQ712" s="544"/>
      <c r="ANR712" s="544"/>
      <c r="ANS712" s="544"/>
      <c r="ANT712" s="544"/>
      <c r="ANU712" s="544"/>
      <c r="ANV712" s="544"/>
      <c r="ANW712" s="544"/>
      <c r="ANX712" s="544"/>
      <c r="ANY712" s="544"/>
      <c r="ANZ712" s="544"/>
      <c r="AOA712" s="544"/>
      <c r="AOB712" s="544"/>
      <c r="AOC712" s="544"/>
      <c r="AOD712" s="544"/>
      <c r="AOE712" s="544"/>
      <c r="AOF712" s="544"/>
      <c r="AOG712" s="544"/>
      <c r="AOH712" s="544"/>
      <c r="AOI712" s="544"/>
      <c r="AOJ712" s="544"/>
      <c r="AOK712" s="544"/>
      <c r="AOL712" s="544"/>
      <c r="AOM712" s="544"/>
      <c r="AON712" s="544"/>
      <c r="AOO712" s="544"/>
      <c r="AOP712" s="544"/>
      <c r="AOQ712" s="544"/>
      <c r="AOR712" s="544"/>
      <c r="AOS712" s="544"/>
      <c r="AOT712" s="544"/>
      <c r="AOU712" s="544"/>
      <c r="AOV712" s="544"/>
      <c r="AOW712" s="544"/>
      <c r="AOX712" s="544"/>
      <c r="AOY712" s="544"/>
      <c r="AOZ712" s="544"/>
      <c r="APA712" s="544"/>
      <c r="APB712" s="544"/>
      <c r="APC712" s="544"/>
      <c r="APD712" s="544"/>
      <c r="APE712" s="544"/>
      <c r="APF712" s="544"/>
      <c r="APG712" s="544"/>
      <c r="APH712" s="544"/>
      <c r="API712" s="544"/>
      <c r="APJ712" s="544"/>
      <c r="APK712" s="544"/>
      <c r="APL712" s="544"/>
      <c r="APM712" s="544"/>
      <c r="APN712" s="544"/>
      <c r="APO712" s="544"/>
      <c r="APP712" s="544"/>
      <c r="APQ712" s="544"/>
      <c r="APR712" s="544"/>
      <c r="APS712" s="544"/>
      <c r="APT712" s="544"/>
      <c r="APU712" s="544"/>
      <c r="APV712" s="544"/>
      <c r="APW712" s="544"/>
      <c r="APX712" s="544"/>
      <c r="APY712" s="544"/>
      <c r="APZ712" s="544"/>
      <c r="AQA712" s="544"/>
      <c r="AQB712" s="544"/>
      <c r="AQC712" s="544"/>
      <c r="AQD712" s="544"/>
      <c r="AQE712" s="544"/>
      <c r="AQF712" s="544"/>
      <c r="AQG712" s="544"/>
      <c r="AQH712" s="544"/>
      <c r="AQI712" s="544"/>
      <c r="AQJ712" s="544"/>
      <c r="AQK712" s="544"/>
      <c r="AQL712" s="544"/>
      <c r="AQM712" s="544"/>
      <c r="AQN712" s="544"/>
      <c r="AQO712" s="544"/>
      <c r="AQP712" s="544"/>
      <c r="AQQ712" s="544"/>
      <c r="AQR712" s="544"/>
      <c r="AQS712" s="544"/>
      <c r="AQT712" s="544"/>
      <c r="AQU712" s="544"/>
      <c r="AQV712" s="544"/>
      <c r="AQW712" s="544"/>
      <c r="AQX712" s="544"/>
      <c r="AQY712" s="544"/>
      <c r="AQZ712" s="544"/>
      <c r="ARA712" s="544"/>
      <c r="ARB712" s="544"/>
      <c r="ARC712" s="544"/>
      <c r="ARD712" s="544"/>
      <c r="ARE712" s="544"/>
      <c r="ARF712" s="544"/>
      <c r="ARG712" s="544"/>
      <c r="ARH712" s="544"/>
      <c r="ARI712" s="544"/>
      <c r="ARJ712" s="544"/>
      <c r="ARK712" s="544"/>
      <c r="ARL712" s="544"/>
      <c r="ARM712" s="544"/>
      <c r="ARN712" s="544"/>
      <c r="ARO712" s="544"/>
      <c r="ARP712" s="544"/>
      <c r="ARQ712" s="544"/>
      <c r="ARR712" s="544"/>
      <c r="ARS712" s="544"/>
      <c r="ART712" s="544"/>
      <c r="ARU712" s="544"/>
      <c r="ARV712" s="544"/>
      <c r="ARW712" s="544"/>
      <c r="ARX712" s="544"/>
      <c r="ARY712" s="544"/>
      <c r="ARZ712" s="544"/>
      <c r="ASA712" s="544"/>
      <c r="ASB712" s="544"/>
      <c r="ASC712" s="544"/>
      <c r="ASD712" s="544"/>
      <c r="ASE712" s="544"/>
      <c r="ASF712" s="544"/>
      <c r="ASG712" s="544"/>
      <c r="ASH712" s="544"/>
      <c r="ASI712" s="544"/>
      <c r="ASJ712" s="544"/>
      <c r="ASK712" s="544"/>
      <c r="ASL712" s="544"/>
      <c r="ASM712" s="544"/>
      <c r="ASN712" s="544"/>
      <c r="ASO712" s="544"/>
      <c r="ASP712" s="544"/>
      <c r="ASQ712" s="544"/>
      <c r="ASR712" s="544"/>
      <c r="ASS712" s="544"/>
      <c r="AST712" s="544"/>
      <c r="ASU712" s="544"/>
      <c r="ASV712" s="544"/>
      <c r="ASW712" s="544"/>
      <c r="ASX712" s="544"/>
      <c r="ASY712" s="544"/>
      <c r="ASZ712" s="544"/>
      <c r="ATA712" s="544"/>
      <c r="ATB712" s="544"/>
      <c r="ATC712" s="544"/>
      <c r="ATD712" s="544"/>
      <c r="ATE712" s="544"/>
      <c r="ATF712" s="544"/>
      <c r="ATG712" s="544"/>
      <c r="ATH712" s="544"/>
      <c r="ATI712" s="544"/>
      <c r="ATJ712" s="544"/>
      <c r="ATK712" s="544"/>
      <c r="ATL712" s="544"/>
      <c r="ATM712" s="544"/>
      <c r="ATN712" s="544"/>
      <c r="ATO712" s="544"/>
      <c r="ATP712" s="544"/>
      <c r="ATQ712" s="544"/>
      <c r="ATR712" s="544"/>
      <c r="ATS712" s="544"/>
      <c r="ATT712" s="544"/>
      <c r="ATU712" s="544"/>
      <c r="ATV712" s="544"/>
      <c r="ATW712" s="544"/>
      <c r="ATX712" s="544"/>
      <c r="ATY712" s="544"/>
      <c r="ATZ712" s="544"/>
      <c r="AUA712" s="544"/>
      <c r="AUB712" s="544"/>
      <c r="AUC712" s="544"/>
      <c r="AUD712" s="544"/>
      <c r="AUE712" s="544"/>
      <c r="AUF712" s="544"/>
      <c r="AUG712" s="544"/>
      <c r="AUH712" s="544"/>
      <c r="AUI712" s="544"/>
      <c r="AUJ712" s="544"/>
      <c r="AUK712" s="544"/>
      <c r="AUL712" s="544"/>
      <c r="AUM712" s="544"/>
      <c r="AUN712" s="544"/>
      <c r="AUO712" s="544"/>
      <c r="AUP712" s="544"/>
      <c r="AUQ712" s="544"/>
      <c r="AUR712" s="544"/>
      <c r="AUS712" s="544"/>
      <c r="AUT712" s="544"/>
      <c r="AUU712" s="544"/>
      <c r="AUV712" s="544"/>
      <c r="AUW712" s="544"/>
      <c r="AUX712" s="544"/>
      <c r="AUY712" s="544"/>
      <c r="AUZ712" s="544"/>
      <c r="AVA712" s="544"/>
      <c r="AVB712" s="544"/>
      <c r="AVC712" s="544"/>
      <c r="AVD712" s="544"/>
      <c r="AVE712" s="544"/>
      <c r="AVF712" s="544"/>
      <c r="AVG712" s="544"/>
      <c r="AVH712" s="544"/>
      <c r="AVI712" s="544"/>
      <c r="AVJ712" s="544"/>
      <c r="AVK712" s="544"/>
      <c r="AVL712" s="544"/>
      <c r="AVM712" s="544"/>
      <c r="AVN712" s="544"/>
      <c r="AVO712" s="544"/>
      <c r="AVP712" s="544"/>
      <c r="AVQ712" s="544"/>
      <c r="AVR712" s="544"/>
      <c r="AVS712" s="544"/>
      <c r="AVT712" s="544"/>
      <c r="AVU712" s="544"/>
      <c r="AVV712" s="544"/>
      <c r="AVW712" s="544"/>
      <c r="AVX712" s="544"/>
      <c r="AVY712" s="544"/>
      <c r="AVZ712" s="544"/>
      <c r="AWA712" s="544"/>
      <c r="AWB712" s="544"/>
      <c r="AWC712" s="544"/>
      <c r="AWD712" s="544"/>
      <c r="AWE712" s="544"/>
      <c r="AWF712" s="544"/>
      <c r="AWG712" s="544"/>
      <c r="AWH712" s="544"/>
      <c r="AWI712" s="544"/>
      <c r="AWJ712" s="544"/>
      <c r="AWK712" s="544"/>
      <c r="AWL712" s="544"/>
      <c r="AWM712" s="544"/>
      <c r="AWN712" s="544"/>
      <c r="AWO712" s="544"/>
      <c r="AWP712" s="544"/>
      <c r="AWQ712" s="544"/>
      <c r="AWR712" s="544"/>
      <c r="AWS712" s="544"/>
      <c r="AWT712" s="544"/>
      <c r="AWU712" s="544"/>
      <c r="AWV712" s="544"/>
      <c r="AWW712" s="544"/>
      <c r="AWX712" s="544"/>
      <c r="AWY712" s="544"/>
      <c r="AWZ712" s="544"/>
      <c r="AXA712" s="544"/>
      <c r="AXB712" s="544"/>
      <c r="AXC712" s="544"/>
      <c r="AXD712" s="544"/>
      <c r="AXE712" s="544"/>
      <c r="AXF712" s="544"/>
      <c r="AXG712" s="544"/>
      <c r="AXH712" s="544"/>
      <c r="AXI712" s="544"/>
      <c r="AXJ712" s="544"/>
      <c r="AXK712" s="544"/>
      <c r="AXL712" s="544"/>
      <c r="AXM712" s="544"/>
      <c r="AXN712" s="544"/>
      <c r="AXO712" s="544"/>
      <c r="AXP712" s="544"/>
      <c r="AXQ712" s="544"/>
      <c r="AXR712" s="544"/>
      <c r="AXS712" s="544"/>
      <c r="AXT712" s="544"/>
      <c r="AXU712" s="544"/>
      <c r="AXV712" s="544"/>
      <c r="AXW712" s="544"/>
      <c r="AXX712" s="544"/>
      <c r="AXY712" s="544"/>
      <c r="AXZ712" s="544"/>
      <c r="AYA712" s="544"/>
      <c r="AYB712" s="544"/>
      <c r="AYC712" s="544"/>
      <c r="AYD712" s="544"/>
      <c r="AYE712" s="544"/>
      <c r="AYF712" s="544"/>
      <c r="AYG712" s="544"/>
      <c r="AYH712" s="544"/>
      <c r="AYI712" s="544"/>
      <c r="AYJ712" s="544"/>
      <c r="AYK712" s="544"/>
      <c r="AYL712" s="544"/>
      <c r="AYM712" s="544"/>
      <c r="AYN712" s="544"/>
      <c r="AYO712" s="544"/>
      <c r="AYP712" s="544"/>
      <c r="AYQ712" s="544"/>
      <c r="AYR712" s="544"/>
      <c r="AYS712" s="544"/>
      <c r="AYT712" s="544"/>
      <c r="AYU712" s="544"/>
      <c r="AYV712" s="544"/>
      <c r="AYW712" s="544"/>
      <c r="AYX712" s="544"/>
      <c r="AYY712" s="544"/>
      <c r="AYZ712" s="544"/>
      <c r="AZA712" s="544"/>
      <c r="AZB712" s="544"/>
      <c r="AZC712" s="544"/>
      <c r="AZD712" s="544"/>
      <c r="AZE712" s="544"/>
      <c r="AZF712" s="544"/>
      <c r="AZG712" s="544"/>
      <c r="AZH712" s="544"/>
      <c r="AZI712" s="544"/>
      <c r="AZJ712" s="544"/>
      <c r="AZK712" s="544"/>
      <c r="AZL712" s="544"/>
      <c r="AZM712" s="544"/>
      <c r="AZN712" s="544"/>
      <c r="AZO712" s="544"/>
      <c r="AZP712" s="544"/>
      <c r="AZQ712" s="544"/>
      <c r="AZR712" s="544"/>
      <c r="AZS712" s="544"/>
      <c r="AZT712" s="544"/>
      <c r="AZU712" s="544"/>
      <c r="AZV712" s="544"/>
      <c r="AZW712" s="544"/>
      <c r="AZX712" s="544"/>
      <c r="AZY712" s="544"/>
      <c r="AZZ712" s="544"/>
      <c r="BAA712" s="544"/>
      <c r="BAB712" s="544"/>
      <c r="BAC712" s="544"/>
      <c r="BAD712" s="544"/>
      <c r="BAE712" s="544"/>
      <c r="BAF712" s="544"/>
      <c r="BAG712" s="544"/>
      <c r="BAH712" s="544"/>
      <c r="BAI712" s="544"/>
      <c r="BAJ712" s="544"/>
      <c r="BAK712" s="544"/>
      <c r="BAL712" s="544"/>
      <c r="BAM712" s="544"/>
      <c r="BAN712" s="544"/>
      <c r="BAO712" s="544"/>
      <c r="BAP712" s="544"/>
      <c r="BAQ712" s="544"/>
      <c r="BAR712" s="544"/>
      <c r="BAS712" s="544"/>
      <c r="BAT712" s="544"/>
      <c r="BAU712" s="544"/>
      <c r="BAV712" s="544"/>
      <c r="BAW712" s="544"/>
      <c r="BAX712" s="544"/>
      <c r="BAY712" s="544"/>
      <c r="BAZ712" s="544"/>
      <c r="BBA712" s="544"/>
      <c r="BBB712" s="544"/>
      <c r="BBC712" s="544"/>
      <c r="BBD712" s="544"/>
      <c r="BBE712" s="544"/>
      <c r="BBF712" s="544"/>
      <c r="BBG712" s="544"/>
      <c r="BBH712" s="544"/>
      <c r="BBI712" s="544"/>
      <c r="BBJ712" s="544"/>
      <c r="BBK712" s="544"/>
      <c r="BBL712" s="544"/>
      <c r="BBM712" s="544"/>
      <c r="BBN712" s="544"/>
      <c r="BBO712" s="544"/>
      <c r="BBP712" s="544"/>
      <c r="BBQ712" s="544"/>
      <c r="BBR712" s="544"/>
      <c r="BBS712" s="544"/>
      <c r="BBT712" s="544"/>
      <c r="BBU712" s="544"/>
      <c r="BBV712" s="544"/>
      <c r="BBW712" s="544"/>
      <c r="BBX712" s="544"/>
      <c r="BBY712" s="544"/>
      <c r="BBZ712" s="544"/>
      <c r="BCA712" s="544"/>
      <c r="BCB712" s="544"/>
      <c r="BCC712" s="544"/>
      <c r="BCD712" s="544"/>
      <c r="BCE712" s="544"/>
      <c r="BCF712" s="544"/>
      <c r="BCG712" s="544"/>
      <c r="BCH712" s="544"/>
      <c r="BCI712" s="544"/>
      <c r="BCJ712" s="544"/>
      <c r="BCK712" s="544"/>
      <c r="BCL712" s="544"/>
      <c r="BCM712" s="544"/>
      <c r="BCN712" s="544"/>
      <c r="BCO712" s="544"/>
      <c r="BCP712" s="544"/>
      <c r="BCQ712" s="544"/>
      <c r="BCR712" s="544"/>
      <c r="BCS712" s="544"/>
      <c r="BCT712" s="544"/>
      <c r="BCU712" s="544"/>
      <c r="BCV712" s="544"/>
      <c r="BCW712" s="544"/>
      <c r="BCX712" s="544"/>
      <c r="BCY712" s="544"/>
      <c r="BCZ712" s="544"/>
      <c r="BDA712" s="544"/>
      <c r="BDB712" s="544"/>
      <c r="BDC712" s="544"/>
      <c r="BDD712" s="544"/>
      <c r="BDE712" s="544"/>
      <c r="BDF712" s="544"/>
      <c r="BDG712" s="544"/>
      <c r="BDH712" s="544"/>
      <c r="BDI712" s="544"/>
      <c r="BDJ712" s="544"/>
      <c r="BDK712" s="544"/>
      <c r="BDL712" s="544"/>
      <c r="BDM712" s="544"/>
      <c r="BDN712" s="544"/>
      <c r="BDO712" s="544"/>
      <c r="BDP712" s="544"/>
      <c r="BDQ712" s="544"/>
      <c r="BDR712" s="544"/>
      <c r="BDS712" s="544"/>
      <c r="BDT712" s="544"/>
      <c r="BDU712" s="544"/>
      <c r="BDV712" s="544"/>
      <c r="BDW712" s="544"/>
      <c r="BDX712" s="544"/>
      <c r="BDY712" s="544"/>
      <c r="BDZ712" s="544"/>
      <c r="BEA712" s="544"/>
      <c r="BEB712" s="544"/>
      <c r="BEC712" s="544"/>
      <c r="BED712" s="544"/>
      <c r="BEE712" s="544"/>
      <c r="BEF712" s="544"/>
      <c r="BEG712" s="544"/>
      <c r="BEH712" s="544"/>
      <c r="BEI712" s="544"/>
      <c r="BEJ712" s="544"/>
      <c r="BEK712" s="544"/>
      <c r="BEL712" s="544"/>
      <c r="BEM712" s="544"/>
      <c r="BEN712" s="544"/>
      <c r="BEO712" s="544"/>
      <c r="BEP712" s="544"/>
      <c r="BEQ712" s="544"/>
      <c r="BER712" s="544"/>
      <c r="BES712" s="544"/>
      <c r="BET712" s="544"/>
      <c r="BEU712" s="544"/>
      <c r="BEV712" s="544"/>
      <c r="BEW712" s="544"/>
      <c r="BEX712" s="544"/>
      <c r="BEY712" s="544"/>
      <c r="BEZ712" s="544"/>
      <c r="BFA712" s="544"/>
      <c r="BFB712" s="544"/>
      <c r="BFC712" s="544"/>
      <c r="BFD712" s="544"/>
      <c r="BFE712" s="544"/>
      <c r="BFF712" s="544"/>
      <c r="BFG712" s="544"/>
      <c r="BFH712" s="544"/>
      <c r="BFI712" s="544"/>
      <c r="BFJ712" s="544"/>
      <c r="BFK712" s="544"/>
      <c r="BFL712" s="544"/>
      <c r="BFM712" s="544"/>
      <c r="BFN712" s="544"/>
      <c r="BFO712" s="544"/>
      <c r="BFP712" s="544"/>
      <c r="BFQ712" s="544"/>
      <c r="BFR712" s="544"/>
      <c r="BFS712" s="544"/>
      <c r="BFT712" s="544"/>
      <c r="BFU712" s="544"/>
      <c r="BFV712" s="544"/>
      <c r="BFW712" s="544"/>
      <c r="BFX712" s="544"/>
      <c r="BFY712" s="544"/>
      <c r="BFZ712" s="544"/>
      <c r="BGA712" s="544"/>
      <c r="BGB712" s="544"/>
      <c r="BGC712" s="544"/>
      <c r="BGD712" s="544"/>
      <c r="BGE712" s="544"/>
      <c r="BGF712" s="544"/>
      <c r="BGG712" s="544"/>
      <c r="BGH712" s="544"/>
      <c r="BGI712" s="544"/>
      <c r="BGJ712" s="544"/>
      <c r="BGK712" s="544"/>
      <c r="BGL712" s="544"/>
      <c r="BGM712" s="544"/>
      <c r="BGN712" s="544"/>
      <c r="BGO712" s="544"/>
      <c r="BGP712" s="544"/>
      <c r="BGQ712" s="544"/>
      <c r="BGR712" s="544"/>
      <c r="BGS712" s="544"/>
      <c r="BGT712" s="544"/>
      <c r="BGU712" s="544"/>
      <c r="BGV712" s="544"/>
      <c r="BGW712" s="544"/>
      <c r="BGX712" s="544"/>
      <c r="BGY712" s="544"/>
      <c r="BGZ712" s="544"/>
      <c r="BHA712" s="544"/>
      <c r="BHB712" s="544"/>
      <c r="BHC712" s="544"/>
      <c r="BHD712" s="544"/>
      <c r="BHE712" s="544"/>
      <c r="BHF712" s="544"/>
      <c r="BHG712" s="544"/>
      <c r="BHH712" s="544"/>
      <c r="BHI712" s="544"/>
      <c r="BHJ712" s="544"/>
      <c r="BHK712" s="544"/>
      <c r="BHL712" s="544"/>
      <c r="BHM712" s="544"/>
      <c r="BHN712" s="544"/>
      <c r="BHO712" s="544"/>
      <c r="BHP712" s="544"/>
      <c r="BHQ712" s="544"/>
      <c r="BHR712" s="544"/>
      <c r="BHS712" s="544"/>
      <c r="BHT712" s="544"/>
      <c r="BHU712" s="544"/>
      <c r="BHV712" s="544"/>
      <c r="BHW712" s="544"/>
      <c r="BHX712" s="544"/>
      <c r="BHY712" s="544"/>
      <c r="BHZ712" s="544"/>
      <c r="BIA712" s="544"/>
      <c r="BIB712" s="544"/>
      <c r="BIC712" s="544"/>
      <c r="BID712" s="544"/>
      <c r="BIE712" s="544"/>
      <c r="BIF712" s="544"/>
      <c r="BIG712" s="544"/>
      <c r="BIH712" s="544"/>
      <c r="BII712" s="544"/>
      <c r="BIJ712" s="544"/>
      <c r="BIK712" s="544"/>
      <c r="BIL712" s="544"/>
      <c r="BIM712" s="544"/>
      <c r="BIN712" s="544"/>
      <c r="BIO712" s="544"/>
      <c r="BIP712" s="544"/>
      <c r="BIQ712" s="544"/>
      <c r="BIR712" s="544"/>
      <c r="BIS712" s="544"/>
      <c r="BIT712" s="544"/>
      <c r="BIU712" s="544"/>
      <c r="BIV712" s="544"/>
      <c r="BIW712" s="544"/>
      <c r="BIX712" s="544"/>
      <c r="BIY712" s="544"/>
      <c r="BIZ712" s="544"/>
      <c r="BJA712" s="544"/>
      <c r="BJB712" s="544"/>
      <c r="BJC712" s="544"/>
      <c r="BJD712" s="544"/>
      <c r="BJE712" s="544"/>
      <c r="BJF712" s="544"/>
      <c r="BJG712" s="544"/>
      <c r="BJH712" s="544"/>
      <c r="BJI712" s="544"/>
      <c r="BJJ712" s="544"/>
      <c r="BJK712" s="544"/>
      <c r="BJL712" s="544"/>
      <c r="BJM712" s="544"/>
      <c r="BJN712" s="544"/>
      <c r="BJO712" s="544"/>
      <c r="BJP712" s="544"/>
      <c r="BJQ712" s="544"/>
      <c r="BJR712" s="544"/>
      <c r="BJS712" s="544"/>
      <c r="BJT712" s="544"/>
      <c r="BJU712" s="544"/>
      <c r="BJV712" s="544"/>
      <c r="BJW712" s="544"/>
      <c r="BJX712" s="544"/>
      <c r="BJY712" s="544"/>
      <c r="BJZ712" s="544"/>
      <c r="BKA712" s="544"/>
      <c r="BKB712" s="544"/>
      <c r="BKC712" s="544"/>
      <c r="BKD712" s="544"/>
      <c r="BKE712" s="544"/>
      <c r="BKF712" s="544"/>
      <c r="BKG712" s="544"/>
      <c r="BKH712" s="544"/>
      <c r="BKI712" s="544"/>
      <c r="BKJ712" s="544"/>
      <c r="BKK712" s="544"/>
      <c r="BKL712" s="544"/>
      <c r="BKM712" s="544"/>
      <c r="BKN712" s="544"/>
      <c r="BKO712" s="544"/>
      <c r="BKP712" s="544"/>
      <c r="BKQ712" s="544"/>
      <c r="BKR712" s="544"/>
      <c r="BKS712" s="544"/>
      <c r="BKT712" s="544"/>
      <c r="BKU712" s="544"/>
      <c r="BKV712" s="544"/>
      <c r="BKW712" s="544"/>
      <c r="BKX712" s="544"/>
      <c r="BKY712" s="544"/>
      <c r="BKZ712" s="544"/>
      <c r="BLA712" s="544"/>
      <c r="BLB712" s="544"/>
      <c r="BLC712" s="544"/>
      <c r="BLD712" s="544"/>
      <c r="BLE712" s="544"/>
      <c r="BLF712" s="544"/>
      <c r="BLG712" s="544"/>
      <c r="BLH712" s="544"/>
      <c r="BLI712" s="544"/>
      <c r="BLJ712" s="544"/>
      <c r="BLK712" s="544"/>
      <c r="BLL712" s="544"/>
      <c r="BLM712" s="544"/>
      <c r="BLN712" s="544"/>
      <c r="BLO712" s="544"/>
      <c r="BLP712" s="544"/>
      <c r="BLQ712" s="544"/>
      <c r="BLR712" s="544"/>
      <c r="BLS712" s="544"/>
      <c r="BLT712" s="544"/>
      <c r="BLU712" s="544"/>
      <c r="BLV712" s="544"/>
      <c r="BLW712" s="544"/>
      <c r="BLX712" s="544"/>
      <c r="BLY712" s="544"/>
      <c r="BLZ712" s="544"/>
      <c r="BMA712" s="544"/>
      <c r="BMB712" s="544"/>
      <c r="BMC712" s="544"/>
      <c r="BMD712" s="544"/>
      <c r="BME712" s="544"/>
      <c r="BMF712" s="544"/>
      <c r="BMG712" s="544"/>
      <c r="BMH712" s="544"/>
      <c r="BMI712" s="544"/>
      <c r="BMJ712" s="544"/>
      <c r="BMK712" s="544"/>
      <c r="BML712" s="544"/>
      <c r="BMM712" s="544"/>
      <c r="BMN712" s="544"/>
      <c r="BMO712" s="544"/>
      <c r="BMP712" s="544"/>
      <c r="BMQ712" s="544"/>
      <c r="BMR712" s="544"/>
      <c r="BMS712" s="544"/>
      <c r="BMT712" s="544"/>
      <c r="BMU712" s="544"/>
      <c r="BMV712" s="544"/>
      <c r="BMW712" s="544"/>
      <c r="BMX712" s="544"/>
      <c r="BMY712" s="544"/>
      <c r="BMZ712" s="544"/>
      <c r="BNA712" s="544"/>
      <c r="BNB712" s="544"/>
      <c r="BNC712" s="544"/>
      <c r="BND712" s="544"/>
      <c r="BNE712" s="544"/>
      <c r="BNF712" s="544"/>
      <c r="BNG712" s="544"/>
      <c r="BNH712" s="544"/>
      <c r="BNI712" s="544"/>
      <c r="BNJ712" s="544"/>
      <c r="BNK712" s="544"/>
      <c r="BNL712" s="544"/>
      <c r="BNM712" s="544"/>
      <c r="BNN712" s="544"/>
      <c r="BNO712" s="544"/>
      <c r="BNP712" s="544"/>
      <c r="BNQ712" s="544"/>
      <c r="BNR712" s="544"/>
      <c r="BNS712" s="544"/>
      <c r="BNT712" s="544"/>
      <c r="BNU712" s="544"/>
      <c r="BNV712" s="544"/>
      <c r="BNW712" s="544"/>
      <c r="BNX712" s="544"/>
      <c r="BNY712" s="544"/>
      <c r="BNZ712" s="544"/>
      <c r="BOA712" s="544"/>
      <c r="BOB712" s="544"/>
      <c r="BOC712" s="544"/>
      <c r="BOD712" s="544"/>
      <c r="BOE712" s="544"/>
      <c r="BOF712" s="544"/>
      <c r="BOG712" s="544"/>
      <c r="BOH712" s="544"/>
      <c r="BOI712" s="544"/>
      <c r="BOJ712" s="544"/>
      <c r="BOK712" s="544"/>
      <c r="BOL712" s="544"/>
      <c r="BOM712" s="544"/>
      <c r="BON712" s="544"/>
    </row>
    <row r="713" spans="1:1756" s="284" customFormat="1" ht="8.25" customHeight="1">
      <c r="A713" s="1029"/>
      <c r="B713" s="699"/>
      <c r="C713" s="1030"/>
      <c r="D713" s="684"/>
      <c r="E713" s="348"/>
      <c r="F713" s="1228">
        <f t="shared" si="18"/>
        <v>0</v>
      </c>
      <c r="G713" s="393"/>
      <c r="H713" s="543"/>
      <c r="I713" s="544"/>
      <c r="J713" s="544"/>
      <c r="K713" s="544"/>
      <c r="L713" s="544"/>
      <c r="M713" s="544"/>
      <c r="N713" s="544"/>
      <c r="BE713" s="544"/>
      <c r="BF713" s="544"/>
      <c r="BG713" s="544"/>
      <c r="BH713" s="544"/>
      <c r="BI713" s="544"/>
      <c r="BJ713" s="544"/>
      <c r="BK713" s="544"/>
      <c r="BL713" s="544"/>
      <c r="BM713" s="544"/>
      <c r="BN713" s="544"/>
      <c r="BO713" s="544"/>
      <c r="BP713" s="544"/>
      <c r="BQ713" s="544"/>
      <c r="BR713" s="544"/>
      <c r="BS713" s="544"/>
      <c r="BT713" s="544"/>
      <c r="BU713" s="544"/>
      <c r="BV713" s="544"/>
      <c r="BW713" s="544"/>
      <c r="BX713" s="544"/>
      <c r="BY713" s="544"/>
      <c r="BZ713" s="544"/>
      <c r="CA713" s="544"/>
      <c r="CB713" s="544"/>
      <c r="CC713" s="544"/>
      <c r="CD713" s="544"/>
      <c r="CE713" s="544"/>
      <c r="CF713" s="544"/>
      <c r="CG713" s="544"/>
      <c r="CH713" s="544"/>
      <c r="CI713" s="544"/>
      <c r="CJ713" s="544"/>
      <c r="CK713" s="544"/>
      <c r="CL713" s="544"/>
      <c r="CM713" s="544"/>
      <c r="CN713" s="544"/>
      <c r="CO713" s="544"/>
      <c r="CP713" s="544"/>
      <c r="CQ713" s="544"/>
      <c r="CR713" s="544"/>
      <c r="CS713" s="544"/>
      <c r="CT713" s="544"/>
      <c r="CU713" s="544"/>
      <c r="CV713" s="544"/>
      <c r="CW713" s="544"/>
      <c r="CX713" s="544"/>
      <c r="CY713" s="544"/>
      <c r="CZ713" s="544"/>
      <c r="DA713" s="544"/>
      <c r="DB713" s="544"/>
      <c r="DC713" s="544"/>
      <c r="DD713" s="544"/>
      <c r="DE713" s="544"/>
      <c r="DF713" s="544"/>
      <c r="DG713" s="544"/>
      <c r="DH713" s="544"/>
      <c r="DI713" s="544"/>
      <c r="DJ713" s="544"/>
      <c r="DK713" s="544"/>
      <c r="DL713" s="544"/>
      <c r="DM713" s="544"/>
      <c r="DN713" s="544"/>
      <c r="DO713" s="544"/>
      <c r="DP713" s="544"/>
      <c r="DQ713" s="544"/>
      <c r="DR713" s="544"/>
      <c r="DS713" s="544"/>
      <c r="DT713" s="544"/>
      <c r="DU713" s="544"/>
      <c r="DV713" s="544"/>
      <c r="DW713" s="544"/>
      <c r="DX713" s="544"/>
      <c r="DY713" s="544"/>
      <c r="DZ713" s="544"/>
      <c r="EA713" s="544"/>
      <c r="EB713" s="544"/>
      <c r="EC713" s="544"/>
      <c r="ED713" s="544"/>
      <c r="EE713" s="544"/>
      <c r="EF713" s="544"/>
      <c r="EG713" s="544"/>
      <c r="EH713" s="544"/>
      <c r="EI713" s="544"/>
      <c r="EJ713" s="544"/>
      <c r="EK713" s="544"/>
      <c r="EL713" s="544"/>
      <c r="EM713" s="544"/>
      <c r="EN713" s="544"/>
      <c r="EO713" s="544"/>
      <c r="EP713" s="544"/>
      <c r="EQ713" s="544"/>
      <c r="ER713" s="544"/>
      <c r="ES713" s="544"/>
      <c r="ET713" s="544"/>
      <c r="EU713" s="544"/>
      <c r="EV713" s="544"/>
      <c r="EW713" s="544"/>
      <c r="EX713" s="544"/>
      <c r="EY713" s="544"/>
      <c r="EZ713" s="544"/>
      <c r="FA713" s="544"/>
      <c r="FB713" s="544"/>
      <c r="FC713" s="544"/>
      <c r="FD713" s="544"/>
      <c r="FE713" s="544"/>
      <c r="FF713" s="544"/>
      <c r="FG713" s="544"/>
      <c r="FH713" s="544"/>
      <c r="FI713" s="544"/>
      <c r="FJ713" s="544"/>
      <c r="FK713" s="544"/>
      <c r="FL713" s="544"/>
      <c r="FM713" s="544"/>
      <c r="FN713" s="544"/>
      <c r="FO713" s="544"/>
      <c r="FP713" s="544"/>
      <c r="FQ713" s="544"/>
      <c r="FR713" s="544"/>
      <c r="FS713" s="544"/>
      <c r="FT713" s="544"/>
      <c r="FU713" s="544"/>
      <c r="FV713" s="544"/>
      <c r="FW713" s="544"/>
      <c r="FX713" s="544"/>
      <c r="FY713" s="544"/>
      <c r="FZ713" s="544"/>
      <c r="GA713" s="544"/>
      <c r="GB713" s="544"/>
      <c r="GC713" s="544"/>
      <c r="GD713" s="544"/>
      <c r="GE713" s="544"/>
      <c r="GF713" s="544"/>
      <c r="GG713" s="544"/>
      <c r="GH713" s="544"/>
      <c r="GI713" s="544"/>
      <c r="GJ713" s="544"/>
      <c r="GK713" s="544"/>
      <c r="GL713" s="544"/>
      <c r="GM713" s="544"/>
      <c r="GN713" s="544"/>
      <c r="GO713" s="544"/>
      <c r="GP713" s="544"/>
      <c r="GQ713" s="544"/>
      <c r="GR713" s="544"/>
      <c r="GS713" s="544"/>
      <c r="GT713" s="544"/>
      <c r="GU713" s="544"/>
      <c r="GV713" s="544"/>
      <c r="GW713" s="544"/>
      <c r="GX713" s="544"/>
      <c r="GY713" s="544"/>
      <c r="GZ713" s="544"/>
      <c r="HA713" s="544"/>
      <c r="HB713" s="544"/>
      <c r="HC713" s="544"/>
      <c r="HD713" s="544"/>
      <c r="HE713" s="544"/>
      <c r="HF713" s="544"/>
      <c r="HG713" s="544"/>
      <c r="HH713" s="544"/>
      <c r="HI713" s="544"/>
      <c r="HJ713" s="544"/>
      <c r="HK713" s="544"/>
      <c r="HL713" s="544"/>
      <c r="HM713" s="544"/>
      <c r="HN713" s="544"/>
      <c r="HO713" s="544"/>
      <c r="HP713" s="544"/>
      <c r="HQ713" s="544"/>
      <c r="HR713" s="544"/>
      <c r="HS713" s="544"/>
      <c r="HT713" s="544"/>
      <c r="HU713" s="544"/>
      <c r="HV713" s="544"/>
      <c r="HW713" s="544"/>
      <c r="HX713" s="544"/>
      <c r="HY713" s="544"/>
      <c r="HZ713" s="544"/>
      <c r="IA713" s="544"/>
      <c r="IB713" s="544"/>
      <c r="IC713" s="544"/>
      <c r="ID713" s="544"/>
      <c r="IE713" s="544"/>
      <c r="IF713" s="544"/>
      <c r="IG713" s="544"/>
      <c r="IH713" s="544"/>
      <c r="II713" s="544"/>
      <c r="IJ713" s="544"/>
      <c r="IK713" s="544"/>
      <c r="IL713" s="544"/>
      <c r="IM713" s="544"/>
      <c r="IN713" s="544"/>
      <c r="IO713" s="544"/>
      <c r="IP713" s="544"/>
      <c r="IQ713" s="544"/>
      <c r="IR713" s="544"/>
      <c r="IS713" s="544"/>
      <c r="IT713" s="544"/>
      <c r="IU713" s="544"/>
      <c r="IV713" s="544"/>
      <c r="IW713" s="544"/>
      <c r="IX713" s="544"/>
      <c r="IY713" s="544"/>
      <c r="IZ713" s="544"/>
      <c r="JA713" s="544"/>
      <c r="JB713" s="544"/>
      <c r="JC713" s="544"/>
      <c r="JD713" s="544"/>
      <c r="JE713" s="544"/>
      <c r="JF713" s="544"/>
      <c r="JG713" s="544"/>
      <c r="JH713" s="544"/>
      <c r="JI713" s="544"/>
      <c r="JJ713" s="544"/>
      <c r="JK713" s="544"/>
      <c r="JL713" s="544"/>
      <c r="JM713" s="544"/>
      <c r="JN713" s="544"/>
      <c r="JO713" s="544"/>
      <c r="JP713" s="544"/>
      <c r="JQ713" s="544"/>
      <c r="JR713" s="544"/>
      <c r="JS713" s="544"/>
      <c r="JT713" s="544"/>
      <c r="JU713" s="544"/>
      <c r="JV713" s="544"/>
      <c r="JW713" s="544"/>
      <c r="JX713" s="544"/>
      <c r="JY713" s="544"/>
      <c r="JZ713" s="544"/>
      <c r="KA713" s="544"/>
      <c r="KB713" s="544"/>
      <c r="KC713" s="544"/>
      <c r="KD713" s="544"/>
      <c r="KE713" s="544"/>
      <c r="KF713" s="544"/>
      <c r="KG713" s="544"/>
      <c r="KH713" s="544"/>
      <c r="KI713" s="544"/>
      <c r="KJ713" s="544"/>
      <c r="KK713" s="544"/>
      <c r="KL713" s="544"/>
      <c r="KM713" s="544"/>
      <c r="KN713" s="544"/>
      <c r="KO713" s="544"/>
      <c r="KP713" s="544"/>
      <c r="KQ713" s="544"/>
      <c r="KR713" s="544"/>
      <c r="KS713" s="544"/>
      <c r="KT713" s="544"/>
      <c r="KU713" s="544"/>
      <c r="KV713" s="544"/>
      <c r="KW713" s="544"/>
      <c r="KX713" s="544"/>
      <c r="KY713" s="544"/>
      <c r="KZ713" s="544"/>
      <c r="LA713" s="544"/>
      <c r="LB713" s="544"/>
      <c r="LC713" s="544"/>
      <c r="LD713" s="544"/>
      <c r="LE713" s="544"/>
      <c r="LF713" s="544"/>
      <c r="LG713" s="544"/>
      <c r="LH713" s="544"/>
      <c r="LI713" s="544"/>
      <c r="LJ713" s="544"/>
      <c r="LK713" s="544"/>
      <c r="LL713" s="544"/>
      <c r="LM713" s="544"/>
      <c r="LN713" s="544"/>
      <c r="LO713" s="544"/>
      <c r="LP713" s="544"/>
      <c r="LQ713" s="544"/>
      <c r="LR713" s="544"/>
      <c r="LS713" s="544"/>
      <c r="LT713" s="544"/>
      <c r="LU713" s="544"/>
      <c r="LV713" s="544"/>
      <c r="LW713" s="544"/>
      <c r="LX713" s="544"/>
      <c r="LY713" s="544"/>
      <c r="LZ713" s="544"/>
      <c r="MA713" s="544"/>
      <c r="MB713" s="544"/>
      <c r="MC713" s="544"/>
      <c r="MD713" s="544"/>
      <c r="ME713" s="544"/>
      <c r="MF713" s="544"/>
      <c r="MG713" s="544"/>
      <c r="MH713" s="544"/>
      <c r="MI713" s="544"/>
      <c r="MJ713" s="544"/>
      <c r="MK713" s="544"/>
      <c r="ML713" s="544"/>
      <c r="MM713" s="544"/>
      <c r="MN713" s="544"/>
      <c r="MO713" s="544"/>
      <c r="MP713" s="544"/>
      <c r="MQ713" s="544"/>
      <c r="MR713" s="544"/>
      <c r="MS713" s="544"/>
      <c r="MT713" s="544"/>
      <c r="MU713" s="544"/>
      <c r="MV713" s="544"/>
      <c r="MW713" s="544"/>
      <c r="MX713" s="544"/>
      <c r="MY713" s="544"/>
      <c r="MZ713" s="544"/>
      <c r="NA713" s="544"/>
      <c r="NB713" s="544"/>
      <c r="NC713" s="544"/>
      <c r="ND713" s="544"/>
      <c r="NE713" s="544"/>
      <c r="NF713" s="544"/>
      <c r="NG713" s="544"/>
      <c r="NH713" s="544"/>
      <c r="NI713" s="544"/>
      <c r="NJ713" s="544"/>
      <c r="NK713" s="544"/>
      <c r="NL713" s="544"/>
      <c r="NM713" s="544"/>
      <c r="NN713" s="544"/>
      <c r="NO713" s="544"/>
      <c r="NP713" s="544"/>
      <c r="NQ713" s="544"/>
      <c r="NR713" s="544"/>
      <c r="NS713" s="544"/>
      <c r="NT713" s="544"/>
      <c r="NU713" s="544"/>
      <c r="NV713" s="544"/>
      <c r="NW713" s="544"/>
      <c r="NX713" s="544"/>
      <c r="NY713" s="544"/>
      <c r="NZ713" s="544"/>
      <c r="OA713" s="544"/>
      <c r="OB713" s="544"/>
      <c r="OC713" s="544"/>
      <c r="OD713" s="544"/>
      <c r="OE713" s="544"/>
      <c r="OF713" s="544"/>
      <c r="OG713" s="544"/>
      <c r="OH713" s="544"/>
      <c r="OI713" s="544"/>
      <c r="OJ713" s="544"/>
      <c r="OK713" s="544"/>
      <c r="OL713" s="544"/>
      <c r="OM713" s="544"/>
      <c r="ON713" s="544"/>
      <c r="OO713" s="544"/>
      <c r="OP713" s="544"/>
      <c r="OQ713" s="544"/>
      <c r="OR713" s="544"/>
      <c r="OS713" s="544"/>
      <c r="OT713" s="544"/>
      <c r="OU713" s="544"/>
      <c r="OV713" s="544"/>
      <c r="OW713" s="544"/>
      <c r="OX713" s="544"/>
      <c r="OY713" s="544"/>
      <c r="OZ713" s="544"/>
      <c r="PA713" s="544"/>
      <c r="PB713" s="544"/>
      <c r="PC713" s="544"/>
      <c r="PD713" s="544"/>
      <c r="PE713" s="544"/>
      <c r="PF713" s="544"/>
      <c r="PG713" s="544"/>
      <c r="PH713" s="544"/>
      <c r="PI713" s="544"/>
      <c r="PJ713" s="544"/>
      <c r="PK713" s="544"/>
      <c r="PL713" s="544"/>
      <c r="PM713" s="544"/>
      <c r="PN713" s="544"/>
      <c r="PO713" s="544"/>
      <c r="PP713" s="544"/>
      <c r="PQ713" s="544"/>
      <c r="PR713" s="544"/>
      <c r="PS713" s="544"/>
      <c r="PT713" s="544"/>
      <c r="PU713" s="544"/>
      <c r="PV713" s="544"/>
      <c r="PW713" s="544"/>
      <c r="PX713" s="544"/>
      <c r="PY713" s="544"/>
      <c r="PZ713" s="544"/>
      <c r="QA713" s="544"/>
      <c r="QB713" s="544"/>
      <c r="QC713" s="544"/>
      <c r="QD713" s="544"/>
      <c r="QE713" s="544"/>
      <c r="QF713" s="544"/>
      <c r="QG713" s="544"/>
      <c r="QH713" s="544"/>
      <c r="QI713" s="544"/>
      <c r="QJ713" s="544"/>
      <c r="QK713" s="544"/>
      <c r="QL713" s="544"/>
      <c r="QM713" s="544"/>
      <c r="QN713" s="544"/>
      <c r="QO713" s="544"/>
      <c r="QP713" s="544"/>
      <c r="QQ713" s="544"/>
      <c r="QR713" s="544"/>
      <c r="QS713" s="544"/>
      <c r="QT713" s="544"/>
      <c r="QU713" s="544"/>
      <c r="QV713" s="544"/>
      <c r="QW713" s="544"/>
      <c r="QX713" s="544"/>
      <c r="QY713" s="544"/>
      <c r="QZ713" s="544"/>
      <c r="RA713" s="544"/>
      <c r="RB713" s="544"/>
      <c r="RC713" s="544"/>
      <c r="RD713" s="544"/>
      <c r="RE713" s="544"/>
      <c r="RF713" s="544"/>
      <c r="RG713" s="544"/>
      <c r="RH713" s="544"/>
      <c r="RI713" s="544"/>
      <c r="RJ713" s="544"/>
      <c r="RK713" s="544"/>
      <c r="RL713" s="544"/>
      <c r="RM713" s="544"/>
      <c r="RN713" s="544"/>
      <c r="RO713" s="544"/>
      <c r="RP713" s="544"/>
      <c r="RQ713" s="544"/>
      <c r="RR713" s="544"/>
      <c r="RS713" s="544"/>
      <c r="RT713" s="544"/>
      <c r="RU713" s="544"/>
      <c r="RV713" s="544"/>
      <c r="RW713" s="544"/>
      <c r="RX713" s="544"/>
      <c r="RY713" s="544"/>
      <c r="RZ713" s="544"/>
      <c r="SA713" s="544"/>
      <c r="SB713" s="544"/>
      <c r="SC713" s="544"/>
      <c r="SD713" s="544"/>
      <c r="SE713" s="544"/>
      <c r="SF713" s="544"/>
      <c r="SG713" s="544"/>
      <c r="SH713" s="544"/>
      <c r="SI713" s="544"/>
      <c r="SJ713" s="544"/>
      <c r="SK713" s="544"/>
      <c r="SL713" s="544"/>
      <c r="SM713" s="544"/>
      <c r="SN713" s="544"/>
      <c r="SO713" s="544"/>
      <c r="SP713" s="544"/>
      <c r="SQ713" s="544"/>
      <c r="SR713" s="544"/>
      <c r="SS713" s="544"/>
      <c r="ST713" s="544"/>
      <c r="SU713" s="544"/>
      <c r="SV713" s="544"/>
      <c r="SW713" s="544"/>
      <c r="SX713" s="544"/>
      <c r="SY713" s="544"/>
      <c r="SZ713" s="544"/>
      <c r="TA713" s="544"/>
      <c r="TB713" s="544"/>
      <c r="TC713" s="544"/>
      <c r="TD713" s="544"/>
      <c r="TE713" s="544"/>
      <c r="TF713" s="544"/>
      <c r="TG713" s="544"/>
      <c r="TH713" s="544"/>
      <c r="TI713" s="544"/>
      <c r="TJ713" s="544"/>
      <c r="TK713" s="544"/>
      <c r="TL713" s="544"/>
      <c r="TM713" s="544"/>
      <c r="TN713" s="544"/>
      <c r="TO713" s="544"/>
      <c r="TP713" s="544"/>
      <c r="TQ713" s="544"/>
      <c r="TR713" s="544"/>
      <c r="TS713" s="544"/>
      <c r="TT713" s="544"/>
      <c r="TU713" s="544"/>
      <c r="TV713" s="544"/>
      <c r="TW713" s="544"/>
      <c r="TX713" s="544"/>
      <c r="TY713" s="544"/>
      <c r="TZ713" s="544"/>
      <c r="UA713" s="544"/>
      <c r="UB713" s="544"/>
      <c r="UC713" s="544"/>
      <c r="UD713" s="544"/>
      <c r="UE713" s="544"/>
      <c r="UF713" s="544"/>
      <c r="UG713" s="544"/>
      <c r="UH713" s="544"/>
      <c r="UI713" s="544"/>
      <c r="UJ713" s="544"/>
      <c r="UK713" s="544"/>
      <c r="UL713" s="544"/>
      <c r="UM713" s="544"/>
      <c r="UN713" s="544"/>
      <c r="UO713" s="544"/>
      <c r="UP713" s="544"/>
      <c r="UQ713" s="544"/>
      <c r="UR713" s="544"/>
      <c r="US713" s="544"/>
      <c r="UT713" s="544"/>
      <c r="UU713" s="544"/>
      <c r="UV713" s="544"/>
      <c r="UW713" s="544"/>
      <c r="UX713" s="544"/>
      <c r="UY713" s="544"/>
      <c r="UZ713" s="544"/>
      <c r="VA713" s="544"/>
      <c r="VB713" s="544"/>
      <c r="VC713" s="544"/>
      <c r="VD713" s="544"/>
      <c r="VE713" s="544"/>
      <c r="VF713" s="544"/>
      <c r="VG713" s="544"/>
      <c r="VH713" s="544"/>
      <c r="VI713" s="544"/>
      <c r="VJ713" s="544"/>
      <c r="VK713" s="544"/>
      <c r="VL713" s="544"/>
      <c r="VM713" s="544"/>
      <c r="VN713" s="544"/>
      <c r="VO713" s="544"/>
      <c r="VP713" s="544"/>
      <c r="VQ713" s="544"/>
      <c r="VR713" s="544"/>
      <c r="VS713" s="544"/>
      <c r="VT713" s="544"/>
      <c r="VU713" s="544"/>
      <c r="VV713" s="544"/>
      <c r="VW713" s="544"/>
      <c r="VX713" s="544"/>
      <c r="VY713" s="544"/>
      <c r="VZ713" s="544"/>
      <c r="WA713" s="544"/>
      <c r="WB713" s="544"/>
      <c r="WC713" s="544"/>
      <c r="WD713" s="544"/>
      <c r="WE713" s="544"/>
      <c r="WF713" s="544"/>
      <c r="WG713" s="544"/>
      <c r="WH713" s="544"/>
      <c r="WI713" s="544"/>
      <c r="WJ713" s="544"/>
      <c r="WK713" s="544"/>
      <c r="WL713" s="544"/>
      <c r="WM713" s="544"/>
      <c r="WN713" s="544"/>
      <c r="WO713" s="544"/>
      <c r="WP713" s="544"/>
      <c r="WQ713" s="544"/>
      <c r="WR713" s="544"/>
      <c r="WS713" s="544"/>
      <c r="WT713" s="544"/>
      <c r="WU713" s="544"/>
      <c r="WV713" s="544"/>
      <c r="WW713" s="544"/>
      <c r="WX713" s="544"/>
      <c r="WY713" s="544"/>
      <c r="WZ713" s="544"/>
      <c r="XA713" s="544"/>
      <c r="XB713" s="544"/>
      <c r="XC713" s="544"/>
      <c r="XD713" s="544"/>
      <c r="XE713" s="544"/>
      <c r="XF713" s="544"/>
      <c r="XG713" s="544"/>
      <c r="XH713" s="544"/>
      <c r="XI713" s="544"/>
      <c r="XJ713" s="544"/>
      <c r="XK713" s="544"/>
      <c r="XL713" s="544"/>
      <c r="XM713" s="544"/>
      <c r="XN713" s="544"/>
      <c r="XO713" s="544"/>
      <c r="XP713" s="544"/>
      <c r="XQ713" s="544"/>
      <c r="XR713" s="544"/>
      <c r="XS713" s="544"/>
      <c r="XT713" s="544"/>
      <c r="XU713" s="544"/>
      <c r="XV713" s="544"/>
      <c r="XW713" s="544"/>
      <c r="XX713" s="544"/>
      <c r="XY713" s="544"/>
      <c r="XZ713" s="544"/>
      <c r="YA713" s="544"/>
      <c r="YB713" s="544"/>
      <c r="YC713" s="544"/>
      <c r="YD713" s="544"/>
      <c r="YE713" s="544"/>
      <c r="YF713" s="544"/>
      <c r="YG713" s="544"/>
      <c r="YH713" s="544"/>
      <c r="YI713" s="544"/>
      <c r="YJ713" s="544"/>
      <c r="YK713" s="544"/>
      <c r="YL713" s="544"/>
      <c r="YM713" s="544"/>
      <c r="YN713" s="544"/>
      <c r="YO713" s="544"/>
      <c r="YP713" s="544"/>
      <c r="YQ713" s="544"/>
      <c r="YR713" s="544"/>
      <c r="YS713" s="544"/>
      <c r="YT713" s="544"/>
      <c r="YU713" s="544"/>
      <c r="YV713" s="544"/>
      <c r="YW713" s="544"/>
      <c r="YX713" s="544"/>
      <c r="YY713" s="544"/>
      <c r="YZ713" s="544"/>
      <c r="ZA713" s="544"/>
      <c r="ZB713" s="544"/>
      <c r="ZC713" s="544"/>
      <c r="ZD713" s="544"/>
      <c r="ZE713" s="544"/>
      <c r="ZF713" s="544"/>
      <c r="ZG713" s="544"/>
      <c r="ZH713" s="544"/>
      <c r="ZI713" s="544"/>
      <c r="ZJ713" s="544"/>
      <c r="ZK713" s="544"/>
      <c r="ZL713" s="544"/>
      <c r="ZM713" s="544"/>
      <c r="ZN713" s="544"/>
      <c r="ZO713" s="544"/>
      <c r="ZP713" s="544"/>
      <c r="ZQ713" s="544"/>
      <c r="ZR713" s="544"/>
      <c r="ZS713" s="544"/>
      <c r="ZT713" s="544"/>
      <c r="ZU713" s="544"/>
      <c r="ZV713" s="544"/>
      <c r="ZW713" s="544"/>
      <c r="ZX713" s="544"/>
      <c r="ZY713" s="544"/>
      <c r="ZZ713" s="544"/>
      <c r="AAA713" s="544"/>
      <c r="AAB713" s="544"/>
      <c r="AAC713" s="544"/>
      <c r="AAD713" s="544"/>
      <c r="AAE713" s="544"/>
      <c r="AAF713" s="544"/>
      <c r="AAG713" s="544"/>
      <c r="AAH713" s="544"/>
      <c r="AAI713" s="544"/>
      <c r="AAJ713" s="544"/>
      <c r="AAK713" s="544"/>
      <c r="AAL713" s="544"/>
      <c r="AAM713" s="544"/>
      <c r="AAN713" s="544"/>
      <c r="AAO713" s="544"/>
      <c r="AAP713" s="544"/>
      <c r="AAQ713" s="544"/>
      <c r="AAR713" s="544"/>
      <c r="AAS713" s="544"/>
      <c r="AAT713" s="544"/>
      <c r="AAU713" s="544"/>
      <c r="AAV713" s="544"/>
      <c r="AAW713" s="544"/>
      <c r="AAX713" s="544"/>
      <c r="AAY713" s="544"/>
      <c r="AAZ713" s="544"/>
      <c r="ABA713" s="544"/>
      <c r="ABB713" s="544"/>
      <c r="ABC713" s="544"/>
      <c r="ABD713" s="544"/>
      <c r="ABE713" s="544"/>
      <c r="ABF713" s="544"/>
      <c r="ABG713" s="544"/>
      <c r="ABH713" s="544"/>
      <c r="ABI713" s="544"/>
      <c r="ABJ713" s="544"/>
      <c r="ABK713" s="544"/>
      <c r="ABL713" s="544"/>
      <c r="ABM713" s="544"/>
      <c r="ABN713" s="544"/>
      <c r="ABO713" s="544"/>
      <c r="ABP713" s="544"/>
      <c r="ABQ713" s="544"/>
      <c r="ABR713" s="544"/>
      <c r="ABS713" s="544"/>
      <c r="ABT713" s="544"/>
      <c r="ABU713" s="544"/>
      <c r="ABV713" s="544"/>
      <c r="ABW713" s="544"/>
      <c r="ABX713" s="544"/>
      <c r="ABY713" s="544"/>
      <c r="ABZ713" s="544"/>
      <c r="ACA713" s="544"/>
      <c r="ACB713" s="544"/>
      <c r="ACC713" s="544"/>
      <c r="ACD713" s="544"/>
      <c r="ACE713" s="544"/>
      <c r="ACF713" s="544"/>
      <c r="ACG713" s="544"/>
      <c r="ACH713" s="544"/>
      <c r="ACI713" s="544"/>
      <c r="ACJ713" s="544"/>
      <c r="ACK713" s="544"/>
      <c r="ACL713" s="544"/>
      <c r="ACM713" s="544"/>
      <c r="ACN713" s="544"/>
      <c r="ACO713" s="544"/>
      <c r="ACP713" s="544"/>
      <c r="ACQ713" s="544"/>
      <c r="ACR713" s="544"/>
      <c r="ACS713" s="544"/>
      <c r="ACT713" s="544"/>
      <c r="ACU713" s="544"/>
      <c r="ACV713" s="544"/>
      <c r="ACW713" s="544"/>
      <c r="ACX713" s="544"/>
      <c r="ACY713" s="544"/>
      <c r="ACZ713" s="544"/>
      <c r="ADA713" s="544"/>
      <c r="ADB713" s="544"/>
      <c r="ADC713" s="544"/>
      <c r="ADD713" s="544"/>
      <c r="ADE713" s="544"/>
      <c r="ADF713" s="544"/>
      <c r="ADG713" s="544"/>
      <c r="ADH713" s="544"/>
      <c r="ADI713" s="544"/>
      <c r="ADJ713" s="544"/>
      <c r="ADK713" s="544"/>
      <c r="ADL713" s="544"/>
      <c r="ADM713" s="544"/>
      <c r="ADN713" s="544"/>
      <c r="ADO713" s="544"/>
      <c r="ADP713" s="544"/>
      <c r="ADQ713" s="544"/>
      <c r="ADR713" s="544"/>
      <c r="ADS713" s="544"/>
      <c r="ADT713" s="544"/>
      <c r="ADU713" s="544"/>
      <c r="ADV713" s="544"/>
      <c r="ADW713" s="544"/>
      <c r="ADX713" s="544"/>
      <c r="ADY713" s="544"/>
      <c r="ADZ713" s="544"/>
      <c r="AEA713" s="544"/>
      <c r="AEB713" s="544"/>
      <c r="AEC713" s="544"/>
      <c r="AED713" s="544"/>
      <c r="AEE713" s="544"/>
      <c r="AEF713" s="544"/>
      <c r="AEG713" s="544"/>
      <c r="AEH713" s="544"/>
      <c r="AEI713" s="544"/>
      <c r="AEJ713" s="544"/>
      <c r="AEK713" s="544"/>
      <c r="AEL713" s="544"/>
      <c r="AEM713" s="544"/>
      <c r="AEN713" s="544"/>
      <c r="AEO713" s="544"/>
      <c r="AEP713" s="544"/>
      <c r="AEQ713" s="544"/>
      <c r="AER713" s="544"/>
      <c r="AES713" s="544"/>
      <c r="AET713" s="544"/>
      <c r="AEU713" s="544"/>
      <c r="AEV713" s="544"/>
      <c r="AEW713" s="544"/>
      <c r="AEX713" s="544"/>
      <c r="AEY713" s="544"/>
      <c r="AEZ713" s="544"/>
      <c r="AFA713" s="544"/>
      <c r="AFB713" s="544"/>
      <c r="AFC713" s="544"/>
      <c r="AFD713" s="544"/>
      <c r="AFE713" s="544"/>
      <c r="AFF713" s="544"/>
      <c r="AFG713" s="544"/>
      <c r="AFH713" s="544"/>
      <c r="AFI713" s="544"/>
      <c r="AFJ713" s="544"/>
      <c r="AFK713" s="544"/>
      <c r="AFL713" s="544"/>
      <c r="AFM713" s="544"/>
      <c r="AFN713" s="544"/>
      <c r="AFO713" s="544"/>
      <c r="AFP713" s="544"/>
      <c r="AFQ713" s="544"/>
      <c r="AFR713" s="544"/>
      <c r="AFS713" s="544"/>
      <c r="AFT713" s="544"/>
      <c r="AFU713" s="544"/>
      <c r="AFV713" s="544"/>
      <c r="AFW713" s="544"/>
      <c r="AFX713" s="544"/>
      <c r="AFY713" s="544"/>
      <c r="AFZ713" s="544"/>
      <c r="AGA713" s="544"/>
      <c r="AGB713" s="544"/>
      <c r="AGC713" s="544"/>
      <c r="AGD713" s="544"/>
      <c r="AGE713" s="544"/>
      <c r="AGF713" s="544"/>
      <c r="AGG713" s="544"/>
      <c r="AGH713" s="544"/>
      <c r="AGI713" s="544"/>
      <c r="AGJ713" s="544"/>
      <c r="AGK713" s="544"/>
      <c r="AGL713" s="544"/>
      <c r="AGM713" s="544"/>
      <c r="AGN713" s="544"/>
      <c r="AGO713" s="544"/>
      <c r="AGP713" s="544"/>
      <c r="AGQ713" s="544"/>
      <c r="AGR713" s="544"/>
      <c r="AGS713" s="544"/>
      <c r="AGT713" s="544"/>
      <c r="AGU713" s="544"/>
      <c r="AGV713" s="544"/>
      <c r="AGW713" s="544"/>
      <c r="AGX713" s="544"/>
      <c r="AGY713" s="544"/>
      <c r="AGZ713" s="544"/>
      <c r="AHA713" s="544"/>
      <c r="AHB713" s="544"/>
      <c r="AHC713" s="544"/>
      <c r="AHD713" s="544"/>
      <c r="AHE713" s="544"/>
      <c r="AHF713" s="544"/>
      <c r="AHG713" s="544"/>
      <c r="AHH713" s="544"/>
      <c r="AHI713" s="544"/>
      <c r="AHJ713" s="544"/>
      <c r="AHK713" s="544"/>
      <c r="AHL713" s="544"/>
      <c r="AHM713" s="544"/>
      <c r="AHN713" s="544"/>
      <c r="AHO713" s="544"/>
      <c r="AHP713" s="544"/>
      <c r="AHQ713" s="544"/>
      <c r="AHR713" s="544"/>
      <c r="AHS713" s="544"/>
      <c r="AHT713" s="544"/>
      <c r="AHU713" s="544"/>
      <c r="AHV713" s="544"/>
      <c r="AHW713" s="544"/>
      <c r="AHX713" s="544"/>
      <c r="AHY713" s="544"/>
      <c r="AHZ713" s="544"/>
      <c r="AIA713" s="544"/>
      <c r="AIB713" s="544"/>
      <c r="AIC713" s="544"/>
      <c r="AID713" s="544"/>
      <c r="AIE713" s="544"/>
      <c r="AIF713" s="544"/>
      <c r="AIG713" s="544"/>
      <c r="AIH713" s="544"/>
      <c r="AII713" s="544"/>
      <c r="AIJ713" s="544"/>
      <c r="AIK713" s="544"/>
      <c r="AIL713" s="544"/>
      <c r="AIM713" s="544"/>
      <c r="AIN713" s="544"/>
      <c r="AIO713" s="544"/>
      <c r="AIP713" s="544"/>
      <c r="AIQ713" s="544"/>
      <c r="AIR713" s="544"/>
      <c r="AIS713" s="544"/>
      <c r="AIT713" s="544"/>
      <c r="AIU713" s="544"/>
      <c r="AIV713" s="544"/>
      <c r="AIW713" s="544"/>
      <c r="AIX713" s="544"/>
      <c r="AIY713" s="544"/>
      <c r="AIZ713" s="544"/>
      <c r="AJA713" s="544"/>
      <c r="AJB713" s="544"/>
      <c r="AJC713" s="544"/>
      <c r="AJD713" s="544"/>
      <c r="AJE713" s="544"/>
      <c r="AJF713" s="544"/>
      <c r="AJG713" s="544"/>
      <c r="AJH713" s="544"/>
      <c r="AJI713" s="544"/>
      <c r="AJJ713" s="544"/>
      <c r="AJK713" s="544"/>
      <c r="AJL713" s="544"/>
      <c r="AJM713" s="544"/>
      <c r="AJN713" s="544"/>
      <c r="AJO713" s="544"/>
      <c r="AJP713" s="544"/>
      <c r="AJQ713" s="544"/>
      <c r="AJR713" s="544"/>
      <c r="AJS713" s="544"/>
      <c r="AJT713" s="544"/>
      <c r="AJU713" s="544"/>
      <c r="AJV713" s="544"/>
      <c r="AJW713" s="544"/>
      <c r="AJX713" s="544"/>
      <c r="AJY713" s="544"/>
      <c r="AJZ713" s="544"/>
      <c r="AKA713" s="544"/>
      <c r="AKB713" s="544"/>
      <c r="AKC713" s="544"/>
      <c r="AKD713" s="544"/>
      <c r="AKE713" s="544"/>
      <c r="AKF713" s="544"/>
      <c r="AKG713" s="544"/>
      <c r="AKH713" s="544"/>
      <c r="AKI713" s="544"/>
      <c r="AKJ713" s="544"/>
      <c r="AKK713" s="544"/>
      <c r="AKL713" s="544"/>
      <c r="AKM713" s="544"/>
      <c r="AKN713" s="544"/>
      <c r="AKO713" s="544"/>
      <c r="AKP713" s="544"/>
      <c r="AKQ713" s="544"/>
      <c r="AKR713" s="544"/>
      <c r="AKS713" s="544"/>
      <c r="AKT713" s="544"/>
      <c r="AKU713" s="544"/>
      <c r="AKV713" s="544"/>
      <c r="AKW713" s="544"/>
      <c r="AKX713" s="544"/>
      <c r="AKY713" s="544"/>
      <c r="AKZ713" s="544"/>
      <c r="ALA713" s="544"/>
      <c r="ALB713" s="544"/>
      <c r="ALC713" s="544"/>
      <c r="ALD713" s="544"/>
      <c r="ALE713" s="544"/>
      <c r="ALF713" s="544"/>
      <c r="ALG713" s="544"/>
      <c r="ALH713" s="544"/>
      <c r="ALI713" s="544"/>
      <c r="ALJ713" s="544"/>
      <c r="ALK713" s="544"/>
      <c r="ALL713" s="544"/>
      <c r="ALM713" s="544"/>
      <c r="ALN713" s="544"/>
      <c r="ALO713" s="544"/>
      <c r="ALP713" s="544"/>
      <c r="ALQ713" s="544"/>
      <c r="ALR713" s="544"/>
      <c r="ALS713" s="544"/>
      <c r="ALT713" s="544"/>
      <c r="ALU713" s="544"/>
      <c r="ALV713" s="544"/>
      <c r="ALW713" s="544"/>
      <c r="ALX713" s="544"/>
      <c r="ALY713" s="544"/>
      <c r="ALZ713" s="544"/>
      <c r="AMA713" s="544"/>
      <c r="AMB713" s="544"/>
      <c r="AMC713" s="544"/>
      <c r="AMD713" s="544"/>
      <c r="AME713" s="544"/>
      <c r="AMF713" s="544"/>
      <c r="AMG713" s="544"/>
      <c r="AMH713" s="544"/>
      <c r="AMI713" s="544"/>
      <c r="AMJ713" s="544"/>
      <c r="AMK713" s="544"/>
      <c r="AML713" s="544"/>
      <c r="AMM713" s="544"/>
      <c r="AMN713" s="544"/>
      <c r="AMO713" s="544"/>
      <c r="AMP713" s="544"/>
      <c r="AMQ713" s="544"/>
      <c r="AMR713" s="544"/>
      <c r="AMS713" s="544"/>
      <c r="AMT713" s="544"/>
      <c r="AMU713" s="544"/>
      <c r="AMV713" s="544"/>
      <c r="AMW713" s="544"/>
      <c r="AMX713" s="544"/>
      <c r="AMY713" s="544"/>
      <c r="AMZ713" s="544"/>
      <c r="ANA713" s="544"/>
      <c r="ANB713" s="544"/>
      <c r="ANC713" s="544"/>
      <c r="AND713" s="544"/>
      <c r="ANE713" s="544"/>
      <c r="ANF713" s="544"/>
      <c r="ANG713" s="544"/>
      <c r="ANH713" s="544"/>
      <c r="ANI713" s="544"/>
      <c r="ANJ713" s="544"/>
      <c r="ANK713" s="544"/>
      <c r="ANL713" s="544"/>
      <c r="ANM713" s="544"/>
      <c r="ANN713" s="544"/>
      <c r="ANO713" s="544"/>
      <c r="ANP713" s="544"/>
      <c r="ANQ713" s="544"/>
      <c r="ANR713" s="544"/>
      <c r="ANS713" s="544"/>
      <c r="ANT713" s="544"/>
      <c r="ANU713" s="544"/>
      <c r="ANV713" s="544"/>
      <c r="ANW713" s="544"/>
      <c r="ANX713" s="544"/>
      <c r="ANY713" s="544"/>
      <c r="ANZ713" s="544"/>
      <c r="AOA713" s="544"/>
      <c r="AOB713" s="544"/>
      <c r="AOC713" s="544"/>
      <c r="AOD713" s="544"/>
      <c r="AOE713" s="544"/>
      <c r="AOF713" s="544"/>
      <c r="AOG713" s="544"/>
      <c r="AOH713" s="544"/>
      <c r="AOI713" s="544"/>
      <c r="AOJ713" s="544"/>
      <c r="AOK713" s="544"/>
      <c r="AOL713" s="544"/>
      <c r="AOM713" s="544"/>
      <c r="AON713" s="544"/>
      <c r="AOO713" s="544"/>
      <c r="AOP713" s="544"/>
      <c r="AOQ713" s="544"/>
      <c r="AOR713" s="544"/>
      <c r="AOS713" s="544"/>
      <c r="AOT713" s="544"/>
      <c r="AOU713" s="544"/>
      <c r="AOV713" s="544"/>
      <c r="AOW713" s="544"/>
      <c r="AOX713" s="544"/>
      <c r="AOY713" s="544"/>
      <c r="AOZ713" s="544"/>
      <c r="APA713" s="544"/>
      <c r="APB713" s="544"/>
      <c r="APC713" s="544"/>
      <c r="APD713" s="544"/>
      <c r="APE713" s="544"/>
      <c r="APF713" s="544"/>
      <c r="APG713" s="544"/>
      <c r="APH713" s="544"/>
      <c r="API713" s="544"/>
      <c r="APJ713" s="544"/>
      <c r="APK713" s="544"/>
      <c r="APL713" s="544"/>
      <c r="APM713" s="544"/>
      <c r="APN713" s="544"/>
      <c r="APO713" s="544"/>
      <c r="APP713" s="544"/>
      <c r="APQ713" s="544"/>
      <c r="APR713" s="544"/>
      <c r="APS713" s="544"/>
      <c r="APT713" s="544"/>
      <c r="APU713" s="544"/>
      <c r="APV713" s="544"/>
      <c r="APW713" s="544"/>
      <c r="APX713" s="544"/>
      <c r="APY713" s="544"/>
      <c r="APZ713" s="544"/>
      <c r="AQA713" s="544"/>
      <c r="AQB713" s="544"/>
      <c r="AQC713" s="544"/>
      <c r="AQD713" s="544"/>
      <c r="AQE713" s="544"/>
      <c r="AQF713" s="544"/>
      <c r="AQG713" s="544"/>
      <c r="AQH713" s="544"/>
      <c r="AQI713" s="544"/>
      <c r="AQJ713" s="544"/>
      <c r="AQK713" s="544"/>
      <c r="AQL713" s="544"/>
      <c r="AQM713" s="544"/>
      <c r="AQN713" s="544"/>
      <c r="AQO713" s="544"/>
      <c r="AQP713" s="544"/>
      <c r="AQQ713" s="544"/>
      <c r="AQR713" s="544"/>
      <c r="AQS713" s="544"/>
      <c r="AQT713" s="544"/>
      <c r="AQU713" s="544"/>
      <c r="AQV713" s="544"/>
      <c r="AQW713" s="544"/>
      <c r="AQX713" s="544"/>
      <c r="AQY713" s="544"/>
      <c r="AQZ713" s="544"/>
      <c r="ARA713" s="544"/>
      <c r="ARB713" s="544"/>
      <c r="ARC713" s="544"/>
      <c r="ARD713" s="544"/>
      <c r="ARE713" s="544"/>
      <c r="ARF713" s="544"/>
      <c r="ARG713" s="544"/>
      <c r="ARH713" s="544"/>
      <c r="ARI713" s="544"/>
      <c r="ARJ713" s="544"/>
      <c r="ARK713" s="544"/>
      <c r="ARL713" s="544"/>
      <c r="ARM713" s="544"/>
      <c r="ARN713" s="544"/>
      <c r="ARO713" s="544"/>
      <c r="ARP713" s="544"/>
      <c r="ARQ713" s="544"/>
      <c r="ARR713" s="544"/>
      <c r="ARS713" s="544"/>
      <c r="ART713" s="544"/>
      <c r="ARU713" s="544"/>
      <c r="ARV713" s="544"/>
      <c r="ARW713" s="544"/>
      <c r="ARX713" s="544"/>
      <c r="ARY713" s="544"/>
      <c r="ARZ713" s="544"/>
      <c r="ASA713" s="544"/>
      <c r="ASB713" s="544"/>
      <c r="ASC713" s="544"/>
      <c r="ASD713" s="544"/>
      <c r="ASE713" s="544"/>
      <c r="ASF713" s="544"/>
      <c r="ASG713" s="544"/>
      <c r="ASH713" s="544"/>
      <c r="ASI713" s="544"/>
      <c r="ASJ713" s="544"/>
      <c r="ASK713" s="544"/>
      <c r="ASL713" s="544"/>
      <c r="ASM713" s="544"/>
      <c r="ASN713" s="544"/>
      <c r="ASO713" s="544"/>
      <c r="ASP713" s="544"/>
      <c r="ASQ713" s="544"/>
      <c r="ASR713" s="544"/>
      <c r="ASS713" s="544"/>
      <c r="AST713" s="544"/>
      <c r="ASU713" s="544"/>
      <c r="ASV713" s="544"/>
      <c r="ASW713" s="544"/>
      <c r="ASX713" s="544"/>
      <c r="ASY713" s="544"/>
      <c r="ASZ713" s="544"/>
      <c r="ATA713" s="544"/>
      <c r="ATB713" s="544"/>
      <c r="ATC713" s="544"/>
      <c r="ATD713" s="544"/>
      <c r="ATE713" s="544"/>
      <c r="ATF713" s="544"/>
      <c r="ATG713" s="544"/>
      <c r="ATH713" s="544"/>
      <c r="ATI713" s="544"/>
      <c r="ATJ713" s="544"/>
      <c r="ATK713" s="544"/>
      <c r="ATL713" s="544"/>
      <c r="ATM713" s="544"/>
      <c r="ATN713" s="544"/>
      <c r="ATO713" s="544"/>
      <c r="ATP713" s="544"/>
      <c r="ATQ713" s="544"/>
      <c r="ATR713" s="544"/>
      <c r="ATS713" s="544"/>
      <c r="ATT713" s="544"/>
      <c r="ATU713" s="544"/>
      <c r="ATV713" s="544"/>
      <c r="ATW713" s="544"/>
      <c r="ATX713" s="544"/>
      <c r="ATY713" s="544"/>
      <c r="ATZ713" s="544"/>
      <c r="AUA713" s="544"/>
      <c r="AUB713" s="544"/>
      <c r="AUC713" s="544"/>
      <c r="AUD713" s="544"/>
      <c r="AUE713" s="544"/>
      <c r="AUF713" s="544"/>
      <c r="AUG713" s="544"/>
      <c r="AUH713" s="544"/>
      <c r="AUI713" s="544"/>
      <c r="AUJ713" s="544"/>
      <c r="AUK713" s="544"/>
      <c r="AUL713" s="544"/>
      <c r="AUM713" s="544"/>
      <c r="AUN713" s="544"/>
      <c r="AUO713" s="544"/>
      <c r="AUP713" s="544"/>
      <c r="AUQ713" s="544"/>
      <c r="AUR713" s="544"/>
      <c r="AUS713" s="544"/>
      <c r="AUT713" s="544"/>
      <c r="AUU713" s="544"/>
      <c r="AUV713" s="544"/>
      <c r="AUW713" s="544"/>
      <c r="AUX713" s="544"/>
      <c r="AUY713" s="544"/>
      <c r="AUZ713" s="544"/>
      <c r="AVA713" s="544"/>
      <c r="AVB713" s="544"/>
      <c r="AVC713" s="544"/>
      <c r="AVD713" s="544"/>
      <c r="AVE713" s="544"/>
      <c r="AVF713" s="544"/>
      <c r="AVG713" s="544"/>
      <c r="AVH713" s="544"/>
      <c r="AVI713" s="544"/>
      <c r="AVJ713" s="544"/>
      <c r="AVK713" s="544"/>
      <c r="AVL713" s="544"/>
      <c r="AVM713" s="544"/>
      <c r="AVN713" s="544"/>
      <c r="AVO713" s="544"/>
      <c r="AVP713" s="544"/>
      <c r="AVQ713" s="544"/>
      <c r="AVR713" s="544"/>
      <c r="AVS713" s="544"/>
      <c r="AVT713" s="544"/>
      <c r="AVU713" s="544"/>
      <c r="AVV713" s="544"/>
      <c r="AVW713" s="544"/>
      <c r="AVX713" s="544"/>
      <c r="AVY713" s="544"/>
      <c r="AVZ713" s="544"/>
      <c r="AWA713" s="544"/>
      <c r="AWB713" s="544"/>
      <c r="AWC713" s="544"/>
      <c r="AWD713" s="544"/>
      <c r="AWE713" s="544"/>
      <c r="AWF713" s="544"/>
      <c r="AWG713" s="544"/>
      <c r="AWH713" s="544"/>
      <c r="AWI713" s="544"/>
      <c r="AWJ713" s="544"/>
      <c r="AWK713" s="544"/>
      <c r="AWL713" s="544"/>
      <c r="AWM713" s="544"/>
      <c r="AWN713" s="544"/>
      <c r="AWO713" s="544"/>
      <c r="AWP713" s="544"/>
      <c r="AWQ713" s="544"/>
      <c r="AWR713" s="544"/>
      <c r="AWS713" s="544"/>
      <c r="AWT713" s="544"/>
      <c r="AWU713" s="544"/>
      <c r="AWV713" s="544"/>
      <c r="AWW713" s="544"/>
      <c r="AWX713" s="544"/>
      <c r="AWY713" s="544"/>
      <c r="AWZ713" s="544"/>
      <c r="AXA713" s="544"/>
      <c r="AXB713" s="544"/>
      <c r="AXC713" s="544"/>
      <c r="AXD713" s="544"/>
      <c r="AXE713" s="544"/>
      <c r="AXF713" s="544"/>
      <c r="AXG713" s="544"/>
      <c r="AXH713" s="544"/>
      <c r="AXI713" s="544"/>
      <c r="AXJ713" s="544"/>
      <c r="AXK713" s="544"/>
      <c r="AXL713" s="544"/>
      <c r="AXM713" s="544"/>
      <c r="AXN713" s="544"/>
      <c r="AXO713" s="544"/>
      <c r="AXP713" s="544"/>
      <c r="AXQ713" s="544"/>
      <c r="AXR713" s="544"/>
      <c r="AXS713" s="544"/>
      <c r="AXT713" s="544"/>
      <c r="AXU713" s="544"/>
      <c r="AXV713" s="544"/>
      <c r="AXW713" s="544"/>
      <c r="AXX713" s="544"/>
      <c r="AXY713" s="544"/>
      <c r="AXZ713" s="544"/>
      <c r="AYA713" s="544"/>
      <c r="AYB713" s="544"/>
      <c r="AYC713" s="544"/>
      <c r="AYD713" s="544"/>
      <c r="AYE713" s="544"/>
      <c r="AYF713" s="544"/>
      <c r="AYG713" s="544"/>
      <c r="AYH713" s="544"/>
      <c r="AYI713" s="544"/>
      <c r="AYJ713" s="544"/>
      <c r="AYK713" s="544"/>
      <c r="AYL713" s="544"/>
      <c r="AYM713" s="544"/>
      <c r="AYN713" s="544"/>
      <c r="AYO713" s="544"/>
      <c r="AYP713" s="544"/>
      <c r="AYQ713" s="544"/>
      <c r="AYR713" s="544"/>
      <c r="AYS713" s="544"/>
      <c r="AYT713" s="544"/>
      <c r="AYU713" s="544"/>
      <c r="AYV713" s="544"/>
      <c r="AYW713" s="544"/>
      <c r="AYX713" s="544"/>
      <c r="AYY713" s="544"/>
      <c r="AYZ713" s="544"/>
      <c r="AZA713" s="544"/>
      <c r="AZB713" s="544"/>
      <c r="AZC713" s="544"/>
      <c r="AZD713" s="544"/>
      <c r="AZE713" s="544"/>
      <c r="AZF713" s="544"/>
      <c r="AZG713" s="544"/>
      <c r="AZH713" s="544"/>
      <c r="AZI713" s="544"/>
      <c r="AZJ713" s="544"/>
      <c r="AZK713" s="544"/>
      <c r="AZL713" s="544"/>
      <c r="AZM713" s="544"/>
      <c r="AZN713" s="544"/>
      <c r="AZO713" s="544"/>
      <c r="AZP713" s="544"/>
      <c r="AZQ713" s="544"/>
      <c r="AZR713" s="544"/>
      <c r="AZS713" s="544"/>
      <c r="AZT713" s="544"/>
      <c r="AZU713" s="544"/>
      <c r="AZV713" s="544"/>
      <c r="AZW713" s="544"/>
      <c r="AZX713" s="544"/>
      <c r="AZY713" s="544"/>
      <c r="AZZ713" s="544"/>
      <c r="BAA713" s="544"/>
      <c r="BAB713" s="544"/>
      <c r="BAC713" s="544"/>
      <c r="BAD713" s="544"/>
      <c r="BAE713" s="544"/>
      <c r="BAF713" s="544"/>
      <c r="BAG713" s="544"/>
      <c r="BAH713" s="544"/>
      <c r="BAI713" s="544"/>
      <c r="BAJ713" s="544"/>
      <c r="BAK713" s="544"/>
      <c r="BAL713" s="544"/>
      <c r="BAM713" s="544"/>
      <c r="BAN713" s="544"/>
      <c r="BAO713" s="544"/>
      <c r="BAP713" s="544"/>
      <c r="BAQ713" s="544"/>
      <c r="BAR713" s="544"/>
      <c r="BAS713" s="544"/>
      <c r="BAT713" s="544"/>
      <c r="BAU713" s="544"/>
      <c r="BAV713" s="544"/>
      <c r="BAW713" s="544"/>
      <c r="BAX713" s="544"/>
      <c r="BAY713" s="544"/>
      <c r="BAZ713" s="544"/>
      <c r="BBA713" s="544"/>
      <c r="BBB713" s="544"/>
      <c r="BBC713" s="544"/>
      <c r="BBD713" s="544"/>
      <c r="BBE713" s="544"/>
      <c r="BBF713" s="544"/>
      <c r="BBG713" s="544"/>
      <c r="BBH713" s="544"/>
      <c r="BBI713" s="544"/>
      <c r="BBJ713" s="544"/>
      <c r="BBK713" s="544"/>
      <c r="BBL713" s="544"/>
      <c r="BBM713" s="544"/>
      <c r="BBN713" s="544"/>
      <c r="BBO713" s="544"/>
      <c r="BBP713" s="544"/>
      <c r="BBQ713" s="544"/>
      <c r="BBR713" s="544"/>
      <c r="BBS713" s="544"/>
      <c r="BBT713" s="544"/>
      <c r="BBU713" s="544"/>
      <c r="BBV713" s="544"/>
      <c r="BBW713" s="544"/>
      <c r="BBX713" s="544"/>
      <c r="BBY713" s="544"/>
      <c r="BBZ713" s="544"/>
      <c r="BCA713" s="544"/>
      <c r="BCB713" s="544"/>
      <c r="BCC713" s="544"/>
      <c r="BCD713" s="544"/>
      <c r="BCE713" s="544"/>
      <c r="BCF713" s="544"/>
      <c r="BCG713" s="544"/>
      <c r="BCH713" s="544"/>
      <c r="BCI713" s="544"/>
      <c r="BCJ713" s="544"/>
      <c r="BCK713" s="544"/>
      <c r="BCL713" s="544"/>
      <c r="BCM713" s="544"/>
      <c r="BCN713" s="544"/>
      <c r="BCO713" s="544"/>
      <c r="BCP713" s="544"/>
      <c r="BCQ713" s="544"/>
      <c r="BCR713" s="544"/>
      <c r="BCS713" s="544"/>
      <c r="BCT713" s="544"/>
      <c r="BCU713" s="544"/>
      <c r="BCV713" s="544"/>
      <c r="BCW713" s="544"/>
      <c r="BCX713" s="544"/>
      <c r="BCY713" s="544"/>
      <c r="BCZ713" s="544"/>
      <c r="BDA713" s="544"/>
      <c r="BDB713" s="544"/>
      <c r="BDC713" s="544"/>
      <c r="BDD713" s="544"/>
      <c r="BDE713" s="544"/>
      <c r="BDF713" s="544"/>
      <c r="BDG713" s="544"/>
      <c r="BDH713" s="544"/>
      <c r="BDI713" s="544"/>
      <c r="BDJ713" s="544"/>
      <c r="BDK713" s="544"/>
      <c r="BDL713" s="544"/>
      <c r="BDM713" s="544"/>
      <c r="BDN713" s="544"/>
      <c r="BDO713" s="544"/>
      <c r="BDP713" s="544"/>
      <c r="BDQ713" s="544"/>
      <c r="BDR713" s="544"/>
      <c r="BDS713" s="544"/>
      <c r="BDT713" s="544"/>
      <c r="BDU713" s="544"/>
      <c r="BDV713" s="544"/>
      <c r="BDW713" s="544"/>
      <c r="BDX713" s="544"/>
      <c r="BDY713" s="544"/>
      <c r="BDZ713" s="544"/>
      <c r="BEA713" s="544"/>
      <c r="BEB713" s="544"/>
      <c r="BEC713" s="544"/>
      <c r="BED713" s="544"/>
      <c r="BEE713" s="544"/>
      <c r="BEF713" s="544"/>
      <c r="BEG713" s="544"/>
      <c r="BEH713" s="544"/>
      <c r="BEI713" s="544"/>
      <c r="BEJ713" s="544"/>
      <c r="BEK713" s="544"/>
      <c r="BEL713" s="544"/>
      <c r="BEM713" s="544"/>
      <c r="BEN713" s="544"/>
      <c r="BEO713" s="544"/>
      <c r="BEP713" s="544"/>
      <c r="BEQ713" s="544"/>
      <c r="BER713" s="544"/>
      <c r="BES713" s="544"/>
      <c r="BET713" s="544"/>
      <c r="BEU713" s="544"/>
      <c r="BEV713" s="544"/>
      <c r="BEW713" s="544"/>
      <c r="BEX713" s="544"/>
      <c r="BEY713" s="544"/>
      <c r="BEZ713" s="544"/>
      <c r="BFA713" s="544"/>
      <c r="BFB713" s="544"/>
      <c r="BFC713" s="544"/>
      <c r="BFD713" s="544"/>
      <c r="BFE713" s="544"/>
      <c r="BFF713" s="544"/>
      <c r="BFG713" s="544"/>
      <c r="BFH713" s="544"/>
      <c r="BFI713" s="544"/>
      <c r="BFJ713" s="544"/>
      <c r="BFK713" s="544"/>
      <c r="BFL713" s="544"/>
      <c r="BFM713" s="544"/>
      <c r="BFN713" s="544"/>
      <c r="BFO713" s="544"/>
      <c r="BFP713" s="544"/>
      <c r="BFQ713" s="544"/>
      <c r="BFR713" s="544"/>
      <c r="BFS713" s="544"/>
      <c r="BFT713" s="544"/>
      <c r="BFU713" s="544"/>
      <c r="BFV713" s="544"/>
      <c r="BFW713" s="544"/>
      <c r="BFX713" s="544"/>
      <c r="BFY713" s="544"/>
      <c r="BFZ713" s="544"/>
      <c r="BGA713" s="544"/>
      <c r="BGB713" s="544"/>
      <c r="BGC713" s="544"/>
      <c r="BGD713" s="544"/>
      <c r="BGE713" s="544"/>
      <c r="BGF713" s="544"/>
      <c r="BGG713" s="544"/>
      <c r="BGH713" s="544"/>
      <c r="BGI713" s="544"/>
      <c r="BGJ713" s="544"/>
      <c r="BGK713" s="544"/>
      <c r="BGL713" s="544"/>
      <c r="BGM713" s="544"/>
      <c r="BGN713" s="544"/>
      <c r="BGO713" s="544"/>
      <c r="BGP713" s="544"/>
      <c r="BGQ713" s="544"/>
      <c r="BGR713" s="544"/>
      <c r="BGS713" s="544"/>
      <c r="BGT713" s="544"/>
      <c r="BGU713" s="544"/>
      <c r="BGV713" s="544"/>
      <c r="BGW713" s="544"/>
      <c r="BGX713" s="544"/>
      <c r="BGY713" s="544"/>
      <c r="BGZ713" s="544"/>
      <c r="BHA713" s="544"/>
      <c r="BHB713" s="544"/>
      <c r="BHC713" s="544"/>
      <c r="BHD713" s="544"/>
      <c r="BHE713" s="544"/>
      <c r="BHF713" s="544"/>
      <c r="BHG713" s="544"/>
      <c r="BHH713" s="544"/>
      <c r="BHI713" s="544"/>
      <c r="BHJ713" s="544"/>
      <c r="BHK713" s="544"/>
      <c r="BHL713" s="544"/>
      <c r="BHM713" s="544"/>
      <c r="BHN713" s="544"/>
      <c r="BHO713" s="544"/>
      <c r="BHP713" s="544"/>
      <c r="BHQ713" s="544"/>
      <c r="BHR713" s="544"/>
      <c r="BHS713" s="544"/>
      <c r="BHT713" s="544"/>
      <c r="BHU713" s="544"/>
      <c r="BHV713" s="544"/>
      <c r="BHW713" s="544"/>
      <c r="BHX713" s="544"/>
      <c r="BHY713" s="544"/>
      <c r="BHZ713" s="544"/>
      <c r="BIA713" s="544"/>
      <c r="BIB713" s="544"/>
      <c r="BIC713" s="544"/>
      <c r="BID713" s="544"/>
      <c r="BIE713" s="544"/>
      <c r="BIF713" s="544"/>
      <c r="BIG713" s="544"/>
      <c r="BIH713" s="544"/>
      <c r="BII713" s="544"/>
      <c r="BIJ713" s="544"/>
      <c r="BIK713" s="544"/>
      <c r="BIL713" s="544"/>
      <c r="BIM713" s="544"/>
      <c r="BIN713" s="544"/>
      <c r="BIO713" s="544"/>
      <c r="BIP713" s="544"/>
      <c r="BIQ713" s="544"/>
      <c r="BIR713" s="544"/>
      <c r="BIS713" s="544"/>
      <c r="BIT713" s="544"/>
      <c r="BIU713" s="544"/>
      <c r="BIV713" s="544"/>
      <c r="BIW713" s="544"/>
      <c r="BIX713" s="544"/>
      <c r="BIY713" s="544"/>
      <c r="BIZ713" s="544"/>
      <c r="BJA713" s="544"/>
      <c r="BJB713" s="544"/>
      <c r="BJC713" s="544"/>
      <c r="BJD713" s="544"/>
      <c r="BJE713" s="544"/>
      <c r="BJF713" s="544"/>
      <c r="BJG713" s="544"/>
      <c r="BJH713" s="544"/>
      <c r="BJI713" s="544"/>
      <c r="BJJ713" s="544"/>
      <c r="BJK713" s="544"/>
      <c r="BJL713" s="544"/>
      <c r="BJM713" s="544"/>
      <c r="BJN713" s="544"/>
      <c r="BJO713" s="544"/>
      <c r="BJP713" s="544"/>
      <c r="BJQ713" s="544"/>
      <c r="BJR713" s="544"/>
      <c r="BJS713" s="544"/>
      <c r="BJT713" s="544"/>
      <c r="BJU713" s="544"/>
      <c r="BJV713" s="544"/>
      <c r="BJW713" s="544"/>
      <c r="BJX713" s="544"/>
      <c r="BJY713" s="544"/>
      <c r="BJZ713" s="544"/>
      <c r="BKA713" s="544"/>
      <c r="BKB713" s="544"/>
      <c r="BKC713" s="544"/>
      <c r="BKD713" s="544"/>
      <c r="BKE713" s="544"/>
      <c r="BKF713" s="544"/>
      <c r="BKG713" s="544"/>
      <c r="BKH713" s="544"/>
      <c r="BKI713" s="544"/>
      <c r="BKJ713" s="544"/>
      <c r="BKK713" s="544"/>
      <c r="BKL713" s="544"/>
      <c r="BKM713" s="544"/>
      <c r="BKN713" s="544"/>
      <c r="BKO713" s="544"/>
      <c r="BKP713" s="544"/>
      <c r="BKQ713" s="544"/>
      <c r="BKR713" s="544"/>
      <c r="BKS713" s="544"/>
      <c r="BKT713" s="544"/>
      <c r="BKU713" s="544"/>
      <c r="BKV713" s="544"/>
      <c r="BKW713" s="544"/>
      <c r="BKX713" s="544"/>
      <c r="BKY713" s="544"/>
      <c r="BKZ713" s="544"/>
      <c r="BLA713" s="544"/>
      <c r="BLB713" s="544"/>
      <c r="BLC713" s="544"/>
      <c r="BLD713" s="544"/>
      <c r="BLE713" s="544"/>
      <c r="BLF713" s="544"/>
      <c r="BLG713" s="544"/>
      <c r="BLH713" s="544"/>
      <c r="BLI713" s="544"/>
      <c r="BLJ713" s="544"/>
      <c r="BLK713" s="544"/>
      <c r="BLL713" s="544"/>
      <c r="BLM713" s="544"/>
      <c r="BLN713" s="544"/>
      <c r="BLO713" s="544"/>
      <c r="BLP713" s="544"/>
      <c r="BLQ713" s="544"/>
      <c r="BLR713" s="544"/>
      <c r="BLS713" s="544"/>
      <c r="BLT713" s="544"/>
      <c r="BLU713" s="544"/>
      <c r="BLV713" s="544"/>
      <c r="BLW713" s="544"/>
      <c r="BLX713" s="544"/>
      <c r="BLY713" s="544"/>
      <c r="BLZ713" s="544"/>
      <c r="BMA713" s="544"/>
      <c r="BMB713" s="544"/>
      <c r="BMC713" s="544"/>
      <c r="BMD713" s="544"/>
      <c r="BME713" s="544"/>
      <c r="BMF713" s="544"/>
      <c r="BMG713" s="544"/>
      <c r="BMH713" s="544"/>
      <c r="BMI713" s="544"/>
      <c r="BMJ713" s="544"/>
      <c r="BMK713" s="544"/>
      <c r="BML713" s="544"/>
      <c r="BMM713" s="544"/>
      <c r="BMN713" s="544"/>
      <c r="BMO713" s="544"/>
      <c r="BMP713" s="544"/>
      <c r="BMQ713" s="544"/>
      <c r="BMR713" s="544"/>
      <c r="BMS713" s="544"/>
      <c r="BMT713" s="544"/>
      <c r="BMU713" s="544"/>
      <c r="BMV713" s="544"/>
      <c r="BMW713" s="544"/>
      <c r="BMX713" s="544"/>
      <c r="BMY713" s="544"/>
      <c r="BMZ713" s="544"/>
      <c r="BNA713" s="544"/>
      <c r="BNB713" s="544"/>
      <c r="BNC713" s="544"/>
      <c r="BND713" s="544"/>
      <c r="BNE713" s="544"/>
      <c r="BNF713" s="544"/>
      <c r="BNG713" s="544"/>
      <c r="BNH713" s="544"/>
      <c r="BNI713" s="544"/>
      <c r="BNJ713" s="544"/>
      <c r="BNK713" s="544"/>
      <c r="BNL713" s="544"/>
      <c r="BNM713" s="544"/>
      <c r="BNN713" s="544"/>
      <c r="BNO713" s="544"/>
      <c r="BNP713" s="544"/>
      <c r="BNQ713" s="544"/>
      <c r="BNR713" s="544"/>
      <c r="BNS713" s="544"/>
      <c r="BNT713" s="544"/>
      <c r="BNU713" s="544"/>
      <c r="BNV713" s="544"/>
      <c r="BNW713" s="544"/>
      <c r="BNX713" s="544"/>
      <c r="BNY713" s="544"/>
      <c r="BNZ713" s="544"/>
      <c r="BOA713" s="544"/>
      <c r="BOB713" s="544"/>
      <c r="BOC713" s="544"/>
      <c r="BOD713" s="544"/>
      <c r="BOE713" s="544"/>
      <c r="BOF713" s="544"/>
      <c r="BOG713" s="544"/>
      <c r="BOH713" s="544"/>
      <c r="BOI713" s="544"/>
      <c r="BOJ713" s="544"/>
      <c r="BOK713" s="544"/>
      <c r="BOL713" s="544"/>
      <c r="BOM713" s="544"/>
      <c r="BON713" s="544"/>
    </row>
    <row r="714" spans="1:1756" s="284" customFormat="1" ht="12.75" customHeight="1">
      <c r="A714" s="1028">
        <v>1.3</v>
      </c>
      <c r="B714" s="1031" t="s">
        <v>387</v>
      </c>
      <c r="C714" s="1032"/>
      <c r="D714" s="1033"/>
      <c r="E714" s="350"/>
      <c r="F714" s="1228">
        <f t="shared" si="18"/>
        <v>0</v>
      </c>
      <c r="G714" s="393"/>
      <c r="H714" s="543"/>
      <c r="I714" s="544"/>
      <c r="J714" s="544"/>
      <c r="K714" s="544"/>
      <c r="L714" s="544"/>
      <c r="M714" s="544"/>
      <c r="N714" s="544"/>
      <c r="BE714" s="544"/>
      <c r="BF714" s="544"/>
      <c r="BG714" s="544"/>
      <c r="BH714" s="544"/>
      <c r="BI714" s="544"/>
      <c r="BJ714" s="544"/>
      <c r="BK714" s="544"/>
      <c r="BL714" s="544"/>
      <c r="BM714" s="544"/>
      <c r="BN714" s="544"/>
      <c r="BO714" s="544"/>
      <c r="BP714" s="544"/>
      <c r="BQ714" s="544"/>
      <c r="BR714" s="544"/>
      <c r="BS714" s="544"/>
      <c r="BT714" s="544"/>
      <c r="BU714" s="544"/>
      <c r="BV714" s="544"/>
      <c r="BW714" s="544"/>
      <c r="BX714" s="544"/>
      <c r="BY714" s="544"/>
      <c r="BZ714" s="544"/>
      <c r="CA714" s="544"/>
      <c r="CB714" s="544"/>
      <c r="CC714" s="544"/>
      <c r="CD714" s="544"/>
      <c r="CE714" s="544"/>
      <c r="CF714" s="544"/>
      <c r="CG714" s="544"/>
      <c r="CH714" s="544"/>
      <c r="CI714" s="544"/>
      <c r="CJ714" s="544"/>
      <c r="CK714" s="544"/>
      <c r="CL714" s="544"/>
      <c r="CM714" s="544"/>
      <c r="CN714" s="544"/>
      <c r="CO714" s="544"/>
      <c r="CP714" s="544"/>
      <c r="CQ714" s="544"/>
      <c r="CR714" s="544"/>
      <c r="CS714" s="544"/>
      <c r="CT714" s="544"/>
      <c r="CU714" s="544"/>
      <c r="CV714" s="544"/>
      <c r="CW714" s="544"/>
      <c r="CX714" s="544"/>
      <c r="CY714" s="544"/>
      <c r="CZ714" s="544"/>
      <c r="DA714" s="544"/>
      <c r="DB714" s="544"/>
      <c r="DC714" s="544"/>
      <c r="DD714" s="544"/>
      <c r="DE714" s="544"/>
      <c r="DF714" s="544"/>
      <c r="DG714" s="544"/>
      <c r="DH714" s="544"/>
      <c r="DI714" s="544"/>
      <c r="DJ714" s="544"/>
      <c r="DK714" s="544"/>
      <c r="DL714" s="544"/>
      <c r="DM714" s="544"/>
      <c r="DN714" s="544"/>
      <c r="DO714" s="544"/>
      <c r="DP714" s="544"/>
      <c r="DQ714" s="544"/>
      <c r="DR714" s="544"/>
      <c r="DS714" s="544"/>
      <c r="DT714" s="544"/>
      <c r="DU714" s="544"/>
      <c r="DV714" s="544"/>
      <c r="DW714" s="544"/>
      <c r="DX714" s="544"/>
      <c r="DY714" s="544"/>
      <c r="DZ714" s="544"/>
      <c r="EA714" s="544"/>
      <c r="EB714" s="544"/>
      <c r="EC714" s="544"/>
      <c r="ED714" s="544"/>
      <c r="EE714" s="544"/>
      <c r="EF714" s="544"/>
      <c r="EG714" s="544"/>
      <c r="EH714" s="544"/>
      <c r="EI714" s="544"/>
      <c r="EJ714" s="544"/>
      <c r="EK714" s="544"/>
      <c r="EL714" s="544"/>
      <c r="EM714" s="544"/>
      <c r="EN714" s="544"/>
      <c r="EO714" s="544"/>
      <c r="EP714" s="544"/>
      <c r="EQ714" s="544"/>
      <c r="ER714" s="544"/>
      <c r="ES714" s="544"/>
      <c r="ET714" s="544"/>
      <c r="EU714" s="544"/>
      <c r="EV714" s="544"/>
      <c r="EW714" s="544"/>
      <c r="EX714" s="544"/>
      <c r="EY714" s="544"/>
      <c r="EZ714" s="544"/>
      <c r="FA714" s="544"/>
      <c r="FB714" s="544"/>
      <c r="FC714" s="544"/>
      <c r="FD714" s="544"/>
      <c r="FE714" s="544"/>
      <c r="FF714" s="544"/>
      <c r="FG714" s="544"/>
      <c r="FH714" s="544"/>
      <c r="FI714" s="544"/>
      <c r="FJ714" s="544"/>
      <c r="FK714" s="544"/>
      <c r="FL714" s="544"/>
      <c r="FM714" s="544"/>
      <c r="FN714" s="544"/>
      <c r="FO714" s="544"/>
      <c r="FP714" s="544"/>
      <c r="FQ714" s="544"/>
      <c r="FR714" s="544"/>
      <c r="FS714" s="544"/>
      <c r="FT714" s="544"/>
      <c r="FU714" s="544"/>
      <c r="FV714" s="544"/>
      <c r="FW714" s="544"/>
      <c r="FX714" s="544"/>
      <c r="FY714" s="544"/>
      <c r="FZ714" s="544"/>
      <c r="GA714" s="544"/>
      <c r="GB714" s="544"/>
      <c r="GC714" s="544"/>
      <c r="GD714" s="544"/>
      <c r="GE714" s="544"/>
      <c r="GF714" s="544"/>
      <c r="GG714" s="544"/>
      <c r="GH714" s="544"/>
      <c r="GI714" s="544"/>
      <c r="GJ714" s="544"/>
      <c r="GK714" s="544"/>
      <c r="GL714" s="544"/>
      <c r="GM714" s="544"/>
      <c r="GN714" s="544"/>
      <c r="GO714" s="544"/>
      <c r="GP714" s="544"/>
      <c r="GQ714" s="544"/>
      <c r="GR714" s="544"/>
      <c r="GS714" s="544"/>
      <c r="GT714" s="544"/>
      <c r="GU714" s="544"/>
      <c r="GV714" s="544"/>
      <c r="GW714" s="544"/>
      <c r="GX714" s="544"/>
      <c r="GY714" s="544"/>
      <c r="GZ714" s="544"/>
      <c r="HA714" s="544"/>
      <c r="HB714" s="544"/>
      <c r="HC714" s="544"/>
      <c r="HD714" s="544"/>
      <c r="HE714" s="544"/>
      <c r="HF714" s="544"/>
      <c r="HG714" s="544"/>
      <c r="HH714" s="544"/>
      <c r="HI714" s="544"/>
      <c r="HJ714" s="544"/>
      <c r="HK714" s="544"/>
      <c r="HL714" s="544"/>
      <c r="HM714" s="544"/>
      <c r="HN714" s="544"/>
      <c r="HO714" s="544"/>
      <c r="HP714" s="544"/>
      <c r="HQ714" s="544"/>
      <c r="HR714" s="544"/>
      <c r="HS714" s="544"/>
      <c r="HT714" s="544"/>
      <c r="HU714" s="544"/>
      <c r="HV714" s="544"/>
      <c r="HW714" s="544"/>
      <c r="HX714" s="544"/>
      <c r="HY714" s="544"/>
      <c r="HZ714" s="544"/>
      <c r="IA714" s="544"/>
      <c r="IB714" s="544"/>
      <c r="IC714" s="544"/>
      <c r="ID714" s="544"/>
      <c r="IE714" s="544"/>
      <c r="IF714" s="544"/>
      <c r="IG714" s="544"/>
      <c r="IH714" s="544"/>
      <c r="II714" s="544"/>
      <c r="IJ714" s="544"/>
      <c r="IK714" s="544"/>
      <c r="IL714" s="544"/>
      <c r="IM714" s="544"/>
      <c r="IN714" s="544"/>
      <c r="IO714" s="544"/>
      <c r="IP714" s="544"/>
      <c r="IQ714" s="544"/>
      <c r="IR714" s="544"/>
      <c r="IS714" s="544"/>
      <c r="IT714" s="544"/>
      <c r="IU714" s="544"/>
      <c r="IV714" s="544"/>
      <c r="IW714" s="544"/>
      <c r="IX714" s="544"/>
      <c r="IY714" s="544"/>
      <c r="IZ714" s="544"/>
      <c r="JA714" s="544"/>
      <c r="JB714" s="544"/>
      <c r="JC714" s="544"/>
      <c r="JD714" s="544"/>
      <c r="JE714" s="544"/>
      <c r="JF714" s="544"/>
      <c r="JG714" s="544"/>
      <c r="JH714" s="544"/>
      <c r="JI714" s="544"/>
      <c r="JJ714" s="544"/>
      <c r="JK714" s="544"/>
      <c r="JL714" s="544"/>
      <c r="JM714" s="544"/>
      <c r="JN714" s="544"/>
      <c r="JO714" s="544"/>
      <c r="JP714" s="544"/>
      <c r="JQ714" s="544"/>
      <c r="JR714" s="544"/>
      <c r="JS714" s="544"/>
      <c r="JT714" s="544"/>
      <c r="JU714" s="544"/>
      <c r="JV714" s="544"/>
      <c r="JW714" s="544"/>
      <c r="JX714" s="544"/>
      <c r="JY714" s="544"/>
      <c r="JZ714" s="544"/>
      <c r="KA714" s="544"/>
      <c r="KB714" s="544"/>
      <c r="KC714" s="544"/>
      <c r="KD714" s="544"/>
      <c r="KE714" s="544"/>
      <c r="KF714" s="544"/>
      <c r="KG714" s="544"/>
      <c r="KH714" s="544"/>
      <c r="KI714" s="544"/>
      <c r="KJ714" s="544"/>
      <c r="KK714" s="544"/>
      <c r="KL714" s="544"/>
      <c r="KM714" s="544"/>
      <c r="KN714" s="544"/>
      <c r="KO714" s="544"/>
      <c r="KP714" s="544"/>
      <c r="KQ714" s="544"/>
      <c r="KR714" s="544"/>
      <c r="KS714" s="544"/>
      <c r="KT714" s="544"/>
      <c r="KU714" s="544"/>
      <c r="KV714" s="544"/>
      <c r="KW714" s="544"/>
      <c r="KX714" s="544"/>
      <c r="KY714" s="544"/>
      <c r="KZ714" s="544"/>
      <c r="LA714" s="544"/>
      <c r="LB714" s="544"/>
      <c r="LC714" s="544"/>
      <c r="LD714" s="544"/>
      <c r="LE714" s="544"/>
      <c r="LF714" s="544"/>
      <c r="LG714" s="544"/>
      <c r="LH714" s="544"/>
      <c r="LI714" s="544"/>
      <c r="LJ714" s="544"/>
      <c r="LK714" s="544"/>
      <c r="LL714" s="544"/>
      <c r="LM714" s="544"/>
      <c r="LN714" s="544"/>
      <c r="LO714" s="544"/>
      <c r="LP714" s="544"/>
      <c r="LQ714" s="544"/>
      <c r="LR714" s="544"/>
      <c r="LS714" s="544"/>
      <c r="LT714" s="544"/>
      <c r="LU714" s="544"/>
      <c r="LV714" s="544"/>
      <c r="LW714" s="544"/>
      <c r="LX714" s="544"/>
      <c r="LY714" s="544"/>
      <c r="LZ714" s="544"/>
      <c r="MA714" s="544"/>
      <c r="MB714" s="544"/>
      <c r="MC714" s="544"/>
      <c r="MD714" s="544"/>
      <c r="ME714" s="544"/>
      <c r="MF714" s="544"/>
      <c r="MG714" s="544"/>
      <c r="MH714" s="544"/>
      <c r="MI714" s="544"/>
      <c r="MJ714" s="544"/>
      <c r="MK714" s="544"/>
      <c r="ML714" s="544"/>
      <c r="MM714" s="544"/>
      <c r="MN714" s="544"/>
      <c r="MO714" s="544"/>
      <c r="MP714" s="544"/>
      <c r="MQ714" s="544"/>
      <c r="MR714" s="544"/>
      <c r="MS714" s="544"/>
      <c r="MT714" s="544"/>
      <c r="MU714" s="544"/>
      <c r="MV714" s="544"/>
      <c r="MW714" s="544"/>
      <c r="MX714" s="544"/>
      <c r="MY714" s="544"/>
      <c r="MZ714" s="544"/>
      <c r="NA714" s="544"/>
      <c r="NB714" s="544"/>
      <c r="NC714" s="544"/>
      <c r="ND714" s="544"/>
      <c r="NE714" s="544"/>
      <c r="NF714" s="544"/>
      <c r="NG714" s="544"/>
      <c r="NH714" s="544"/>
      <c r="NI714" s="544"/>
      <c r="NJ714" s="544"/>
      <c r="NK714" s="544"/>
      <c r="NL714" s="544"/>
      <c r="NM714" s="544"/>
      <c r="NN714" s="544"/>
      <c r="NO714" s="544"/>
      <c r="NP714" s="544"/>
      <c r="NQ714" s="544"/>
      <c r="NR714" s="544"/>
      <c r="NS714" s="544"/>
      <c r="NT714" s="544"/>
      <c r="NU714" s="544"/>
      <c r="NV714" s="544"/>
      <c r="NW714" s="544"/>
      <c r="NX714" s="544"/>
      <c r="NY714" s="544"/>
      <c r="NZ714" s="544"/>
      <c r="OA714" s="544"/>
      <c r="OB714" s="544"/>
      <c r="OC714" s="544"/>
      <c r="OD714" s="544"/>
      <c r="OE714" s="544"/>
      <c r="OF714" s="544"/>
      <c r="OG714" s="544"/>
      <c r="OH714" s="544"/>
      <c r="OI714" s="544"/>
      <c r="OJ714" s="544"/>
      <c r="OK714" s="544"/>
      <c r="OL714" s="544"/>
      <c r="OM714" s="544"/>
      <c r="ON714" s="544"/>
      <c r="OO714" s="544"/>
      <c r="OP714" s="544"/>
      <c r="OQ714" s="544"/>
      <c r="OR714" s="544"/>
      <c r="OS714" s="544"/>
      <c r="OT714" s="544"/>
      <c r="OU714" s="544"/>
      <c r="OV714" s="544"/>
      <c r="OW714" s="544"/>
      <c r="OX714" s="544"/>
      <c r="OY714" s="544"/>
      <c r="OZ714" s="544"/>
      <c r="PA714" s="544"/>
      <c r="PB714" s="544"/>
      <c r="PC714" s="544"/>
      <c r="PD714" s="544"/>
      <c r="PE714" s="544"/>
      <c r="PF714" s="544"/>
      <c r="PG714" s="544"/>
      <c r="PH714" s="544"/>
      <c r="PI714" s="544"/>
      <c r="PJ714" s="544"/>
      <c r="PK714" s="544"/>
      <c r="PL714" s="544"/>
      <c r="PM714" s="544"/>
      <c r="PN714" s="544"/>
      <c r="PO714" s="544"/>
      <c r="PP714" s="544"/>
      <c r="PQ714" s="544"/>
      <c r="PR714" s="544"/>
      <c r="PS714" s="544"/>
      <c r="PT714" s="544"/>
      <c r="PU714" s="544"/>
      <c r="PV714" s="544"/>
      <c r="PW714" s="544"/>
      <c r="PX714" s="544"/>
      <c r="PY714" s="544"/>
      <c r="PZ714" s="544"/>
      <c r="QA714" s="544"/>
      <c r="QB714" s="544"/>
      <c r="QC714" s="544"/>
      <c r="QD714" s="544"/>
      <c r="QE714" s="544"/>
      <c r="QF714" s="544"/>
      <c r="QG714" s="544"/>
      <c r="QH714" s="544"/>
      <c r="QI714" s="544"/>
      <c r="QJ714" s="544"/>
      <c r="QK714" s="544"/>
      <c r="QL714" s="544"/>
      <c r="QM714" s="544"/>
      <c r="QN714" s="544"/>
      <c r="QO714" s="544"/>
      <c r="QP714" s="544"/>
      <c r="QQ714" s="544"/>
      <c r="QR714" s="544"/>
      <c r="QS714" s="544"/>
      <c r="QT714" s="544"/>
      <c r="QU714" s="544"/>
      <c r="QV714" s="544"/>
      <c r="QW714" s="544"/>
      <c r="QX714" s="544"/>
      <c r="QY714" s="544"/>
      <c r="QZ714" s="544"/>
      <c r="RA714" s="544"/>
      <c r="RB714" s="544"/>
      <c r="RC714" s="544"/>
      <c r="RD714" s="544"/>
      <c r="RE714" s="544"/>
      <c r="RF714" s="544"/>
      <c r="RG714" s="544"/>
      <c r="RH714" s="544"/>
      <c r="RI714" s="544"/>
      <c r="RJ714" s="544"/>
      <c r="RK714" s="544"/>
      <c r="RL714" s="544"/>
      <c r="RM714" s="544"/>
      <c r="RN714" s="544"/>
      <c r="RO714" s="544"/>
      <c r="RP714" s="544"/>
      <c r="RQ714" s="544"/>
      <c r="RR714" s="544"/>
      <c r="RS714" s="544"/>
      <c r="RT714" s="544"/>
      <c r="RU714" s="544"/>
      <c r="RV714" s="544"/>
      <c r="RW714" s="544"/>
      <c r="RX714" s="544"/>
      <c r="RY714" s="544"/>
      <c r="RZ714" s="544"/>
      <c r="SA714" s="544"/>
      <c r="SB714" s="544"/>
      <c r="SC714" s="544"/>
      <c r="SD714" s="544"/>
      <c r="SE714" s="544"/>
      <c r="SF714" s="544"/>
      <c r="SG714" s="544"/>
      <c r="SH714" s="544"/>
      <c r="SI714" s="544"/>
      <c r="SJ714" s="544"/>
      <c r="SK714" s="544"/>
      <c r="SL714" s="544"/>
      <c r="SM714" s="544"/>
      <c r="SN714" s="544"/>
      <c r="SO714" s="544"/>
      <c r="SP714" s="544"/>
      <c r="SQ714" s="544"/>
      <c r="SR714" s="544"/>
      <c r="SS714" s="544"/>
      <c r="ST714" s="544"/>
      <c r="SU714" s="544"/>
      <c r="SV714" s="544"/>
      <c r="SW714" s="544"/>
      <c r="SX714" s="544"/>
      <c r="SY714" s="544"/>
      <c r="SZ714" s="544"/>
      <c r="TA714" s="544"/>
      <c r="TB714" s="544"/>
      <c r="TC714" s="544"/>
      <c r="TD714" s="544"/>
      <c r="TE714" s="544"/>
      <c r="TF714" s="544"/>
      <c r="TG714" s="544"/>
      <c r="TH714" s="544"/>
      <c r="TI714" s="544"/>
      <c r="TJ714" s="544"/>
      <c r="TK714" s="544"/>
      <c r="TL714" s="544"/>
      <c r="TM714" s="544"/>
      <c r="TN714" s="544"/>
      <c r="TO714" s="544"/>
      <c r="TP714" s="544"/>
      <c r="TQ714" s="544"/>
      <c r="TR714" s="544"/>
      <c r="TS714" s="544"/>
      <c r="TT714" s="544"/>
      <c r="TU714" s="544"/>
      <c r="TV714" s="544"/>
      <c r="TW714" s="544"/>
      <c r="TX714" s="544"/>
      <c r="TY714" s="544"/>
      <c r="TZ714" s="544"/>
      <c r="UA714" s="544"/>
      <c r="UB714" s="544"/>
      <c r="UC714" s="544"/>
      <c r="UD714" s="544"/>
      <c r="UE714" s="544"/>
      <c r="UF714" s="544"/>
      <c r="UG714" s="544"/>
      <c r="UH714" s="544"/>
      <c r="UI714" s="544"/>
      <c r="UJ714" s="544"/>
      <c r="UK714" s="544"/>
      <c r="UL714" s="544"/>
      <c r="UM714" s="544"/>
      <c r="UN714" s="544"/>
      <c r="UO714" s="544"/>
      <c r="UP714" s="544"/>
      <c r="UQ714" s="544"/>
      <c r="UR714" s="544"/>
      <c r="US714" s="544"/>
      <c r="UT714" s="544"/>
      <c r="UU714" s="544"/>
      <c r="UV714" s="544"/>
      <c r="UW714" s="544"/>
      <c r="UX714" s="544"/>
      <c r="UY714" s="544"/>
      <c r="UZ714" s="544"/>
      <c r="VA714" s="544"/>
      <c r="VB714" s="544"/>
      <c r="VC714" s="544"/>
      <c r="VD714" s="544"/>
      <c r="VE714" s="544"/>
      <c r="VF714" s="544"/>
      <c r="VG714" s="544"/>
      <c r="VH714" s="544"/>
      <c r="VI714" s="544"/>
      <c r="VJ714" s="544"/>
      <c r="VK714" s="544"/>
      <c r="VL714" s="544"/>
      <c r="VM714" s="544"/>
      <c r="VN714" s="544"/>
      <c r="VO714" s="544"/>
      <c r="VP714" s="544"/>
      <c r="VQ714" s="544"/>
      <c r="VR714" s="544"/>
      <c r="VS714" s="544"/>
      <c r="VT714" s="544"/>
      <c r="VU714" s="544"/>
      <c r="VV714" s="544"/>
      <c r="VW714" s="544"/>
      <c r="VX714" s="544"/>
      <c r="VY714" s="544"/>
      <c r="VZ714" s="544"/>
      <c r="WA714" s="544"/>
      <c r="WB714" s="544"/>
      <c r="WC714" s="544"/>
      <c r="WD714" s="544"/>
      <c r="WE714" s="544"/>
      <c r="WF714" s="544"/>
      <c r="WG714" s="544"/>
      <c r="WH714" s="544"/>
      <c r="WI714" s="544"/>
      <c r="WJ714" s="544"/>
      <c r="WK714" s="544"/>
      <c r="WL714" s="544"/>
      <c r="WM714" s="544"/>
      <c r="WN714" s="544"/>
      <c r="WO714" s="544"/>
      <c r="WP714" s="544"/>
      <c r="WQ714" s="544"/>
      <c r="WR714" s="544"/>
      <c r="WS714" s="544"/>
      <c r="WT714" s="544"/>
      <c r="WU714" s="544"/>
      <c r="WV714" s="544"/>
      <c r="WW714" s="544"/>
      <c r="WX714" s="544"/>
      <c r="WY714" s="544"/>
      <c r="WZ714" s="544"/>
      <c r="XA714" s="544"/>
      <c r="XB714" s="544"/>
      <c r="XC714" s="544"/>
      <c r="XD714" s="544"/>
      <c r="XE714" s="544"/>
      <c r="XF714" s="544"/>
      <c r="XG714" s="544"/>
      <c r="XH714" s="544"/>
      <c r="XI714" s="544"/>
      <c r="XJ714" s="544"/>
      <c r="XK714" s="544"/>
      <c r="XL714" s="544"/>
      <c r="XM714" s="544"/>
      <c r="XN714" s="544"/>
      <c r="XO714" s="544"/>
      <c r="XP714" s="544"/>
      <c r="XQ714" s="544"/>
      <c r="XR714" s="544"/>
      <c r="XS714" s="544"/>
      <c r="XT714" s="544"/>
      <c r="XU714" s="544"/>
      <c r="XV714" s="544"/>
      <c r="XW714" s="544"/>
      <c r="XX714" s="544"/>
      <c r="XY714" s="544"/>
      <c r="XZ714" s="544"/>
      <c r="YA714" s="544"/>
      <c r="YB714" s="544"/>
      <c r="YC714" s="544"/>
      <c r="YD714" s="544"/>
      <c r="YE714" s="544"/>
      <c r="YF714" s="544"/>
      <c r="YG714" s="544"/>
      <c r="YH714" s="544"/>
      <c r="YI714" s="544"/>
      <c r="YJ714" s="544"/>
      <c r="YK714" s="544"/>
      <c r="YL714" s="544"/>
      <c r="YM714" s="544"/>
      <c r="YN714" s="544"/>
      <c r="YO714" s="544"/>
      <c r="YP714" s="544"/>
      <c r="YQ714" s="544"/>
      <c r="YR714" s="544"/>
      <c r="YS714" s="544"/>
      <c r="YT714" s="544"/>
      <c r="YU714" s="544"/>
      <c r="YV714" s="544"/>
      <c r="YW714" s="544"/>
      <c r="YX714" s="544"/>
      <c r="YY714" s="544"/>
      <c r="YZ714" s="544"/>
      <c r="ZA714" s="544"/>
      <c r="ZB714" s="544"/>
      <c r="ZC714" s="544"/>
      <c r="ZD714" s="544"/>
      <c r="ZE714" s="544"/>
      <c r="ZF714" s="544"/>
      <c r="ZG714" s="544"/>
      <c r="ZH714" s="544"/>
      <c r="ZI714" s="544"/>
      <c r="ZJ714" s="544"/>
      <c r="ZK714" s="544"/>
      <c r="ZL714" s="544"/>
      <c r="ZM714" s="544"/>
      <c r="ZN714" s="544"/>
      <c r="ZO714" s="544"/>
      <c r="ZP714" s="544"/>
      <c r="ZQ714" s="544"/>
      <c r="ZR714" s="544"/>
      <c r="ZS714" s="544"/>
      <c r="ZT714" s="544"/>
      <c r="ZU714" s="544"/>
      <c r="ZV714" s="544"/>
      <c r="ZW714" s="544"/>
      <c r="ZX714" s="544"/>
      <c r="ZY714" s="544"/>
      <c r="ZZ714" s="544"/>
      <c r="AAA714" s="544"/>
      <c r="AAB714" s="544"/>
      <c r="AAC714" s="544"/>
      <c r="AAD714" s="544"/>
      <c r="AAE714" s="544"/>
      <c r="AAF714" s="544"/>
      <c r="AAG714" s="544"/>
      <c r="AAH714" s="544"/>
      <c r="AAI714" s="544"/>
      <c r="AAJ714" s="544"/>
      <c r="AAK714" s="544"/>
      <c r="AAL714" s="544"/>
      <c r="AAM714" s="544"/>
      <c r="AAN714" s="544"/>
      <c r="AAO714" s="544"/>
      <c r="AAP714" s="544"/>
      <c r="AAQ714" s="544"/>
      <c r="AAR714" s="544"/>
      <c r="AAS714" s="544"/>
      <c r="AAT714" s="544"/>
      <c r="AAU714" s="544"/>
      <c r="AAV714" s="544"/>
      <c r="AAW714" s="544"/>
      <c r="AAX714" s="544"/>
      <c r="AAY714" s="544"/>
      <c r="AAZ714" s="544"/>
      <c r="ABA714" s="544"/>
      <c r="ABB714" s="544"/>
      <c r="ABC714" s="544"/>
      <c r="ABD714" s="544"/>
      <c r="ABE714" s="544"/>
      <c r="ABF714" s="544"/>
      <c r="ABG714" s="544"/>
      <c r="ABH714" s="544"/>
      <c r="ABI714" s="544"/>
      <c r="ABJ714" s="544"/>
      <c r="ABK714" s="544"/>
      <c r="ABL714" s="544"/>
      <c r="ABM714" s="544"/>
      <c r="ABN714" s="544"/>
      <c r="ABO714" s="544"/>
      <c r="ABP714" s="544"/>
      <c r="ABQ714" s="544"/>
      <c r="ABR714" s="544"/>
      <c r="ABS714" s="544"/>
      <c r="ABT714" s="544"/>
      <c r="ABU714" s="544"/>
      <c r="ABV714" s="544"/>
      <c r="ABW714" s="544"/>
      <c r="ABX714" s="544"/>
      <c r="ABY714" s="544"/>
      <c r="ABZ714" s="544"/>
      <c r="ACA714" s="544"/>
      <c r="ACB714" s="544"/>
      <c r="ACC714" s="544"/>
      <c r="ACD714" s="544"/>
      <c r="ACE714" s="544"/>
      <c r="ACF714" s="544"/>
      <c r="ACG714" s="544"/>
      <c r="ACH714" s="544"/>
      <c r="ACI714" s="544"/>
      <c r="ACJ714" s="544"/>
      <c r="ACK714" s="544"/>
      <c r="ACL714" s="544"/>
      <c r="ACM714" s="544"/>
      <c r="ACN714" s="544"/>
      <c r="ACO714" s="544"/>
      <c r="ACP714" s="544"/>
      <c r="ACQ714" s="544"/>
      <c r="ACR714" s="544"/>
      <c r="ACS714" s="544"/>
      <c r="ACT714" s="544"/>
      <c r="ACU714" s="544"/>
      <c r="ACV714" s="544"/>
      <c r="ACW714" s="544"/>
      <c r="ACX714" s="544"/>
      <c r="ACY714" s="544"/>
      <c r="ACZ714" s="544"/>
      <c r="ADA714" s="544"/>
      <c r="ADB714" s="544"/>
      <c r="ADC714" s="544"/>
      <c r="ADD714" s="544"/>
      <c r="ADE714" s="544"/>
      <c r="ADF714" s="544"/>
      <c r="ADG714" s="544"/>
      <c r="ADH714" s="544"/>
      <c r="ADI714" s="544"/>
      <c r="ADJ714" s="544"/>
      <c r="ADK714" s="544"/>
      <c r="ADL714" s="544"/>
      <c r="ADM714" s="544"/>
      <c r="ADN714" s="544"/>
      <c r="ADO714" s="544"/>
      <c r="ADP714" s="544"/>
      <c r="ADQ714" s="544"/>
      <c r="ADR714" s="544"/>
      <c r="ADS714" s="544"/>
      <c r="ADT714" s="544"/>
      <c r="ADU714" s="544"/>
      <c r="ADV714" s="544"/>
      <c r="ADW714" s="544"/>
      <c r="ADX714" s="544"/>
      <c r="ADY714" s="544"/>
      <c r="ADZ714" s="544"/>
      <c r="AEA714" s="544"/>
      <c r="AEB714" s="544"/>
      <c r="AEC714" s="544"/>
      <c r="AED714" s="544"/>
      <c r="AEE714" s="544"/>
      <c r="AEF714" s="544"/>
      <c r="AEG714" s="544"/>
      <c r="AEH714" s="544"/>
      <c r="AEI714" s="544"/>
      <c r="AEJ714" s="544"/>
      <c r="AEK714" s="544"/>
      <c r="AEL714" s="544"/>
      <c r="AEM714" s="544"/>
      <c r="AEN714" s="544"/>
      <c r="AEO714" s="544"/>
      <c r="AEP714" s="544"/>
      <c r="AEQ714" s="544"/>
      <c r="AER714" s="544"/>
      <c r="AES714" s="544"/>
      <c r="AET714" s="544"/>
      <c r="AEU714" s="544"/>
      <c r="AEV714" s="544"/>
      <c r="AEW714" s="544"/>
      <c r="AEX714" s="544"/>
      <c r="AEY714" s="544"/>
      <c r="AEZ714" s="544"/>
      <c r="AFA714" s="544"/>
      <c r="AFB714" s="544"/>
      <c r="AFC714" s="544"/>
      <c r="AFD714" s="544"/>
      <c r="AFE714" s="544"/>
      <c r="AFF714" s="544"/>
      <c r="AFG714" s="544"/>
      <c r="AFH714" s="544"/>
      <c r="AFI714" s="544"/>
      <c r="AFJ714" s="544"/>
      <c r="AFK714" s="544"/>
      <c r="AFL714" s="544"/>
      <c r="AFM714" s="544"/>
      <c r="AFN714" s="544"/>
      <c r="AFO714" s="544"/>
      <c r="AFP714" s="544"/>
      <c r="AFQ714" s="544"/>
      <c r="AFR714" s="544"/>
      <c r="AFS714" s="544"/>
      <c r="AFT714" s="544"/>
      <c r="AFU714" s="544"/>
      <c r="AFV714" s="544"/>
      <c r="AFW714" s="544"/>
      <c r="AFX714" s="544"/>
      <c r="AFY714" s="544"/>
      <c r="AFZ714" s="544"/>
      <c r="AGA714" s="544"/>
      <c r="AGB714" s="544"/>
      <c r="AGC714" s="544"/>
      <c r="AGD714" s="544"/>
      <c r="AGE714" s="544"/>
      <c r="AGF714" s="544"/>
      <c r="AGG714" s="544"/>
      <c r="AGH714" s="544"/>
      <c r="AGI714" s="544"/>
      <c r="AGJ714" s="544"/>
      <c r="AGK714" s="544"/>
      <c r="AGL714" s="544"/>
      <c r="AGM714" s="544"/>
      <c r="AGN714" s="544"/>
      <c r="AGO714" s="544"/>
      <c r="AGP714" s="544"/>
      <c r="AGQ714" s="544"/>
      <c r="AGR714" s="544"/>
      <c r="AGS714" s="544"/>
      <c r="AGT714" s="544"/>
      <c r="AGU714" s="544"/>
      <c r="AGV714" s="544"/>
      <c r="AGW714" s="544"/>
      <c r="AGX714" s="544"/>
      <c r="AGY714" s="544"/>
      <c r="AGZ714" s="544"/>
      <c r="AHA714" s="544"/>
      <c r="AHB714" s="544"/>
      <c r="AHC714" s="544"/>
      <c r="AHD714" s="544"/>
      <c r="AHE714" s="544"/>
      <c r="AHF714" s="544"/>
      <c r="AHG714" s="544"/>
      <c r="AHH714" s="544"/>
      <c r="AHI714" s="544"/>
      <c r="AHJ714" s="544"/>
      <c r="AHK714" s="544"/>
      <c r="AHL714" s="544"/>
      <c r="AHM714" s="544"/>
      <c r="AHN714" s="544"/>
      <c r="AHO714" s="544"/>
      <c r="AHP714" s="544"/>
      <c r="AHQ714" s="544"/>
      <c r="AHR714" s="544"/>
      <c r="AHS714" s="544"/>
      <c r="AHT714" s="544"/>
      <c r="AHU714" s="544"/>
      <c r="AHV714" s="544"/>
      <c r="AHW714" s="544"/>
      <c r="AHX714" s="544"/>
      <c r="AHY714" s="544"/>
      <c r="AHZ714" s="544"/>
      <c r="AIA714" s="544"/>
      <c r="AIB714" s="544"/>
      <c r="AIC714" s="544"/>
      <c r="AID714" s="544"/>
      <c r="AIE714" s="544"/>
      <c r="AIF714" s="544"/>
      <c r="AIG714" s="544"/>
      <c r="AIH714" s="544"/>
      <c r="AII714" s="544"/>
      <c r="AIJ714" s="544"/>
      <c r="AIK714" s="544"/>
      <c r="AIL714" s="544"/>
      <c r="AIM714" s="544"/>
      <c r="AIN714" s="544"/>
      <c r="AIO714" s="544"/>
      <c r="AIP714" s="544"/>
      <c r="AIQ714" s="544"/>
      <c r="AIR714" s="544"/>
      <c r="AIS714" s="544"/>
      <c r="AIT714" s="544"/>
      <c r="AIU714" s="544"/>
      <c r="AIV714" s="544"/>
      <c r="AIW714" s="544"/>
      <c r="AIX714" s="544"/>
      <c r="AIY714" s="544"/>
      <c r="AIZ714" s="544"/>
      <c r="AJA714" s="544"/>
      <c r="AJB714" s="544"/>
      <c r="AJC714" s="544"/>
      <c r="AJD714" s="544"/>
      <c r="AJE714" s="544"/>
      <c r="AJF714" s="544"/>
      <c r="AJG714" s="544"/>
      <c r="AJH714" s="544"/>
      <c r="AJI714" s="544"/>
      <c r="AJJ714" s="544"/>
      <c r="AJK714" s="544"/>
      <c r="AJL714" s="544"/>
      <c r="AJM714" s="544"/>
      <c r="AJN714" s="544"/>
      <c r="AJO714" s="544"/>
      <c r="AJP714" s="544"/>
      <c r="AJQ714" s="544"/>
      <c r="AJR714" s="544"/>
      <c r="AJS714" s="544"/>
      <c r="AJT714" s="544"/>
      <c r="AJU714" s="544"/>
      <c r="AJV714" s="544"/>
      <c r="AJW714" s="544"/>
      <c r="AJX714" s="544"/>
      <c r="AJY714" s="544"/>
      <c r="AJZ714" s="544"/>
      <c r="AKA714" s="544"/>
      <c r="AKB714" s="544"/>
      <c r="AKC714" s="544"/>
      <c r="AKD714" s="544"/>
      <c r="AKE714" s="544"/>
      <c r="AKF714" s="544"/>
      <c r="AKG714" s="544"/>
      <c r="AKH714" s="544"/>
      <c r="AKI714" s="544"/>
      <c r="AKJ714" s="544"/>
      <c r="AKK714" s="544"/>
      <c r="AKL714" s="544"/>
      <c r="AKM714" s="544"/>
      <c r="AKN714" s="544"/>
      <c r="AKO714" s="544"/>
      <c r="AKP714" s="544"/>
      <c r="AKQ714" s="544"/>
      <c r="AKR714" s="544"/>
      <c r="AKS714" s="544"/>
      <c r="AKT714" s="544"/>
      <c r="AKU714" s="544"/>
      <c r="AKV714" s="544"/>
      <c r="AKW714" s="544"/>
      <c r="AKX714" s="544"/>
      <c r="AKY714" s="544"/>
      <c r="AKZ714" s="544"/>
      <c r="ALA714" s="544"/>
      <c r="ALB714" s="544"/>
      <c r="ALC714" s="544"/>
      <c r="ALD714" s="544"/>
      <c r="ALE714" s="544"/>
      <c r="ALF714" s="544"/>
      <c r="ALG714" s="544"/>
      <c r="ALH714" s="544"/>
      <c r="ALI714" s="544"/>
      <c r="ALJ714" s="544"/>
      <c r="ALK714" s="544"/>
      <c r="ALL714" s="544"/>
      <c r="ALM714" s="544"/>
      <c r="ALN714" s="544"/>
      <c r="ALO714" s="544"/>
      <c r="ALP714" s="544"/>
      <c r="ALQ714" s="544"/>
      <c r="ALR714" s="544"/>
      <c r="ALS714" s="544"/>
      <c r="ALT714" s="544"/>
      <c r="ALU714" s="544"/>
      <c r="ALV714" s="544"/>
      <c r="ALW714" s="544"/>
      <c r="ALX714" s="544"/>
      <c r="ALY714" s="544"/>
      <c r="ALZ714" s="544"/>
      <c r="AMA714" s="544"/>
      <c r="AMB714" s="544"/>
      <c r="AMC714" s="544"/>
      <c r="AMD714" s="544"/>
      <c r="AME714" s="544"/>
      <c r="AMF714" s="544"/>
      <c r="AMG714" s="544"/>
      <c r="AMH714" s="544"/>
      <c r="AMI714" s="544"/>
      <c r="AMJ714" s="544"/>
      <c r="AMK714" s="544"/>
      <c r="AML714" s="544"/>
      <c r="AMM714" s="544"/>
      <c r="AMN714" s="544"/>
      <c r="AMO714" s="544"/>
      <c r="AMP714" s="544"/>
      <c r="AMQ714" s="544"/>
      <c r="AMR714" s="544"/>
      <c r="AMS714" s="544"/>
      <c r="AMT714" s="544"/>
      <c r="AMU714" s="544"/>
      <c r="AMV714" s="544"/>
      <c r="AMW714" s="544"/>
      <c r="AMX714" s="544"/>
      <c r="AMY714" s="544"/>
      <c r="AMZ714" s="544"/>
      <c r="ANA714" s="544"/>
      <c r="ANB714" s="544"/>
      <c r="ANC714" s="544"/>
      <c r="AND714" s="544"/>
      <c r="ANE714" s="544"/>
      <c r="ANF714" s="544"/>
      <c r="ANG714" s="544"/>
      <c r="ANH714" s="544"/>
      <c r="ANI714" s="544"/>
      <c r="ANJ714" s="544"/>
      <c r="ANK714" s="544"/>
      <c r="ANL714" s="544"/>
      <c r="ANM714" s="544"/>
      <c r="ANN714" s="544"/>
      <c r="ANO714" s="544"/>
      <c r="ANP714" s="544"/>
      <c r="ANQ714" s="544"/>
      <c r="ANR714" s="544"/>
      <c r="ANS714" s="544"/>
      <c r="ANT714" s="544"/>
      <c r="ANU714" s="544"/>
      <c r="ANV714" s="544"/>
      <c r="ANW714" s="544"/>
      <c r="ANX714" s="544"/>
      <c r="ANY714" s="544"/>
      <c r="ANZ714" s="544"/>
      <c r="AOA714" s="544"/>
      <c r="AOB714" s="544"/>
      <c r="AOC714" s="544"/>
      <c r="AOD714" s="544"/>
      <c r="AOE714" s="544"/>
      <c r="AOF714" s="544"/>
      <c r="AOG714" s="544"/>
      <c r="AOH714" s="544"/>
      <c r="AOI714" s="544"/>
      <c r="AOJ714" s="544"/>
      <c r="AOK714" s="544"/>
      <c r="AOL714" s="544"/>
      <c r="AOM714" s="544"/>
      <c r="AON714" s="544"/>
      <c r="AOO714" s="544"/>
      <c r="AOP714" s="544"/>
      <c r="AOQ714" s="544"/>
      <c r="AOR714" s="544"/>
      <c r="AOS714" s="544"/>
      <c r="AOT714" s="544"/>
      <c r="AOU714" s="544"/>
      <c r="AOV714" s="544"/>
      <c r="AOW714" s="544"/>
      <c r="AOX714" s="544"/>
      <c r="AOY714" s="544"/>
      <c r="AOZ714" s="544"/>
      <c r="APA714" s="544"/>
      <c r="APB714" s="544"/>
      <c r="APC714" s="544"/>
      <c r="APD714" s="544"/>
      <c r="APE714" s="544"/>
      <c r="APF714" s="544"/>
      <c r="APG714" s="544"/>
      <c r="APH714" s="544"/>
      <c r="API714" s="544"/>
      <c r="APJ714" s="544"/>
      <c r="APK714" s="544"/>
      <c r="APL714" s="544"/>
      <c r="APM714" s="544"/>
      <c r="APN714" s="544"/>
      <c r="APO714" s="544"/>
      <c r="APP714" s="544"/>
      <c r="APQ714" s="544"/>
      <c r="APR714" s="544"/>
      <c r="APS714" s="544"/>
      <c r="APT714" s="544"/>
      <c r="APU714" s="544"/>
      <c r="APV714" s="544"/>
      <c r="APW714" s="544"/>
      <c r="APX714" s="544"/>
      <c r="APY714" s="544"/>
      <c r="APZ714" s="544"/>
      <c r="AQA714" s="544"/>
      <c r="AQB714" s="544"/>
      <c r="AQC714" s="544"/>
      <c r="AQD714" s="544"/>
      <c r="AQE714" s="544"/>
      <c r="AQF714" s="544"/>
      <c r="AQG714" s="544"/>
      <c r="AQH714" s="544"/>
      <c r="AQI714" s="544"/>
      <c r="AQJ714" s="544"/>
      <c r="AQK714" s="544"/>
      <c r="AQL714" s="544"/>
      <c r="AQM714" s="544"/>
      <c r="AQN714" s="544"/>
      <c r="AQO714" s="544"/>
      <c r="AQP714" s="544"/>
      <c r="AQQ714" s="544"/>
      <c r="AQR714" s="544"/>
      <c r="AQS714" s="544"/>
      <c r="AQT714" s="544"/>
      <c r="AQU714" s="544"/>
      <c r="AQV714" s="544"/>
      <c r="AQW714" s="544"/>
      <c r="AQX714" s="544"/>
      <c r="AQY714" s="544"/>
      <c r="AQZ714" s="544"/>
      <c r="ARA714" s="544"/>
      <c r="ARB714" s="544"/>
      <c r="ARC714" s="544"/>
      <c r="ARD714" s="544"/>
      <c r="ARE714" s="544"/>
      <c r="ARF714" s="544"/>
      <c r="ARG714" s="544"/>
      <c r="ARH714" s="544"/>
      <c r="ARI714" s="544"/>
      <c r="ARJ714" s="544"/>
      <c r="ARK714" s="544"/>
      <c r="ARL714" s="544"/>
      <c r="ARM714" s="544"/>
      <c r="ARN714" s="544"/>
      <c r="ARO714" s="544"/>
      <c r="ARP714" s="544"/>
      <c r="ARQ714" s="544"/>
      <c r="ARR714" s="544"/>
      <c r="ARS714" s="544"/>
      <c r="ART714" s="544"/>
      <c r="ARU714" s="544"/>
      <c r="ARV714" s="544"/>
      <c r="ARW714" s="544"/>
      <c r="ARX714" s="544"/>
      <c r="ARY714" s="544"/>
      <c r="ARZ714" s="544"/>
      <c r="ASA714" s="544"/>
      <c r="ASB714" s="544"/>
      <c r="ASC714" s="544"/>
      <c r="ASD714" s="544"/>
      <c r="ASE714" s="544"/>
      <c r="ASF714" s="544"/>
      <c r="ASG714" s="544"/>
      <c r="ASH714" s="544"/>
      <c r="ASI714" s="544"/>
      <c r="ASJ714" s="544"/>
      <c r="ASK714" s="544"/>
      <c r="ASL714" s="544"/>
      <c r="ASM714" s="544"/>
      <c r="ASN714" s="544"/>
      <c r="ASO714" s="544"/>
      <c r="ASP714" s="544"/>
      <c r="ASQ714" s="544"/>
      <c r="ASR714" s="544"/>
      <c r="ASS714" s="544"/>
      <c r="AST714" s="544"/>
      <c r="ASU714" s="544"/>
      <c r="ASV714" s="544"/>
      <c r="ASW714" s="544"/>
      <c r="ASX714" s="544"/>
      <c r="ASY714" s="544"/>
      <c r="ASZ714" s="544"/>
      <c r="ATA714" s="544"/>
      <c r="ATB714" s="544"/>
      <c r="ATC714" s="544"/>
      <c r="ATD714" s="544"/>
      <c r="ATE714" s="544"/>
      <c r="ATF714" s="544"/>
      <c r="ATG714" s="544"/>
      <c r="ATH714" s="544"/>
      <c r="ATI714" s="544"/>
      <c r="ATJ714" s="544"/>
      <c r="ATK714" s="544"/>
      <c r="ATL714" s="544"/>
      <c r="ATM714" s="544"/>
      <c r="ATN714" s="544"/>
      <c r="ATO714" s="544"/>
      <c r="ATP714" s="544"/>
      <c r="ATQ714" s="544"/>
      <c r="ATR714" s="544"/>
      <c r="ATS714" s="544"/>
      <c r="ATT714" s="544"/>
      <c r="ATU714" s="544"/>
      <c r="ATV714" s="544"/>
      <c r="ATW714" s="544"/>
      <c r="ATX714" s="544"/>
      <c r="ATY714" s="544"/>
      <c r="ATZ714" s="544"/>
      <c r="AUA714" s="544"/>
      <c r="AUB714" s="544"/>
      <c r="AUC714" s="544"/>
      <c r="AUD714" s="544"/>
      <c r="AUE714" s="544"/>
      <c r="AUF714" s="544"/>
      <c r="AUG714" s="544"/>
      <c r="AUH714" s="544"/>
      <c r="AUI714" s="544"/>
      <c r="AUJ714" s="544"/>
      <c r="AUK714" s="544"/>
      <c r="AUL714" s="544"/>
      <c r="AUM714" s="544"/>
      <c r="AUN714" s="544"/>
      <c r="AUO714" s="544"/>
      <c r="AUP714" s="544"/>
      <c r="AUQ714" s="544"/>
      <c r="AUR714" s="544"/>
      <c r="AUS714" s="544"/>
      <c r="AUT714" s="544"/>
      <c r="AUU714" s="544"/>
      <c r="AUV714" s="544"/>
      <c r="AUW714" s="544"/>
      <c r="AUX714" s="544"/>
      <c r="AUY714" s="544"/>
      <c r="AUZ714" s="544"/>
      <c r="AVA714" s="544"/>
      <c r="AVB714" s="544"/>
      <c r="AVC714" s="544"/>
      <c r="AVD714" s="544"/>
      <c r="AVE714" s="544"/>
      <c r="AVF714" s="544"/>
      <c r="AVG714" s="544"/>
      <c r="AVH714" s="544"/>
      <c r="AVI714" s="544"/>
      <c r="AVJ714" s="544"/>
      <c r="AVK714" s="544"/>
      <c r="AVL714" s="544"/>
      <c r="AVM714" s="544"/>
      <c r="AVN714" s="544"/>
      <c r="AVO714" s="544"/>
      <c r="AVP714" s="544"/>
      <c r="AVQ714" s="544"/>
      <c r="AVR714" s="544"/>
      <c r="AVS714" s="544"/>
      <c r="AVT714" s="544"/>
      <c r="AVU714" s="544"/>
      <c r="AVV714" s="544"/>
      <c r="AVW714" s="544"/>
      <c r="AVX714" s="544"/>
      <c r="AVY714" s="544"/>
      <c r="AVZ714" s="544"/>
      <c r="AWA714" s="544"/>
      <c r="AWB714" s="544"/>
      <c r="AWC714" s="544"/>
      <c r="AWD714" s="544"/>
      <c r="AWE714" s="544"/>
      <c r="AWF714" s="544"/>
      <c r="AWG714" s="544"/>
      <c r="AWH714" s="544"/>
      <c r="AWI714" s="544"/>
      <c r="AWJ714" s="544"/>
      <c r="AWK714" s="544"/>
      <c r="AWL714" s="544"/>
      <c r="AWM714" s="544"/>
      <c r="AWN714" s="544"/>
      <c r="AWO714" s="544"/>
      <c r="AWP714" s="544"/>
      <c r="AWQ714" s="544"/>
      <c r="AWR714" s="544"/>
      <c r="AWS714" s="544"/>
      <c r="AWT714" s="544"/>
      <c r="AWU714" s="544"/>
      <c r="AWV714" s="544"/>
      <c r="AWW714" s="544"/>
      <c r="AWX714" s="544"/>
      <c r="AWY714" s="544"/>
      <c r="AWZ714" s="544"/>
      <c r="AXA714" s="544"/>
      <c r="AXB714" s="544"/>
      <c r="AXC714" s="544"/>
      <c r="AXD714" s="544"/>
      <c r="AXE714" s="544"/>
      <c r="AXF714" s="544"/>
      <c r="AXG714" s="544"/>
      <c r="AXH714" s="544"/>
      <c r="AXI714" s="544"/>
      <c r="AXJ714" s="544"/>
      <c r="AXK714" s="544"/>
      <c r="AXL714" s="544"/>
      <c r="AXM714" s="544"/>
      <c r="AXN714" s="544"/>
      <c r="AXO714" s="544"/>
      <c r="AXP714" s="544"/>
      <c r="AXQ714" s="544"/>
      <c r="AXR714" s="544"/>
      <c r="AXS714" s="544"/>
      <c r="AXT714" s="544"/>
      <c r="AXU714" s="544"/>
      <c r="AXV714" s="544"/>
      <c r="AXW714" s="544"/>
      <c r="AXX714" s="544"/>
      <c r="AXY714" s="544"/>
      <c r="AXZ714" s="544"/>
      <c r="AYA714" s="544"/>
      <c r="AYB714" s="544"/>
      <c r="AYC714" s="544"/>
      <c r="AYD714" s="544"/>
      <c r="AYE714" s="544"/>
      <c r="AYF714" s="544"/>
      <c r="AYG714" s="544"/>
      <c r="AYH714" s="544"/>
      <c r="AYI714" s="544"/>
      <c r="AYJ714" s="544"/>
      <c r="AYK714" s="544"/>
      <c r="AYL714" s="544"/>
      <c r="AYM714" s="544"/>
      <c r="AYN714" s="544"/>
      <c r="AYO714" s="544"/>
      <c r="AYP714" s="544"/>
      <c r="AYQ714" s="544"/>
      <c r="AYR714" s="544"/>
      <c r="AYS714" s="544"/>
      <c r="AYT714" s="544"/>
      <c r="AYU714" s="544"/>
      <c r="AYV714" s="544"/>
      <c r="AYW714" s="544"/>
      <c r="AYX714" s="544"/>
      <c r="AYY714" s="544"/>
      <c r="AYZ714" s="544"/>
      <c r="AZA714" s="544"/>
      <c r="AZB714" s="544"/>
      <c r="AZC714" s="544"/>
      <c r="AZD714" s="544"/>
      <c r="AZE714" s="544"/>
      <c r="AZF714" s="544"/>
      <c r="AZG714" s="544"/>
      <c r="AZH714" s="544"/>
      <c r="AZI714" s="544"/>
      <c r="AZJ714" s="544"/>
      <c r="AZK714" s="544"/>
      <c r="AZL714" s="544"/>
      <c r="AZM714" s="544"/>
      <c r="AZN714" s="544"/>
      <c r="AZO714" s="544"/>
      <c r="AZP714" s="544"/>
      <c r="AZQ714" s="544"/>
      <c r="AZR714" s="544"/>
      <c r="AZS714" s="544"/>
      <c r="AZT714" s="544"/>
      <c r="AZU714" s="544"/>
      <c r="AZV714" s="544"/>
      <c r="AZW714" s="544"/>
      <c r="AZX714" s="544"/>
      <c r="AZY714" s="544"/>
      <c r="AZZ714" s="544"/>
      <c r="BAA714" s="544"/>
      <c r="BAB714" s="544"/>
      <c r="BAC714" s="544"/>
      <c r="BAD714" s="544"/>
      <c r="BAE714" s="544"/>
      <c r="BAF714" s="544"/>
      <c r="BAG714" s="544"/>
      <c r="BAH714" s="544"/>
      <c r="BAI714" s="544"/>
      <c r="BAJ714" s="544"/>
      <c r="BAK714" s="544"/>
      <c r="BAL714" s="544"/>
      <c r="BAM714" s="544"/>
      <c r="BAN714" s="544"/>
      <c r="BAO714" s="544"/>
      <c r="BAP714" s="544"/>
      <c r="BAQ714" s="544"/>
      <c r="BAR714" s="544"/>
      <c r="BAS714" s="544"/>
      <c r="BAT714" s="544"/>
      <c r="BAU714" s="544"/>
      <c r="BAV714" s="544"/>
      <c r="BAW714" s="544"/>
      <c r="BAX714" s="544"/>
      <c r="BAY714" s="544"/>
      <c r="BAZ714" s="544"/>
      <c r="BBA714" s="544"/>
      <c r="BBB714" s="544"/>
      <c r="BBC714" s="544"/>
      <c r="BBD714" s="544"/>
      <c r="BBE714" s="544"/>
      <c r="BBF714" s="544"/>
      <c r="BBG714" s="544"/>
      <c r="BBH714" s="544"/>
      <c r="BBI714" s="544"/>
      <c r="BBJ714" s="544"/>
      <c r="BBK714" s="544"/>
      <c r="BBL714" s="544"/>
      <c r="BBM714" s="544"/>
      <c r="BBN714" s="544"/>
      <c r="BBO714" s="544"/>
      <c r="BBP714" s="544"/>
      <c r="BBQ714" s="544"/>
      <c r="BBR714" s="544"/>
      <c r="BBS714" s="544"/>
      <c r="BBT714" s="544"/>
      <c r="BBU714" s="544"/>
      <c r="BBV714" s="544"/>
      <c r="BBW714" s="544"/>
      <c r="BBX714" s="544"/>
      <c r="BBY714" s="544"/>
      <c r="BBZ714" s="544"/>
      <c r="BCA714" s="544"/>
      <c r="BCB714" s="544"/>
      <c r="BCC714" s="544"/>
      <c r="BCD714" s="544"/>
      <c r="BCE714" s="544"/>
      <c r="BCF714" s="544"/>
      <c r="BCG714" s="544"/>
      <c r="BCH714" s="544"/>
      <c r="BCI714" s="544"/>
      <c r="BCJ714" s="544"/>
      <c r="BCK714" s="544"/>
      <c r="BCL714" s="544"/>
      <c r="BCM714" s="544"/>
      <c r="BCN714" s="544"/>
      <c r="BCO714" s="544"/>
      <c r="BCP714" s="544"/>
      <c r="BCQ714" s="544"/>
      <c r="BCR714" s="544"/>
      <c r="BCS714" s="544"/>
      <c r="BCT714" s="544"/>
      <c r="BCU714" s="544"/>
      <c r="BCV714" s="544"/>
      <c r="BCW714" s="544"/>
      <c r="BCX714" s="544"/>
      <c r="BCY714" s="544"/>
      <c r="BCZ714" s="544"/>
      <c r="BDA714" s="544"/>
      <c r="BDB714" s="544"/>
      <c r="BDC714" s="544"/>
      <c r="BDD714" s="544"/>
      <c r="BDE714" s="544"/>
      <c r="BDF714" s="544"/>
      <c r="BDG714" s="544"/>
      <c r="BDH714" s="544"/>
      <c r="BDI714" s="544"/>
      <c r="BDJ714" s="544"/>
      <c r="BDK714" s="544"/>
      <c r="BDL714" s="544"/>
      <c r="BDM714" s="544"/>
      <c r="BDN714" s="544"/>
      <c r="BDO714" s="544"/>
      <c r="BDP714" s="544"/>
      <c r="BDQ714" s="544"/>
      <c r="BDR714" s="544"/>
      <c r="BDS714" s="544"/>
      <c r="BDT714" s="544"/>
      <c r="BDU714" s="544"/>
      <c r="BDV714" s="544"/>
      <c r="BDW714" s="544"/>
      <c r="BDX714" s="544"/>
      <c r="BDY714" s="544"/>
      <c r="BDZ714" s="544"/>
      <c r="BEA714" s="544"/>
      <c r="BEB714" s="544"/>
      <c r="BEC714" s="544"/>
      <c r="BED714" s="544"/>
      <c r="BEE714" s="544"/>
      <c r="BEF714" s="544"/>
      <c r="BEG714" s="544"/>
      <c r="BEH714" s="544"/>
      <c r="BEI714" s="544"/>
      <c r="BEJ714" s="544"/>
      <c r="BEK714" s="544"/>
      <c r="BEL714" s="544"/>
      <c r="BEM714" s="544"/>
      <c r="BEN714" s="544"/>
      <c r="BEO714" s="544"/>
      <c r="BEP714" s="544"/>
      <c r="BEQ714" s="544"/>
      <c r="BER714" s="544"/>
      <c r="BES714" s="544"/>
      <c r="BET714" s="544"/>
      <c r="BEU714" s="544"/>
      <c r="BEV714" s="544"/>
      <c r="BEW714" s="544"/>
      <c r="BEX714" s="544"/>
      <c r="BEY714" s="544"/>
      <c r="BEZ714" s="544"/>
      <c r="BFA714" s="544"/>
      <c r="BFB714" s="544"/>
      <c r="BFC714" s="544"/>
      <c r="BFD714" s="544"/>
      <c r="BFE714" s="544"/>
      <c r="BFF714" s="544"/>
      <c r="BFG714" s="544"/>
      <c r="BFH714" s="544"/>
      <c r="BFI714" s="544"/>
      <c r="BFJ714" s="544"/>
      <c r="BFK714" s="544"/>
      <c r="BFL714" s="544"/>
      <c r="BFM714" s="544"/>
      <c r="BFN714" s="544"/>
      <c r="BFO714" s="544"/>
      <c r="BFP714" s="544"/>
      <c r="BFQ714" s="544"/>
      <c r="BFR714" s="544"/>
      <c r="BFS714" s="544"/>
      <c r="BFT714" s="544"/>
      <c r="BFU714" s="544"/>
      <c r="BFV714" s="544"/>
      <c r="BFW714" s="544"/>
      <c r="BFX714" s="544"/>
      <c r="BFY714" s="544"/>
      <c r="BFZ714" s="544"/>
      <c r="BGA714" s="544"/>
      <c r="BGB714" s="544"/>
      <c r="BGC714" s="544"/>
      <c r="BGD714" s="544"/>
      <c r="BGE714" s="544"/>
      <c r="BGF714" s="544"/>
      <c r="BGG714" s="544"/>
      <c r="BGH714" s="544"/>
      <c r="BGI714" s="544"/>
      <c r="BGJ714" s="544"/>
      <c r="BGK714" s="544"/>
      <c r="BGL714" s="544"/>
      <c r="BGM714" s="544"/>
      <c r="BGN714" s="544"/>
      <c r="BGO714" s="544"/>
      <c r="BGP714" s="544"/>
      <c r="BGQ714" s="544"/>
      <c r="BGR714" s="544"/>
      <c r="BGS714" s="544"/>
      <c r="BGT714" s="544"/>
      <c r="BGU714" s="544"/>
      <c r="BGV714" s="544"/>
      <c r="BGW714" s="544"/>
      <c r="BGX714" s="544"/>
      <c r="BGY714" s="544"/>
      <c r="BGZ714" s="544"/>
      <c r="BHA714" s="544"/>
      <c r="BHB714" s="544"/>
      <c r="BHC714" s="544"/>
      <c r="BHD714" s="544"/>
      <c r="BHE714" s="544"/>
      <c r="BHF714" s="544"/>
      <c r="BHG714" s="544"/>
      <c r="BHH714" s="544"/>
      <c r="BHI714" s="544"/>
      <c r="BHJ714" s="544"/>
      <c r="BHK714" s="544"/>
      <c r="BHL714" s="544"/>
      <c r="BHM714" s="544"/>
      <c r="BHN714" s="544"/>
      <c r="BHO714" s="544"/>
      <c r="BHP714" s="544"/>
      <c r="BHQ714" s="544"/>
      <c r="BHR714" s="544"/>
      <c r="BHS714" s="544"/>
      <c r="BHT714" s="544"/>
      <c r="BHU714" s="544"/>
      <c r="BHV714" s="544"/>
      <c r="BHW714" s="544"/>
      <c r="BHX714" s="544"/>
      <c r="BHY714" s="544"/>
      <c r="BHZ714" s="544"/>
      <c r="BIA714" s="544"/>
      <c r="BIB714" s="544"/>
      <c r="BIC714" s="544"/>
      <c r="BID714" s="544"/>
      <c r="BIE714" s="544"/>
      <c r="BIF714" s="544"/>
      <c r="BIG714" s="544"/>
      <c r="BIH714" s="544"/>
      <c r="BII714" s="544"/>
      <c r="BIJ714" s="544"/>
      <c r="BIK714" s="544"/>
      <c r="BIL714" s="544"/>
      <c r="BIM714" s="544"/>
      <c r="BIN714" s="544"/>
      <c r="BIO714" s="544"/>
      <c r="BIP714" s="544"/>
      <c r="BIQ714" s="544"/>
      <c r="BIR714" s="544"/>
      <c r="BIS714" s="544"/>
      <c r="BIT714" s="544"/>
      <c r="BIU714" s="544"/>
      <c r="BIV714" s="544"/>
      <c r="BIW714" s="544"/>
      <c r="BIX714" s="544"/>
      <c r="BIY714" s="544"/>
      <c r="BIZ714" s="544"/>
      <c r="BJA714" s="544"/>
      <c r="BJB714" s="544"/>
      <c r="BJC714" s="544"/>
      <c r="BJD714" s="544"/>
      <c r="BJE714" s="544"/>
      <c r="BJF714" s="544"/>
      <c r="BJG714" s="544"/>
      <c r="BJH714" s="544"/>
      <c r="BJI714" s="544"/>
      <c r="BJJ714" s="544"/>
      <c r="BJK714" s="544"/>
      <c r="BJL714" s="544"/>
      <c r="BJM714" s="544"/>
      <c r="BJN714" s="544"/>
      <c r="BJO714" s="544"/>
      <c r="BJP714" s="544"/>
      <c r="BJQ714" s="544"/>
      <c r="BJR714" s="544"/>
      <c r="BJS714" s="544"/>
      <c r="BJT714" s="544"/>
      <c r="BJU714" s="544"/>
      <c r="BJV714" s="544"/>
      <c r="BJW714" s="544"/>
      <c r="BJX714" s="544"/>
      <c r="BJY714" s="544"/>
      <c r="BJZ714" s="544"/>
      <c r="BKA714" s="544"/>
      <c r="BKB714" s="544"/>
      <c r="BKC714" s="544"/>
      <c r="BKD714" s="544"/>
      <c r="BKE714" s="544"/>
      <c r="BKF714" s="544"/>
      <c r="BKG714" s="544"/>
      <c r="BKH714" s="544"/>
      <c r="BKI714" s="544"/>
      <c r="BKJ714" s="544"/>
      <c r="BKK714" s="544"/>
      <c r="BKL714" s="544"/>
      <c r="BKM714" s="544"/>
      <c r="BKN714" s="544"/>
      <c r="BKO714" s="544"/>
      <c r="BKP714" s="544"/>
      <c r="BKQ714" s="544"/>
      <c r="BKR714" s="544"/>
      <c r="BKS714" s="544"/>
      <c r="BKT714" s="544"/>
      <c r="BKU714" s="544"/>
      <c r="BKV714" s="544"/>
      <c r="BKW714" s="544"/>
      <c r="BKX714" s="544"/>
      <c r="BKY714" s="544"/>
      <c r="BKZ714" s="544"/>
      <c r="BLA714" s="544"/>
      <c r="BLB714" s="544"/>
      <c r="BLC714" s="544"/>
      <c r="BLD714" s="544"/>
      <c r="BLE714" s="544"/>
      <c r="BLF714" s="544"/>
      <c r="BLG714" s="544"/>
      <c r="BLH714" s="544"/>
      <c r="BLI714" s="544"/>
      <c r="BLJ714" s="544"/>
      <c r="BLK714" s="544"/>
      <c r="BLL714" s="544"/>
      <c r="BLM714" s="544"/>
      <c r="BLN714" s="544"/>
      <c r="BLO714" s="544"/>
      <c r="BLP714" s="544"/>
      <c r="BLQ714" s="544"/>
      <c r="BLR714" s="544"/>
      <c r="BLS714" s="544"/>
      <c r="BLT714" s="544"/>
      <c r="BLU714" s="544"/>
      <c r="BLV714" s="544"/>
      <c r="BLW714" s="544"/>
      <c r="BLX714" s="544"/>
      <c r="BLY714" s="544"/>
      <c r="BLZ714" s="544"/>
      <c r="BMA714" s="544"/>
      <c r="BMB714" s="544"/>
      <c r="BMC714" s="544"/>
      <c r="BMD714" s="544"/>
      <c r="BME714" s="544"/>
      <c r="BMF714" s="544"/>
      <c r="BMG714" s="544"/>
      <c r="BMH714" s="544"/>
      <c r="BMI714" s="544"/>
      <c r="BMJ714" s="544"/>
      <c r="BMK714" s="544"/>
      <c r="BML714" s="544"/>
      <c r="BMM714" s="544"/>
      <c r="BMN714" s="544"/>
      <c r="BMO714" s="544"/>
      <c r="BMP714" s="544"/>
      <c r="BMQ714" s="544"/>
      <c r="BMR714" s="544"/>
      <c r="BMS714" s="544"/>
      <c r="BMT714" s="544"/>
      <c r="BMU714" s="544"/>
      <c r="BMV714" s="544"/>
      <c r="BMW714" s="544"/>
      <c r="BMX714" s="544"/>
      <c r="BMY714" s="544"/>
      <c r="BMZ714" s="544"/>
      <c r="BNA714" s="544"/>
      <c r="BNB714" s="544"/>
      <c r="BNC714" s="544"/>
      <c r="BND714" s="544"/>
      <c r="BNE714" s="544"/>
      <c r="BNF714" s="544"/>
      <c r="BNG714" s="544"/>
      <c r="BNH714" s="544"/>
      <c r="BNI714" s="544"/>
      <c r="BNJ714" s="544"/>
      <c r="BNK714" s="544"/>
      <c r="BNL714" s="544"/>
      <c r="BNM714" s="544"/>
      <c r="BNN714" s="544"/>
      <c r="BNO714" s="544"/>
      <c r="BNP714" s="544"/>
      <c r="BNQ714" s="544"/>
      <c r="BNR714" s="544"/>
      <c r="BNS714" s="544"/>
      <c r="BNT714" s="544"/>
      <c r="BNU714" s="544"/>
      <c r="BNV714" s="544"/>
      <c r="BNW714" s="544"/>
      <c r="BNX714" s="544"/>
      <c r="BNY714" s="544"/>
      <c r="BNZ714" s="544"/>
      <c r="BOA714" s="544"/>
      <c r="BOB714" s="544"/>
      <c r="BOC714" s="544"/>
      <c r="BOD714" s="544"/>
      <c r="BOE714" s="544"/>
      <c r="BOF714" s="544"/>
      <c r="BOG714" s="544"/>
      <c r="BOH714" s="544"/>
      <c r="BOI714" s="544"/>
      <c r="BOJ714" s="544"/>
      <c r="BOK714" s="544"/>
      <c r="BOL714" s="544"/>
      <c r="BOM714" s="544"/>
      <c r="BON714" s="544"/>
    </row>
    <row r="715" spans="1:1756" s="284" customFormat="1">
      <c r="A715" s="1029" t="s">
        <v>472</v>
      </c>
      <c r="B715" s="1031" t="s">
        <v>389</v>
      </c>
      <c r="C715" s="1032"/>
      <c r="D715" s="1033"/>
      <c r="E715" s="350"/>
      <c r="F715" s="1228">
        <f t="shared" si="18"/>
        <v>0</v>
      </c>
      <c r="G715" s="393"/>
      <c r="H715" s="543"/>
      <c r="I715" s="544"/>
      <c r="J715" s="544"/>
      <c r="K715" s="544"/>
      <c r="L715" s="544"/>
      <c r="M715" s="544"/>
      <c r="N715" s="544"/>
      <c r="BE715" s="544"/>
      <c r="BF715" s="544"/>
      <c r="BG715" s="544"/>
      <c r="BH715" s="544"/>
      <c r="BI715" s="544"/>
      <c r="BJ715" s="544"/>
      <c r="BK715" s="544"/>
      <c r="BL715" s="544"/>
      <c r="BM715" s="544"/>
      <c r="BN715" s="544"/>
      <c r="BO715" s="544"/>
      <c r="BP715" s="544"/>
      <c r="BQ715" s="544"/>
      <c r="BR715" s="544"/>
      <c r="BS715" s="544"/>
      <c r="BT715" s="544"/>
      <c r="BU715" s="544"/>
      <c r="BV715" s="544"/>
      <c r="BW715" s="544"/>
      <c r="BX715" s="544"/>
      <c r="BY715" s="544"/>
      <c r="BZ715" s="544"/>
      <c r="CA715" s="544"/>
      <c r="CB715" s="544"/>
      <c r="CC715" s="544"/>
      <c r="CD715" s="544"/>
      <c r="CE715" s="544"/>
      <c r="CF715" s="544"/>
      <c r="CG715" s="544"/>
      <c r="CH715" s="544"/>
      <c r="CI715" s="544"/>
      <c r="CJ715" s="544"/>
      <c r="CK715" s="544"/>
      <c r="CL715" s="544"/>
      <c r="CM715" s="544"/>
      <c r="CN715" s="544"/>
      <c r="CO715" s="544"/>
      <c r="CP715" s="544"/>
      <c r="CQ715" s="544"/>
      <c r="CR715" s="544"/>
      <c r="CS715" s="544"/>
      <c r="CT715" s="544"/>
      <c r="CU715" s="544"/>
      <c r="CV715" s="544"/>
      <c r="CW715" s="544"/>
      <c r="CX715" s="544"/>
      <c r="CY715" s="544"/>
      <c r="CZ715" s="544"/>
      <c r="DA715" s="544"/>
      <c r="DB715" s="544"/>
      <c r="DC715" s="544"/>
      <c r="DD715" s="544"/>
      <c r="DE715" s="544"/>
      <c r="DF715" s="544"/>
      <c r="DG715" s="544"/>
      <c r="DH715" s="544"/>
      <c r="DI715" s="544"/>
      <c r="DJ715" s="544"/>
      <c r="DK715" s="544"/>
      <c r="DL715" s="544"/>
      <c r="DM715" s="544"/>
      <c r="DN715" s="544"/>
      <c r="DO715" s="544"/>
      <c r="DP715" s="544"/>
      <c r="DQ715" s="544"/>
      <c r="DR715" s="544"/>
      <c r="DS715" s="544"/>
      <c r="DT715" s="544"/>
      <c r="DU715" s="544"/>
      <c r="DV715" s="544"/>
      <c r="DW715" s="544"/>
      <c r="DX715" s="544"/>
      <c r="DY715" s="544"/>
      <c r="DZ715" s="544"/>
      <c r="EA715" s="544"/>
      <c r="EB715" s="544"/>
      <c r="EC715" s="544"/>
      <c r="ED715" s="544"/>
      <c r="EE715" s="544"/>
      <c r="EF715" s="544"/>
      <c r="EG715" s="544"/>
      <c r="EH715" s="544"/>
      <c r="EI715" s="544"/>
      <c r="EJ715" s="544"/>
      <c r="EK715" s="544"/>
      <c r="EL715" s="544"/>
      <c r="EM715" s="544"/>
      <c r="EN715" s="544"/>
      <c r="EO715" s="544"/>
      <c r="EP715" s="544"/>
      <c r="EQ715" s="544"/>
      <c r="ER715" s="544"/>
      <c r="ES715" s="544"/>
      <c r="ET715" s="544"/>
      <c r="EU715" s="544"/>
      <c r="EV715" s="544"/>
      <c r="EW715" s="544"/>
      <c r="EX715" s="544"/>
      <c r="EY715" s="544"/>
      <c r="EZ715" s="544"/>
      <c r="FA715" s="544"/>
      <c r="FB715" s="544"/>
      <c r="FC715" s="544"/>
      <c r="FD715" s="544"/>
      <c r="FE715" s="544"/>
      <c r="FF715" s="544"/>
      <c r="FG715" s="544"/>
      <c r="FH715" s="544"/>
      <c r="FI715" s="544"/>
      <c r="FJ715" s="544"/>
      <c r="FK715" s="544"/>
      <c r="FL715" s="544"/>
      <c r="FM715" s="544"/>
      <c r="FN715" s="544"/>
      <c r="FO715" s="544"/>
      <c r="FP715" s="544"/>
      <c r="FQ715" s="544"/>
      <c r="FR715" s="544"/>
      <c r="FS715" s="544"/>
      <c r="FT715" s="544"/>
      <c r="FU715" s="544"/>
      <c r="FV715" s="544"/>
      <c r="FW715" s="544"/>
      <c r="FX715" s="544"/>
      <c r="FY715" s="544"/>
      <c r="FZ715" s="544"/>
      <c r="GA715" s="544"/>
      <c r="GB715" s="544"/>
      <c r="GC715" s="544"/>
      <c r="GD715" s="544"/>
      <c r="GE715" s="544"/>
      <c r="GF715" s="544"/>
      <c r="GG715" s="544"/>
      <c r="GH715" s="544"/>
      <c r="GI715" s="544"/>
      <c r="GJ715" s="544"/>
      <c r="GK715" s="544"/>
      <c r="GL715" s="544"/>
      <c r="GM715" s="544"/>
      <c r="GN715" s="544"/>
      <c r="GO715" s="544"/>
      <c r="GP715" s="544"/>
      <c r="GQ715" s="544"/>
      <c r="GR715" s="544"/>
      <c r="GS715" s="544"/>
      <c r="GT715" s="544"/>
      <c r="GU715" s="544"/>
      <c r="GV715" s="544"/>
      <c r="GW715" s="544"/>
      <c r="GX715" s="544"/>
      <c r="GY715" s="544"/>
      <c r="GZ715" s="544"/>
      <c r="HA715" s="544"/>
      <c r="HB715" s="544"/>
      <c r="HC715" s="544"/>
      <c r="HD715" s="544"/>
      <c r="HE715" s="544"/>
      <c r="HF715" s="544"/>
      <c r="HG715" s="544"/>
      <c r="HH715" s="544"/>
      <c r="HI715" s="544"/>
      <c r="HJ715" s="544"/>
      <c r="HK715" s="544"/>
      <c r="HL715" s="544"/>
      <c r="HM715" s="544"/>
      <c r="HN715" s="544"/>
      <c r="HO715" s="544"/>
      <c r="HP715" s="544"/>
      <c r="HQ715" s="544"/>
      <c r="HR715" s="544"/>
      <c r="HS715" s="544"/>
      <c r="HT715" s="544"/>
      <c r="HU715" s="544"/>
      <c r="HV715" s="544"/>
      <c r="HW715" s="544"/>
      <c r="HX715" s="544"/>
      <c r="HY715" s="544"/>
      <c r="HZ715" s="544"/>
      <c r="IA715" s="544"/>
      <c r="IB715" s="544"/>
      <c r="IC715" s="544"/>
      <c r="ID715" s="544"/>
      <c r="IE715" s="544"/>
      <c r="IF715" s="544"/>
      <c r="IG715" s="544"/>
      <c r="IH715" s="544"/>
      <c r="II715" s="544"/>
      <c r="IJ715" s="544"/>
      <c r="IK715" s="544"/>
      <c r="IL715" s="544"/>
      <c r="IM715" s="544"/>
      <c r="IN715" s="544"/>
      <c r="IO715" s="544"/>
      <c r="IP715" s="544"/>
      <c r="IQ715" s="544"/>
      <c r="IR715" s="544"/>
      <c r="IS715" s="544"/>
      <c r="IT715" s="544"/>
      <c r="IU715" s="544"/>
      <c r="IV715" s="544"/>
      <c r="IW715" s="544"/>
      <c r="IX715" s="544"/>
      <c r="IY715" s="544"/>
      <c r="IZ715" s="544"/>
      <c r="JA715" s="544"/>
      <c r="JB715" s="544"/>
      <c r="JC715" s="544"/>
      <c r="JD715" s="544"/>
      <c r="JE715" s="544"/>
      <c r="JF715" s="544"/>
      <c r="JG715" s="544"/>
      <c r="JH715" s="544"/>
      <c r="JI715" s="544"/>
      <c r="JJ715" s="544"/>
      <c r="JK715" s="544"/>
      <c r="JL715" s="544"/>
      <c r="JM715" s="544"/>
      <c r="JN715" s="544"/>
      <c r="JO715" s="544"/>
      <c r="JP715" s="544"/>
      <c r="JQ715" s="544"/>
      <c r="JR715" s="544"/>
      <c r="JS715" s="544"/>
      <c r="JT715" s="544"/>
      <c r="JU715" s="544"/>
      <c r="JV715" s="544"/>
      <c r="JW715" s="544"/>
      <c r="JX715" s="544"/>
      <c r="JY715" s="544"/>
      <c r="JZ715" s="544"/>
      <c r="KA715" s="544"/>
      <c r="KB715" s="544"/>
      <c r="KC715" s="544"/>
      <c r="KD715" s="544"/>
      <c r="KE715" s="544"/>
      <c r="KF715" s="544"/>
      <c r="KG715" s="544"/>
      <c r="KH715" s="544"/>
      <c r="KI715" s="544"/>
      <c r="KJ715" s="544"/>
      <c r="KK715" s="544"/>
      <c r="KL715" s="544"/>
      <c r="KM715" s="544"/>
      <c r="KN715" s="544"/>
      <c r="KO715" s="544"/>
      <c r="KP715" s="544"/>
      <c r="KQ715" s="544"/>
      <c r="KR715" s="544"/>
      <c r="KS715" s="544"/>
      <c r="KT715" s="544"/>
      <c r="KU715" s="544"/>
      <c r="KV715" s="544"/>
      <c r="KW715" s="544"/>
      <c r="KX715" s="544"/>
      <c r="KY715" s="544"/>
      <c r="KZ715" s="544"/>
      <c r="LA715" s="544"/>
      <c r="LB715" s="544"/>
      <c r="LC715" s="544"/>
      <c r="LD715" s="544"/>
      <c r="LE715" s="544"/>
      <c r="LF715" s="544"/>
      <c r="LG715" s="544"/>
      <c r="LH715" s="544"/>
      <c r="LI715" s="544"/>
      <c r="LJ715" s="544"/>
      <c r="LK715" s="544"/>
      <c r="LL715" s="544"/>
      <c r="LM715" s="544"/>
      <c r="LN715" s="544"/>
      <c r="LO715" s="544"/>
      <c r="LP715" s="544"/>
      <c r="LQ715" s="544"/>
      <c r="LR715" s="544"/>
      <c r="LS715" s="544"/>
      <c r="LT715" s="544"/>
      <c r="LU715" s="544"/>
      <c r="LV715" s="544"/>
      <c r="LW715" s="544"/>
      <c r="LX715" s="544"/>
      <c r="LY715" s="544"/>
      <c r="LZ715" s="544"/>
      <c r="MA715" s="544"/>
      <c r="MB715" s="544"/>
      <c r="MC715" s="544"/>
      <c r="MD715" s="544"/>
      <c r="ME715" s="544"/>
      <c r="MF715" s="544"/>
      <c r="MG715" s="544"/>
      <c r="MH715" s="544"/>
      <c r="MI715" s="544"/>
      <c r="MJ715" s="544"/>
      <c r="MK715" s="544"/>
      <c r="ML715" s="544"/>
      <c r="MM715" s="544"/>
      <c r="MN715" s="544"/>
      <c r="MO715" s="544"/>
      <c r="MP715" s="544"/>
      <c r="MQ715" s="544"/>
      <c r="MR715" s="544"/>
      <c r="MS715" s="544"/>
      <c r="MT715" s="544"/>
      <c r="MU715" s="544"/>
      <c r="MV715" s="544"/>
      <c r="MW715" s="544"/>
      <c r="MX715" s="544"/>
      <c r="MY715" s="544"/>
      <c r="MZ715" s="544"/>
      <c r="NA715" s="544"/>
      <c r="NB715" s="544"/>
      <c r="NC715" s="544"/>
      <c r="ND715" s="544"/>
      <c r="NE715" s="544"/>
      <c r="NF715" s="544"/>
      <c r="NG715" s="544"/>
      <c r="NH715" s="544"/>
      <c r="NI715" s="544"/>
      <c r="NJ715" s="544"/>
      <c r="NK715" s="544"/>
      <c r="NL715" s="544"/>
      <c r="NM715" s="544"/>
      <c r="NN715" s="544"/>
      <c r="NO715" s="544"/>
      <c r="NP715" s="544"/>
      <c r="NQ715" s="544"/>
      <c r="NR715" s="544"/>
      <c r="NS715" s="544"/>
      <c r="NT715" s="544"/>
      <c r="NU715" s="544"/>
      <c r="NV715" s="544"/>
      <c r="NW715" s="544"/>
      <c r="NX715" s="544"/>
      <c r="NY715" s="544"/>
      <c r="NZ715" s="544"/>
      <c r="OA715" s="544"/>
      <c r="OB715" s="544"/>
      <c r="OC715" s="544"/>
      <c r="OD715" s="544"/>
      <c r="OE715" s="544"/>
      <c r="OF715" s="544"/>
      <c r="OG715" s="544"/>
      <c r="OH715" s="544"/>
      <c r="OI715" s="544"/>
      <c r="OJ715" s="544"/>
      <c r="OK715" s="544"/>
      <c r="OL715" s="544"/>
      <c r="OM715" s="544"/>
      <c r="ON715" s="544"/>
      <c r="OO715" s="544"/>
      <c r="OP715" s="544"/>
      <c r="OQ715" s="544"/>
      <c r="OR715" s="544"/>
      <c r="OS715" s="544"/>
      <c r="OT715" s="544"/>
      <c r="OU715" s="544"/>
      <c r="OV715" s="544"/>
      <c r="OW715" s="544"/>
      <c r="OX715" s="544"/>
      <c r="OY715" s="544"/>
      <c r="OZ715" s="544"/>
      <c r="PA715" s="544"/>
      <c r="PB715" s="544"/>
      <c r="PC715" s="544"/>
      <c r="PD715" s="544"/>
      <c r="PE715" s="544"/>
      <c r="PF715" s="544"/>
      <c r="PG715" s="544"/>
      <c r="PH715" s="544"/>
      <c r="PI715" s="544"/>
      <c r="PJ715" s="544"/>
      <c r="PK715" s="544"/>
      <c r="PL715" s="544"/>
      <c r="PM715" s="544"/>
      <c r="PN715" s="544"/>
      <c r="PO715" s="544"/>
      <c r="PP715" s="544"/>
      <c r="PQ715" s="544"/>
      <c r="PR715" s="544"/>
      <c r="PS715" s="544"/>
      <c r="PT715" s="544"/>
      <c r="PU715" s="544"/>
      <c r="PV715" s="544"/>
      <c r="PW715" s="544"/>
      <c r="PX715" s="544"/>
      <c r="PY715" s="544"/>
      <c r="PZ715" s="544"/>
      <c r="QA715" s="544"/>
      <c r="QB715" s="544"/>
      <c r="QC715" s="544"/>
      <c r="QD715" s="544"/>
      <c r="QE715" s="544"/>
      <c r="QF715" s="544"/>
      <c r="QG715" s="544"/>
      <c r="QH715" s="544"/>
      <c r="QI715" s="544"/>
      <c r="QJ715" s="544"/>
      <c r="QK715" s="544"/>
      <c r="QL715" s="544"/>
      <c r="QM715" s="544"/>
      <c r="QN715" s="544"/>
      <c r="QO715" s="544"/>
      <c r="QP715" s="544"/>
      <c r="QQ715" s="544"/>
      <c r="QR715" s="544"/>
      <c r="QS715" s="544"/>
      <c r="QT715" s="544"/>
      <c r="QU715" s="544"/>
      <c r="QV715" s="544"/>
      <c r="QW715" s="544"/>
      <c r="QX715" s="544"/>
      <c r="QY715" s="544"/>
      <c r="QZ715" s="544"/>
      <c r="RA715" s="544"/>
      <c r="RB715" s="544"/>
      <c r="RC715" s="544"/>
      <c r="RD715" s="544"/>
      <c r="RE715" s="544"/>
      <c r="RF715" s="544"/>
      <c r="RG715" s="544"/>
      <c r="RH715" s="544"/>
      <c r="RI715" s="544"/>
      <c r="RJ715" s="544"/>
      <c r="RK715" s="544"/>
      <c r="RL715" s="544"/>
      <c r="RM715" s="544"/>
      <c r="RN715" s="544"/>
      <c r="RO715" s="544"/>
      <c r="RP715" s="544"/>
      <c r="RQ715" s="544"/>
      <c r="RR715" s="544"/>
      <c r="RS715" s="544"/>
      <c r="RT715" s="544"/>
      <c r="RU715" s="544"/>
      <c r="RV715" s="544"/>
      <c r="RW715" s="544"/>
      <c r="RX715" s="544"/>
      <c r="RY715" s="544"/>
      <c r="RZ715" s="544"/>
      <c r="SA715" s="544"/>
      <c r="SB715" s="544"/>
      <c r="SC715" s="544"/>
      <c r="SD715" s="544"/>
      <c r="SE715" s="544"/>
      <c r="SF715" s="544"/>
      <c r="SG715" s="544"/>
      <c r="SH715" s="544"/>
      <c r="SI715" s="544"/>
      <c r="SJ715" s="544"/>
      <c r="SK715" s="544"/>
      <c r="SL715" s="544"/>
      <c r="SM715" s="544"/>
      <c r="SN715" s="544"/>
      <c r="SO715" s="544"/>
      <c r="SP715" s="544"/>
      <c r="SQ715" s="544"/>
      <c r="SR715" s="544"/>
      <c r="SS715" s="544"/>
      <c r="ST715" s="544"/>
      <c r="SU715" s="544"/>
      <c r="SV715" s="544"/>
      <c r="SW715" s="544"/>
      <c r="SX715" s="544"/>
      <c r="SY715" s="544"/>
      <c r="SZ715" s="544"/>
      <c r="TA715" s="544"/>
      <c r="TB715" s="544"/>
      <c r="TC715" s="544"/>
      <c r="TD715" s="544"/>
      <c r="TE715" s="544"/>
      <c r="TF715" s="544"/>
      <c r="TG715" s="544"/>
      <c r="TH715" s="544"/>
      <c r="TI715" s="544"/>
      <c r="TJ715" s="544"/>
      <c r="TK715" s="544"/>
      <c r="TL715" s="544"/>
      <c r="TM715" s="544"/>
      <c r="TN715" s="544"/>
      <c r="TO715" s="544"/>
      <c r="TP715" s="544"/>
      <c r="TQ715" s="544"/>
      <c r="TR715" s="544"/>
      <c r="TS715" s="544"/>
      <c r="TT715" s="544"/>
      <c r="TU715" s="544"/>
      <c r="TV715" s="544"/>
      <c r="TW715" s="544"/>
      <c r="TX715" s="544"/>
      <c r="TY715" s="544"/>
      <c r="TZ715" s="544"/>
      <c r="UA715" s="544"/>
      <c r="UB715" s="544"/>
      <c r="UC715" s="544"/>
      <c r="UD715" s="544"/>
      <c r="UE715" s="544"/>
      <c r="UF715" s="544"/>
      <c r="UG715" s="544"/>
      <c r="UH715" s="544"/>
      <c r="UI715" s="544"/>
      <c r="UJ715" s="544"/>
      <c r="UK715" s="544"/>
      <c r="UL715" s="544"/>
      <c r="UM715" s="544"/>
      <c r="UN715" s="544"/>
      <c r="UO715" s="544"/>
      <c r="UP715" s="544"/>
      <c r="UQ715" s="544"/>
      <c r="UR715" s="544"/>
      <c r="US715" s="544"/>
      <c r="UT715" s="544"/>
      <c r="UU715" s="544"/>
      <c r="UV715" s="544"/>
      <c r="UW715" s="544"/>
      <c r="UX715" s="544"/>
      <c r="UY715" s="544"/>
      <c r="UZ715" s="544"/>
      <c r="VA715" s="544"/>
      <c r="VB715" s="544"/>
      <c r="VC715" s="544"/>
      <c r="VD715" s="544"/>
      <c r="VE715" s="544"/>
      <c r="VF715" s="544"/>
      <c r="VG715" s="544"/>
      <c r="VH715" s="544"/>
      <c r="VI715" s="544"/>
      <c r="VJ715" s="544"/>
      <c r="VK715" s="544"/>
      <c r="VL715" s="544"/>
      <c r="VM715" s="544"/>
      <c r="VN715" s="544"/>
      <c r="VO715" s="544"/>
      <c r="VP715" s="544"/>
      <c r="VQ715" s="544"/>
      <c r="VR715" s="544"/>
      <c r="VS715" s="544"/>
      <c r="VT715" s="544"/>
      <c r="VU715" s="544"/>
      <c r="VV715" s="544"/>
      <c r="VW715" s="544"/>
      <c r="VX715" s="544"/>
      <c r="VY715" s="544"/>
      <c r="VZ715" s="544"/>
      <c r="WA715" s="544"/>
      <c r="WB715" s="544"/>
      <c r="WC715" s="544"/>
      <c r="WD715" s="544"/>
      <c r="WE715" s="544"/>
      <c r="WF715" s="544"/>
      <c r="WG715" s="544"/>
      <c r="WH715" s="544"/>
      <c r="WI715" s="544"/>
      <c r="WJ715" s="544"/>
      <c r="WK715" s="544"/>
      <c r="WL715" s="544"/>
      <c r="WM715" s="544"/>
      <c r="WN715" s="544"/>
      <c r="WO715" s="544"/>
      <c r="WP715" s="544"/>
      <c r="WQ715" s="544"/>
      <c r="WR715" s="544"/>
      <c r="WS715" s="544"/>
      <c r="WT715" s="544"/>
      <c r="WU715" s="544"/>
      <c r="WV715" s="544"/>
      <c r="WW715" s="544"/>
      <c r="WX715" s="544"/>
      <c r="WY715" s="544"/>
      <c r="WZ715" s="544"/>
      <c r="XA715" s="544"/>
      <c r="XB715" s="544"/>
      <c r="XC715" s="544"/>
      <c r="XD715" s="544"/>
      <c r="XE715" s="544"/>
      <c r="XF715" s="544"/>
      <c r="XG715" s="544"/>
      <c r="XH715" s="544"/>
      <c r="XI715" s="544"/>
      <c r="XJ715" s="544"/>
      <c r="XK715" s="544"/>
      <c r="XL715" s="544"/>
      <c r="XM715" s="544"/>
      <c r="XN715" s="544"/>
      <c r="XO715" s="544"/>
      <c r="XP715" s="544"/>
      <c r="XQ715" s="544"/>
      <c r="XR715" s="544"/>
      <c r="XS715" s="544"/>
      <c r="XT715" s="544"/>
      <c r="XU715" s="544"/>
      <c r="XV715" s="544"/>
      <c r="XW715" s="544"/>
      <c r="XX715" s="544"/>
      <c r="XY715" s="544"/>
      <c r="XZ715" s="544"/>
      <c r="YA715" s="544"/>
      <c r="YB715" s="544"/>
      <c r="YC715" s="544"/>
      <c r="YD715" s="544"/>
      <c r="YE715" s="544"/>
      <c r="YF715" s="544"/>
      <c r="YG715" s="544"/>
      <c r="YH715" s="544"/>
      <c r="YI715" s="544"/>
      <c r="YJ715" s="544"/>
      <c r="YK715" s="544"/>
      <c r="YL715" s="544"/>
      <c r="YM715" s="544"/>
      <c r="YN715" s="544"/>
      <c r="YO715" s="544"/>
      <c r="YP715" s="544"/>
      <c r="YQ715" s="544"/>
      <c r="YR715" s="544"/>
      <c r="YS715" s="544"/>
      <c r="YT715" s="544"/>
      <c r="YU715" s="544"/>
      <c r="YV715" s="544"/>
      <c r="YW715" s="544"/>
      <c r="YX715" s="544"/>
      <c r="YY715" s="544"/>
      <c r="YZ715" s="544"/>
      <c r="ZA715" s="544"/>
      <c r="ZB715" s="544"/>
      <c r="ZC715" s="544"/>
      <c r="ZD715" s="544"/>
      <c r="ZE715" s="544"/>
      <c r="ZF715" s="544"/>
      <c r="ZG715" s="544"/>
      <c r="ZH715" s="544"/>
      <c r="ZI715" s="544"/>
      <c r="ZJ715" s="544"/>
      <c r="ZK715" s="544"/>
      <c r="ZL715" s="544"/>
      <c r="ZM715" s="544"/>
      <c r="ZN715" s="544"/>
      <c r="ZO715" s="544"/>
      <c r="ZP715" s="544"/>
      <c r="ZQ715" s="544"/>
      <c r="ZR715" s="544"/>
      <c r="ZS715" s="544"/>
      <c r="ZT715" s="544"/>
      <c r="ZU715" s="544"/>
      <c r="ZV715" s="544"/>
      <c r="ZW715" s="544"/>
      <c r="ZX715" s="544"/>
      <c r="ZY715" s="544"/>
      <c r="ZZ715" s="544"/>
      <c r="AAA715" s="544"/>
      <c r="AAB715" s="544"/>
      <c r="AAC715" s="544"/>
      <c r="AAD715" s="544"/>
      <c r="AAE715" s="544"/>
      <c r="AAF715" s="544"/>
      <c r="AAG715" s="544"/>
      <c r="AAH715" s="544"/>
      <c r="AAI715" s="544"/>
      <c r="AAJ715" s="544"/>
      <c r="AAK715" s="544"/>
      <c r="AAL715" s="544"/>
      <c r="AAM715" s="544"/>
      <c r="AAN715" s="544"/>
      <c r="AAO715" s="544"/>
      <c r="AAP715" s="544"/>
      <c r="AAQ715" s="544"/>
      <c r="AAR715" s="544"/>
      <c r="AAS715" s="544"/>
      <c r="AAT715" s="544"/>
      <c r="AAU715" s="544"/>
      <c r="AAV715" s="544"/>
      <c r="AAW715" s="544"/>
      <c r="AAX715" s="544"/>
      <c r="AAY715" s="544"/>
      <c r="AAZ715" s="544"/>
      <c r="ABA715" s="544"/>
      <c r="ABB715" s="544"/>
      <c r="ABC715" s="544"/>
      <c r="ABD715" s="544"/>
      <c r="ABE715" s="544"/>
      <c r="ABF715" s="544"/>
      <c r="ABG715" s="544"/>
      <c r="ABH715" s="544"/>
      <c r="ABI715" s="544"/>
      <c r="ABJ715" s="544"/>
      <c r="ABK715" s="544"/>
      <c r="ABL715" s="544"/>
      <c r="ABM715" s="544"/>
      <c r="ABN715" s="544"/>
      <c r="ABO715" s="544"/>
      <c r="ABP715" s="544"/>
      <c r="ABQ715" s="544"/>
      <c r="ABR715" s="544"/>
      <c r="ABS715" s="544"/>
      <c r="ABT715" s="544"/>
      <c r="ABU715" s="544"/>
      <c r="ABV715" s="544"/>
      <c r="ABW715" s="544"/>
      <c r="ABX715" s="544"/>
      <c r="ABY715" s="544"/>
      <c r="ABZ715" s="544"/>
      <c r="ACA715" s="544"/>
      <c r="ACB715" s="544"/>
      <c r="ACC715" s="544"/>
      <c r="ACD715" s="544"/>
      <c r="ACE715" s="544"/>
      <c r="ACF715" s="544"/>
      <c r="ACG715" s="544"/>
      <c r="ACH715" s="544"/>
      <c r="ACI715" s="544"/>
      <c r="ACJ715" s="544"/>
      <c r="ACK715" s="544"/>
      <c r="ACL715" s="544"/>
      <c r="ACM715" s="544"/>
      <c r="ACN715" s="544"/>
      <c r="ACO715" s="544"/>
      <c r="ACP715" s="544"/>
      <c r="ACQ715" s="544"/>
      <c r="ACR715" s="544"/>
      <c r="ACS715" s="544"/>
      <c r="ACT715" s="544"/>
      <c r="ACU715" s="544"/>
      <c r="ACV715" s="544"/>
      <c r="ACW715" s="544"/>
      <c r="ACX715" s="544"/>
      <c r="ACY715" s="544"/>
      <c r="ACZ715" s="544"/>
      <c r="ADA715" s="544"/>
      <c r="ADB715" s="544"/>
      <c r="ADC715" s="544"/>
      <c r="ADD715" s="544"/>
      <c r="ADE715" s="544"/>
      <c r="ADF715" s="544"/>
      <c r="ADG715" s="544"/>
      <c r="ADH715" s="544"/>
      <c r="ADI715" s="544"/>
      <c r="ADJ715" s="544"/>
      <c r="ADK715" s="544"/>
      <c r="ADL715" s="544"/>
      <c r="ADM715" s="544"/>
      <c r="ADN715" s="544"/>
      <c r="ADO715" s="544"/>
      <c r="ADP715" s="544"/>
      <c r="ADQ715" s="544"/>
      <c r="ADR715" s="544"/>
      <c r="ADS715" s="544"/>
      <c r="ADT715" s="544"/>
      <c r="ADU715" s="544"/>
      <c r="ADV715" s="544"/>
      <c r="ADW715" s="544"/>
      <c r="ADX715" s="544"/>
      <c r="ADY715" s="544"/>
      <c r="ADZ715" s="544"/>
      <c r="AEA715" s="544"/>
      <c r="AEB715" s="544"/>
      <c r="AEC715" s="544"/>
      <c r="AED715" s="544"/>
      <c r="AEE715" s="544"/>
      <c r="AEF715" s="544"/>
      <c r="AEG715" s="544"/>
      <c r="AEH715" s="544"/>
      <c r="AEI715" s="544"/>
      <c r="AEJ715" s="544"/>
      <c r="AEK715" s="544"/>
      <c r="AEL715" s="544"/>
      <c r="AEM715" s="544"/>
      <c r="AEN715" s="544"/>
      <c r="AEO715" s="544"/>
      <c r="AEP715" s="544"/>
      <c r="AEQ715" s="544"/>
      <c r="AER715" s="544"/>
      <c r="AES715" s="544"/>
      <c r="AET715" s="544"/>
      <c r="AEU715" s="544"/>
      <c r="AEV715" s="544"/>
      <c r="AEW715" s="544"/>
      <c r="AEX715" s="544"/>
      <c r="AEY715" s="544"/>
      <c r="AEZ715" s="544"/>
      <c r="AFA715" s="544"/>
      <c r="AFB715" s="544"/>
      <c r="AFC715" s="544"/>
      <c r="AFD715" s="544"/>
      <c r="AFE715" s="544"/>
      <c r="AFF715" s="544"/>
      <c r="AFG715" s="544"/>
      <c r="AFH715" s="544"/>
      <c r="AFI715" s="544"/>
      <c r="AFJ715" s="544"/>
      <c r="AFK715" s="544"/>
      <c r="AFL715" s="544"/>
      <c r="AFM715" s="544"/>
      <c r="AFN715" s="544"/>
      <c r="AFO715" s="544"/>
      <c r="AFP715" s="544"/>
      <c r="AFQ715" s="544"/>
      <c r="AFR715" s="544"/>
      <c r="AFS715" s="544"/>
      <c r="AFT715" s="544"/>
      <c r="AFU715" s="544"/>
      <c r="AFV715" s="544"/>
      <c r="AFW715" s="544"/>
      <c r="AFX715" s="544"/>
      <c r="AFY715" s="544"/>
      <c r="AFZ715" s="544"/>
      <c r="AGA715" s="544"/>
      <c r="AGB715" s="544"/>
      <c r="AGC715" s="544"/>
      <c r="AGD715" s="544"/>
      <c r="AGE715" s="544"/>
      <c r="AGF715" s="544"/>
      <c r="AGG715" s="544"/>
      <c r="AGH715" s="544"/>
      <c r="AGI715" s="544"/>
      <c r="AGJ715" s="544"/>
      <c r="AGK715" s="544"/>
      <c r="AGL715" s="544"/>
      <c r="AGM715" s="544"/>
      <c r="AGN715" s="544"/>
      <c r="AGO715" s="544"/>
      <c r="AGP715" s="544"/>
      <c r="AGQ715" s="544"/>
      <c r="AGR715" s="544"/>
      <c r="AGS715" s="544"/>
      <c r="AGT715" s="544"/>
      <c r="AGU715" s="544"/>
      <c r="AGV715" s="544"/>
      <c r="AGW715" s="544"/>
      <c r="AGX715" s="544"/>
      <c r="AGY715" s="544"/>
      <c r="AGZ715" s="544"/>
      <c r="AHA715" s="544"/>
      <c r="AHB715" s="544"/>
      <c r="AHC715" s="544"/>
      <c r="AHD715" s="544"/>
      <c r="AHE715" s="544"/>
      <c r="AHF715" s="544"/>
      <c r="AHG715" s="544"/>
      <c r="AHH715" s="544"/>
      <c r="AHI715" s="544"/>
      <c r="AHJ715" s="544"/>
      <c r="AHK715" s="544"/>
      <c r="AHL715" s="544"/>
      <c r="AHM715" s="544"/>
      <c r="AHN715" s="544"/>
      <c r="AHO715" s="544"/>
      <c r="AHP715" s="544"/>
      <c r="AHQ715" s="544"/>
      <c r="AHR715" s="544"/>
      <c r="AHS715" s="544"/>
      <c r="AHT715" s="544"/>
      <c r="AHU715" s="544"/>
      <c r="AHV715" s="544"/>
      <c r="AHW715" s="544"/>
      <c r="AHX715" s="544"/>
      <c r="AHY715" s="544"/>
      <c r="AHZ715" s="544"/>
      <c r="AIA715" s="544"/>
      <c r="AIB715" s="544"/>
      <c r="AIC715" s="544"/>
      <c r="AID715" s="544"/>
      <c r="AIE715" s="544"/>
      <c r="AIF715" s="544"/>
      <c r="AIG715" s="544"/>
      <c r="AIH715" s="544"/>
      <c r="AII715" s="544"/>
      <c r="AIJ715" s="544"/>
      <c r="AIK715" s="544"/>
      <c r="AIL715" s="544"/>
      <c r="AIM715" s="544"/>
      <c r="AIN715" s="544"/>
      <c r="AIO715" s="544"/>
      <c r="AIP715" s="544"/>
      <c r="AIQ715" s="544"/>
      <c r="AIR715" s="544"/>
      <c r="AIS715" s="544"/>
      <c r="AIT715" s="544"/>
      <c r="AIU715" s="544"/>
      <c r="AIV715" s="544"/>
      <c r="AIW715" s="544"/>
      <c r="AIX715" s="544"/>
      <c r="AIY715" s="544"/>
      <c r="AIZ715" s="544"/>
      <c r="AJA715" s="544"/>
      <c r="AJB715" s="544"/>
      <c r="AJC715" s="544"/>
      <c r="AJD715" s="544"/>
      <c r="AJE715" s="544"/>
      <c r="AJF715" s="544"/>
      <c r="AJG715" s="544"/>
      <c r="AJH715" s="544"/>
      <c r="AJI715" s="544"/>
      <c r="AJJ715" s="544"/>
      <c r="AJK715" s="544"/>
      <c r="AJL715" s="544"/>
      <c r="AJM715" s="544"/>
      <c r="AJN715" s="544"/>
      <c r="AJO715" s="544"/>
      <c r="AJP715" s="544"/>
      <c r="AJQ715" s="544"/>
      <c r="AJR715" s="544"/>
      <c r="AJS715" s="544"/>
      <c r="AJT715" s="544"/>
      <c r="AJU715" s="544"/>
      <c r="AJV715" s="544"/>
      <c r="AJW715" s="544"/>
      <c r="AJX715" s="544"/>
      <c r="AJY715" s="544"/>
      <c r="AJZ715" s="544"/>
      <c r="AKA715" s="544"/>
      <c r="AKB715" s="544"/>
      <c r="AKC715" s="544"/>
      <c r="AKD715" s="544"/>
      <c r="AKE715" s="544"/>
      <c r="AKF715" s="544"/>
      <c r="AKG715" s="544"/>
      <c r="AKH715" s="544"/>
      <c r="AKI715" s="544"/>
      <c r="AKJ715" s="544"/>
      <c r="AKK715" s="544"/>
      <c r="AKL715" s="544"/>
      <c r="AKM715" s="544"/>
      <c r="AKN715" s="544"/>
      <c r="AKO715" s="544"/>
      <c r="AKP715" s="544"/>
      <c r="AKQ715" s="544"/>
      <c r="AKR715" s="544"/>
      <c r="AKS715" s="544"/>
      <c r="AKT715" s="544"/>
      <c r="AKU715" s="544"/>
      <c r="AKV715" s="544"/>
      <c r="AKW715" s="544"/>
      <c r="AKX715" s="544"/>
      <c r="AKY715" s="544"/>
      <c r="AKZ715" s="544"/>
      <c r="ALA715" s="544"/>
      <c r="ALB715" s="544"/>
      <c r="ALC715" s="544"/>
      <c r="ALD715" s="544"/>
      <c r="ALE715" s="544"/>
      <c r="ALF715" s="544"/>
      <c r="ALG715" s="544"/>
      <c r="ALH715" s="544"/>
      <c r="ALI715" s="544"/>
      <c r="ALJ715" s="544"/>
      <c r="ALK715" s="544"/>
      <c r="ALL715" s="544"/>
      <c r="ALM715" s="544"/>
      <c r="ALN715" s="544"/>
      <c r="ALO715" s="544"/>
      <c r="ALP715" s="544"/>
      <c r="ALQ715" s="544"/>
      <c r="ALR715" s="544"/>
      <c r="ALS715" s="544"/>
      <c r="ALT715" s="544"/>
      <c r="ALU715" s="544"/>
      <c r="ALV715" s="544"/>
      <c r="ALW715" s="544"/>
      <c r="ALX715" s="544"/>
      <c r="ALY715" s="544"/>
      <c r="ALZ715" s="544"/>
      <c r="AMA715" s="544"/>
      <c r="AMB715" s="544"/>
      <c r="AMC715" s="544"/>
      <c r="AMD715" s="544"/>
      <c r="AME715" s="544"/>
      <c r="AMF715" s="544"/>
      <c r="AMG715" s="544"/>
      <c r="AMH715" s="544"/>
      <c r="AMI715" s="544"/>
      <c r="AMJ715" s="544"/>
      <c r="AMK715" s="544"/>
      <c r="AML715" s="544"/>
      <c r="AMM715" s="544"/>
      <c r="AMN715" s="544"/>
      <c r="AMO715" s="544"/>
      <c r="AMP715" s="544"/>
      <c r="AMQ715" s="544"/>
      <c r="AMR715" s="544"/>
      <c r="AMS715" s="544"/>
      <c r="AMT715" s="544"/>
      <c r="AMU715" s="544"/>
      <c r="AMV715" s="544"/>
      <c r="AMW715" s="544"/>
      <c r="AMX715" s="544"/>
      <c r="AMY715" s="544"/>
      <c r="AMZ715" s="544"/>
      <c r="ANA715" s="544"/>
      <c r="ANB715" s="544"/>
      <c r="ANC715" s="544"/>
      <c r="AND715" s="544"/>
      <c r="ANE715" s="544"/>
      <c r="ANF715" s="544"/>
      <c r="ANG715" s="544"/>
      <c r="ANH715" s="544"/>
      <c r="ANI715" s="544"/>
      <c r="ANJ715" s="544"/>
      <c r="ANK715" s="544"/>
      <c r="ANL715" s="544"/>
      <c r="ANM715" s="544"/>
      <c r="ANN715" s="544"/>
      <c r="ANO715" s="544"/>
      <c r="ANP715" s="544"/>
      <c r="ANQ715" s="544"/>
      <c r="ANR715" s="544"/>
      <c r="ANS715" s="544"/>
      <c r="ANT715" s="544"/>
      <c r="ANU715" s="544"/>
      <c r="ANV715" s="544"/>
      <c r="ANW715" s="544"/>
      <c r="ANX715" s="544"/>
      <c r="ANY715" s="544"/>
      <c r="ANZ715" s="544"/>
      <c r="AOA715" s="544"/>
      <c r="AOB715" s="544"/>
      <c r="AOC715" s="544"/>
      <c r="AOD715" s="544"/>
      <c r="AOE715" s="544"/>
      <c r="AOF715" s="544"/>
      <c r="AOG715" s="544"/>
      <c r="AOH715" s="544"/>
      <c r="AOI715" s="544"/>
      <c r="AOJ715" s="544"/>
      <c r="AOK715" s="544"/>
      <c r="AOL715" s="544"/>
      <c r="AOM715" s="544"/>
      <c r="AON715" s="544"/>
      <c r="AOO715" s="544"/>
      <c r="AOP715" s="544"/>
      <c r="AOQ715" s="544"/>
      <c r="AOR715" s="544"/>
      <c r="AOS715" s="544"/>
      <c r="AOT715" s="544"/>
      <c r="AOU715" s="544"/>
      <c r="AOV715" s="544"/>
      <c r="AOW715" s="544"/>
      <c r="AOX715" s="544"/>
      <c r="AOY715" s="544"/>
      <c r="AOZ715" s="544"/>
      <c r="APA715" s="544"/>
      <c r="APB715" s="544"/>
      <c r="APC715" s="544"/>
      <c r="APD715" s="544"/>
      <c r="APE715" s="544"/>
      <c r="APF715" s="544"/>
      <c r="APG715" s="544"/>
      <c r="APH715" s="544"/>
      <c r="API715" s="544"/>
      <c r="APJ715" s="544"/>
      <c r="APK715" s="544"/>
      <c r="APL715" s="544"/>
      <c r="APM715" s="544"/>
      <c r="APN715" s="544"/>
      <c r="APO715" s="544"/>
      <c r="APP715" s="544"/>
      <c r="APQ715" s="544"/>
      <c r="APR715" s="544"/>
      <c r="APS715" s="544"/>
      <c r="APT715" s="544"/>
      <c r="APU715" s="544"/>
      <c r="APV715" s="544"/>
      <c r="APW715" s="544"/>
      <c r="APX715" s="544"/>
      <c r="APY715" s="544"/>
      <c r="APZ715" s="544"/>
      <c r="AQA715" s="544"/>
      <c r="AQB715" s="544"/>
      <c r="AQC715" s="544"/>
      <c r="AQD715" s="544"/>
      <c r="AQE715" s="544"/>
      <c r="AQF715" s="544"/>
      <c r="AQG715" s="544"/>
      <c r="AQH715" s="544"/>
      <c r="AQI715" s="544"/>
      <c r="AQJ715" s="544"/>
      <c r="AQK715" s="544"/>
      <c r="AQL715" s="544"/>
      <c r="AQM715" s="544"/>
      <c r="AQN715" s="544"/>
      <c r="AQO715" s="544"/>
      <c r="AQP715" s="544"/>
      <c r="AQQ715" s="544"/>
      <c r="AQR715" s="544"/>
      <c r="AQS715" s="544"/>
      <c r="AQT715" s="544"/>
      <c r="AQU715" s="544"/>
      <c r="AQV715" s="544"/>
      <c r="AQW715" s="544"/>
      <c r="AQX715" s="544"/>
      <c r="AQY715" s="544"/>
      <c r="AQZ715" s="544"/>
      <c r="ARA715" s="544"/>
      <c r="ARB715" s="544"/>
      <c r="ARC715" s="544"/>
      <c r="ARD715" s="544"/>
      <c r="ARE715" s="544"/>
      <c r="ARF715" s="544"/>
      <c r="ARG715" s="544"/>
      <c r="ARH715" s="544"/>
      <c r="ARI715" s="544"/>
      <c r="ARJ715" s="544"/>
      <c r="ARK715" s="544"/>
      <c r="ARL715" s="544"/>
      <c r="ARM715" s="544"/>
      <c r="ARN715" s="544"/>
      <c r="ARO715" s="544"/>
      <c r="ARP715" s="544"/>
      <c r="ARQ715" s="544"/>
      <c r="ARR715" s="544"/>
      <c r="ARS715" s="544"/>
      <c r="ART715" s="544"/>
      <c r="ARU715" s="544"/>
      <c r="ARV715" s="544"/>
      <c r="ARW715" s="544"/>
      <c r="ARX715" s="544"/>
      <c r="ARY715" s="544"/>
      <c r="ARZ715" s="544"/>
      <c r="ASA715" s="544"/>
      <c r="ASB715" s="544"/>
      <c r="ASC715" s="544"/>
      <c r="ASD715" s="544"/>
      <c r="ASE715" s="544"/>
      <c r="ASF715" s="544"/>
      <c r="ASG715" s="544"/>
      <c r="ASH715" s="544"/>
      <c r="ASI715" s="544"/>
      <c r="ASJ715" s="544"/>
      <c r="ASK715" s="544"/>
      <c r="ASL715" s="544"/>
      <c r="ASM715" s="544"/>
      <c r="ASN715" s="544"/>
      <c r="ASO715" s="544"/>
      <c r="ASP715" s="544"/>
      <c r="ASQ715" s="544"/>
      <c r="ASR715" s="544"/>
      <c r="ASS715" s="544"/>
      <c r="AST715" s="544"/>
      <c r="ASU715" s="544"/>
      <c r="ASV715" s="544"/>
      <c r="ASW715" s="544"/>
      <c r="ASX715" s="544"/>
      <c r="ASY715" s="544"/>
      <c r="ASZ715" s="544"/>
      <c r="ATA715" s="544"/>
      <c r="ATB715" s="544"/>
      <c r="ATC715" s="544"/>
      <c r="ATD715" s="544"/>
      <c r="ATE715" s="544"/>
      <c r="ATF715" s="544"/>
      <c r="ATG715" s="544"/>
      <c r="ATH715" s="544"/>
      <c r="ATI715" s="544"/>
      <c r="ATJ715" s="544"/>
      <c r="ATK715" s="544"/>
      <c r="ATL715" s="544"/>
      <c r="ATM715" s="544"/>
      <c r="ATN715" s="544"/>
      <c r="ATO715" s="544"/>
      <c r="ATP715" s="544"/>
      <c r="ATQ715" s="544"/>
      <c r="ATR715" s="544"/>
      <c r="ATS715" s="544"/>
      <c r="ATT715" s="544"/>
      <c r="ATU715" s="544"/>
      <c r="ATV715" s="544"/>
      <c r="ATW715" s="544"/>
      <c r="ATX715" s="544"/>
      <c r="ATY715" s="544"/>
      <c r="ATZ715" s="544"/>
      <c r="AUA715" s="544"/>
      <c r="AUB715" s="544"/>
      <c r="AUC715" s="544"/>
      <c r="AUD715" s="544"/>
      <c r="AUE715" s="544"/>
      <c r="AUF715" s="544"/>
      <c r="AUG715" s="544"/>
      <c r="AUH715" s="544"/>
      <c r="AUI715" s="544"/>
      <c r="AUJ715" s="544"/>
      <c r="AUK715" s="544"/>
      <c r="AUL715" s="544"/>
      <c r="AUM715" s="544"/>
      <c r="AUN715" s="544"/>
      <c r="AUO715" s="544"/>
      <c r="AUP715" s="544"/>
      <c r="AUQ715" s="544"/>
      <c r="AUR715" s="544"/>
      <c r="AUS715" s="544"/>
      <c r="AUT715" s="544"/>
      <c r="AUU715" s="544"/>
      <c r="AUV715" s="544"/>
      <c r="AUW715" s="544"/>
      <c r="AUX715" s="544"/>
      <c r="AUY715" s="544"/>
      <c r="AUZ715" s="544"/>
      <c r="AVA715" s="544"/>
      <c r="AVB715" s="544"/>
      <c r="AVC715" s="544"/>
      <c r="AVD715" s="544"/>
      <c r="AVE715" s="544"/>
      <c r="AVF715" s="544"/>
      <c r="AVG715" s="544"/>
      <c r="AVH715" s="544"/>
      <c r="AVI715" s="544"/>
      <c r="AVJ715" s="544"/>
      <c r="AVK715" s="544"/>
      <c r="AVL715" s="544"/>
      <c r="AVM715" s="544"/>
      <c r="AVN715" s="544"/>
      <c r="AVO715" s="544"/>
      <c r="AVP715" s="544"/>
      <c r="AVQ715" s="544"/>
      <c r="AVR715" s="544"/>
      <c r="AVS715" s="544"/>
      <c r="AVT715" s="544"/>
      <c r="AVU715" s="544"/>
      <c r="AVV715" s="544"/>
      <c r="AVW715" s="544"/>
      <c r="AVX715" s="544"/>
      <c r="AVY715" s="544"/>
      <c r="AVZ715" s="544"/>
      <c r="AWA715" s="544"/>
      <c r="AWB715" s="544"/>
      <c r="AWC715" s="544"/>
      <c r="AWD715" s="544"/>
      <c r="AWE715" s="544"/>
      <c r="AWF715" s="544"/>
      <c r="AWG715" s="544"/>
      <c r="AWH715" s="544"/>
      <c r="AWI715" s="544"/>
      <c r="AWJ715" s="544"/>
      <c r="AWK715" s="544"/>
      <c r="AWL715" s="544"/>
      <c r="AWM715" s="544"/>
      <c r="AWN715" s="544"/>
      <c r="AWO715" s="544"/>
      <c r="AWP715" s="544"/>
      <c r="AWQ715" s="544"/>
      <c r="AWR715" s="544"/>
      <c r="AWS715" s="544"/>
      <c r="AWT715" s="544"/>
      <c r="AWU715" s="544"/>
      <c r="AWV715" s="544"/>
      <c r="AWW715" s="544"/>
      <c r="AWX715" s="544"/>
      <c r="AWY715" s="544"/>
      <c r="AWZ715" s="544"/>
      <c r="AXA715" s="544"/>
      <c r="AXB715" s="544"/>
      <c r="AXC715" s="544"/>
      <c r="AXD715" s="544"/>
      <c r="AXE715" s="544"/>
      <c r="AXF715" s="544"/>
      <c r="AXG715" s="544"/>
      <c r="AXH715" s="544"/>
      <c r="AXI715" s="544"/>
      <c r="AXJ715" s="544"/>
      <c r="AXK715" s="544"/>
      <c r="AXL715" s="544"/>
      <c r="AXM715" s="544"/>
      <c r="AXN715" s="544"/>
      <c r="AXO715" s="544"/>
      <c r="AXP715" s="544"/>
      <c r="AXQ715" s="544"/>
      <c r="AXR715" s="544"/>
      <c r="AXS715" s="544"/>
      <c r="AXT715" s="544"/>
      <c r="AXU715" s="544"/>
      <c r="AXV715" s="544"/>
      <c r="AXW715" s="544"/>
      <c r="AXX715" s="544"/>
      <c r="AXY715" s="544"/>
      <c r="AXZ715" s="544"/>
      <c r="AYA715" s="544"/>
      <c r="AYB715" s="544"/>
      <c r="AYC715" s="544"/>
      <c r="AYD715" s="544"/>
      <c r="AYE715" s="544"/>
      <c r="AYF715" s="544"/>
      <c r="AYG715" s="544"/>
      <c r="AYH715" s="544"/>
      <c r="AYI715" s="544"/>
      <c r="AYJ715" s="544"/>
      <c r="AYK715" s="544"/>
      <c r="AYL715" s="544"/>
      <c r="AYM715" s="544"/>
      <c r="AYN715" s="544"/>
      <c r="AYO715" s="544"/>
      <c r="AYP715" s="544"/>
      <c r="AYQ715" s="544"/>
      <c r="AYR715" s="544"/>
      <c r="AYS715" s="544"/>
      <c r="AYT715" s="544"/>
      <c r="AYU715" s="544"/>
      <c r="AYV715" s="544"/>
      <c r="AYW715" s="544"/>
      <c r="AYX715" s="544"/>
      <c r="AYY715" s="544"/>
      <c r="AYZ715" s="544"/>
      <c r="AZA715" s="544"/>
      <c r="AZB715" s="544"/>
      <c r="AZC715" s="544"/>
      <c r="AZD715" s="544"/>
      <c r="AZE715" s="544"/>
      <c r="AZF715" s="544"/>
      <c r="AZG715" s="544"/>
      <c r="AZH715" s="544"/>
      <c r="AZI715" s="544"/>
      <c r="AZJ715" s="544"/>
      <c r="AZK715" s="544"/>
      <c r="AZL715" s="544"/>
      <c r="AZM715" s="544"/>
      <c r="AZN715" s="544"/>
      <c r="AZO715" s="544"/>
      <c r="AZP715" s="544"/>
      <c r="AZQ715" s="544"/>
      <c r="AZR715" s="544"/>
      <c r="AZS715" s="544"/>
      <c r="AZT715" s="544"/>
      <c r="AZU715" s="544"/>
      <c r="AZV715" s="544"/>
      <c r="AZW715" s="544"/>
      <c r="AZX715" s="544"/>
      <c r="AZY715" s="544"/>
      <c r="AZZ715" s="544"/>
      <c r="BAA715" s="544"/>
      <c r="BAB715" s="544"/>
      <c r="BAC715" s="544"/>
      <c r="BAD715" s="544"/>
      <c r="BAE715" s="544"/>
      <c r="BAF715" s="544"/>
      <c r="BAG715" s="544"/>
      <c r="BAH715" s="544"/>
      <c r="BAI715" s="544"/>
      <c r="BAJ715" s="544"/>
      <c r="BAK715" s="544"/>
      <c r="BAL715" s="544"/>
      <c r="BAM715" s="544"/>
      <c r="BAN715" s="544"/>
      <c r="BAO715" s="544"/>
      <c r="BAP715" s="544"/>
      <c r="BAQ715" s="544"/>
      <c r="BAR715" s="544"/>
      <c r="BAS715" s="544"/>
      <c r="BAT715" s="544"/>
      <c r="BAU715" s="544"/>
      <c r="BAV715" s="544"/>
      <c r="BAW715" s="544"/>
      <c r="BAX715" s="544"/>
      <c r="BAY715" s="544"/>
      <c r="BAZ715" s="544"/>
      <c r="BBA715" s="544"/>
      <c r="BBB715" s="544"/>
      <c r="BBC715" s="544"/>
      <c r="BBD715" s="544"/>
      <c r="BBE715" s="544"/>
      <c r="BBF715" s="544"/>
      <c r="BBG715" s="544"/>
      <c r="BBH715" s="544"/>
      <c r="BBI715" s="544"/>
      <c r="BBJ715" s="544"/>
      <c r="BBK715" s="544"/>
      <c r="BBL715" s="544"/>
      <c r="BBM715" s="544"/>
      <c r="BBN715" s="544"/>
      <c r="BBO715" s="544"/>
      <c r="BBP715" s="544"/>
      <c r="BBQ715" s="544"/>
      <c r="BBR715" s="544"/>
      <c r="BBS715" s="544"/>
      <c r="BBT715" s="544"/>
      <c r="BBU715" s="544"/>
      <c r="BBV715" s="544"/>
      <c r="BBW715" s="544"/>
      <c r="BBX715" s="544"/>
      <c r="BBY715" s="544"/>
      <c r="BBZ715" s="544"/>
      <c r="BCA715" s="544"/>
      <c r="BCB715" s="544"/>
      <c r="BCC715" s="544"/>
      <c r="BCD715" s="544"/>
      <c r="BCE715" s="544"/>
      <c r="BCF715" s="544"/>
      <c r="BCG715" s="544"/>
      <c r="BCH715" s="544"/>
      <c r="BCI715" s="544"/>
      <c r="BCJ715" s="544"/>
      <c r="BCK715" s="544"/>
      <c r="BCL715" s="544"/>
      <c r="BCM715" s="544"/>
      <c r="BCN715" s="544"/>
      <c r="BCO715" s="544"/>
      <c r="BCP715" s="544"/>
      <c r="BCQ715" s="544"/>
      <c r="BCR715" s="544"/>
      <c r="BCS715" s="544"/>
      <c r="BCT715" s="544"/>
      <c r="BCU715" s="544"/>
      <c r="BCV715" s="544"/>
      <c r="BCW715" s="544"/>
      <c r="BCX715" s="544"/>
      <c r="BCY715" s="544"/>
      <c r="BCZ715" s="544"/>
      <c r="BDA715" s="544"/>
      <c r="BDB715" s="544"/>
      <c r="BDC715" s="544"/>
      <c r="BDD715" s="544"/>
      <c r="BDE715" s="544"/>
      <c r="BDF715" s="544"/>
      <c r="BDG715" s="544"/>
      <c r="BDH715" s="544"/>
      <c r="BDI715" s="544"/>
      <c r="BDJ715" s="544"/>
      <c r="BDK715" s="544"/>
      <c r="BDL715" s="544"/>
      <c r="BDM715" s="544"/>
      <c r="BDN715" s="544"/>
      <c r="BDO715" s="544"/>
      <c r="BDP715" s="544"/>
      <c r="BDQ715" s="544"/>
      <c r="BDR715" s="544"/>
      <c r="BDS715" s="544"/>
      <c r="BDT715" s="544"/>
      <c r="BDU715" s="544"/>
      <c r="BDV715" s="544"/>
      <c r="BDW715" s="544"/>
      <c r="BDX715" s="544"/>
      <c r="BDY715" s="544"/>
      <c r="BDZ715" s="544"/>
      <c r="BEA715" s="544"/>
      <c r="BEB715" s="544"/>
      <c r="BEC715" s="544"/>
      <c r="BED715" s="544"/>
      <c r="BEE715" s="544"/>
      <c r="BEF715" s="544"/>
      <c r="BEG715" s="544"/>
      <c r="BEH715" s="544"/>
      <c r="BEI715" s="544"/>
      <c r="BEJ715" s="544"/>
      <c r="BEK715" s="544"/>
      <c r="BEL715" s="544"/>
      <c r="BEM715" s="544"/>
      <c r="BEN715" s="544"/>
      <c r="BEO715" s="544"/>
      <c r="BEP715" s="544"/>
      <c r="BEQ715" s="544"/>
      <c r="BER715" s="544"/>
      <c r="BES715" s="544"/>
      <c r="BET715" s="544"/>
      <c r="BEU715" s="544"/>
      <c r="BEV715" s="544"/>
      <c r="BEW715" s="544"/>
      <c r="BEX715" s="544"/>
      <c r="BEY715" s="544"/>
      <c r="BEZ715" s="544"/>
      <c r="BFA715" s="544"/>
      <c r="BFB715" s="544"/>
      <c r="BFC715" s="544"/>
      <c r="BFD715" s="544"/>
      <c r="BFE715" s="544"/>
      <c r="BFF715" s="544"/>
      <c r="BFG715" s="544"/>
      <c r="BFH715" s="544"/>
      <c r="BFI715" s="544"/>
      <c r="BFJ715" s="544"/>
      <c r="BFK715" s="544"/>
      <c r="BFL715" s="544"/>
      <c r="BFM715" s="544"/>
      <c r="BFN715" s="544"/>
      <c r="BFO715" s="544"/>
      <c r="BFP715" s="544"/>
      <c r="BFQ715" s="544"/>
      <c r="BFR715" s="544"/>
      <c r="BFS715" s="544"/>
      <c r="BFT715" s="544"/>
      <c r="BFU715" s="544"/>
      <c r="BFV715" s="544"/>
      <c r="BFW715" s="544"/>
      <c r="BFX715" s="544"/>
      <c r="BFY715" s="544"/>
      <c r="BFZ715" s="544"/>
      <c r="BGA715" s="544"/>
      <c r="BGB715" s="544"/>
      <c r="BGC715" s="544"/>
      <c r="BGD715" s="544"/>
      <c r="BGE715" s="544"/>
      <c r="BGF715" s="544"/>
      <c r="BGG715" s="544"/>
      <c r="BGH715" s="544"/>
      <c r="BGI715" s="544"/>
      <c r="BGJ715" s="544"/>
      <c r="BGK715" s="544"/>
      <c r="BGL715" s="544"/>
      <c r="BGM715" s="544"/>
      <c r="BGN715" s="544"/>
      <c r="BGO715" s="544"/>
      <c r="BGP715" s="544"/>
      <c r="BGQ715" s="544"/>
      <c r="BGR715" s="544"/>
      <c r="BGS715" s="544"/>
      <c r="BGT715" s="544"/>
      <c r="BGU715" s="544"/>
      <c r="BGV715" s="544"/>
      <c r="BGW715" s="544"/>
      <c r="BGX715" s="544"/>
      <c r="BGY715" s="544"/>
      <c r="BGZ715" s="544"/>
      <c r="BHA715" s="544"/>
      <c r="BHB715" s="544"/>
      <c r="BHC715" s="544"/>
      <c r="BHD715" s="544"/>
      <c r="BHE715" s="544"/>
      <c r="BHF715" s="544"/>
      <c r="BHG715" s="544"/>
      <c r="BHH715" s="544"/>
      <c r="BHI715" s="544"/>
      <c r="BHJ715" s="544"/>
      <c r="BHK715" s="544"/>
      <c r="BHL715" s="544"/>
      <c r="BHM715" s="544"/>
      <c r="BHN715" s="544"/>
      <c r="BHO715" s="544"/>
      <c r="BHP715" s="544"/>
      <c r="BHQ715" s="544"/>
      <c r="BHR715" s="544"/>
      <c r="BHS715" s="544"/>
      <c r="BHT715" s="544"/>
      <c r="BHU715" s="544"/>
      <c r="BHV715" s="544"/>
      <c r="BHW715" s="544"/>
      <c r="BHX715" s="544"/>
      <c r="BHY715" s="544"/>
      <c r="BHZ715" s="544"/>
      <c r="BIA715" s="544"/>
      <c r="BIB715" s="544"/>
      <c r="BIC715" s="544"/>
      <c r="BID715" s="544"/>
      <c r="BIE715" s="544"/>
      <c r="BIF715" s="544"/>
      <c r="BIG715" s="544"/>
      <c r="BIH715" s="544"/>
      <c r="BII715" s="544"/>
      <c r="BIJ715" s="544"/>
      <c r="BIK715" s="544"/>
      <c r="BIL715" s="544"/>
      <c r="BIM715" s="544"/>
      <c r="BIN715" s="544"/>
      <c r="BIO715" s="544"/>
      <c r="BIP715" s="544"/>
      <c r="BIQ715" s="544"/>
      <c r="BIR715" s="544"/>
      <c r="BIS715" s="544"/>
      <c r="BIT715" s="544"/>
      <c r="BIU715" s="544"/>
      <c r="BIV715" s="544"/>
      <c r="BIW715" s="544"/>
      <c r="BIX715" s="544"/>
      <c r="BIY715" s="544"/>
      <c r="BIZ715" s="544"/>
      <c r="BJA715" s="544"/>
      <c r="BJB715" s="544"/>
      <c r="BJC715" s="544"/>
      <c r="BJD715" s="544"/>
      <c r="BJE715" s="544"/>
      <c r="BJF715" s="544"/>
      <c r="BJG715" s="544"/>
      <c r="BJH715" s="544"/>
      <c r="BJI715" s="544"/>
      <c r="BJJ715" s="544"/>
      <c r="BJK715" s="544"/>
      <c r="BJL715" s="544"/>
      <c r="BJM715" s="544"/>
      <c r="BJN715" s="544"/>
      <c r="BJO715" s="544"/>
      <c r="BJP715" s="544"/>
      <c r="BJQ715" s="544"/>
      <c r="BJR715" s="544"/>
      <c r="BJS715" s="544"/>
      <c r="BJT715" s="544"/>
      <c r="BJU715" s="544"/>
      <c r="BJV715" s="544"/>
      <c r="BJW715" s="544"/>
      <c r="BJX715" s="544"/>
      <c r="BJY715" s="544"/>
      <c r="BJZ715" s="544"/>
      <c r="BKA715" s="544"/>
      <c r="BKB715" s="544"/>
      <c r="BKC715" s="544"/>
      <c r="BKD715" s="544"/>
      <c r="BKE715" s="544"/>
      <c r="BKF715" s="544"/>
      <c r="BKG715" s="544"/>
      <c r="BKH715" s="544"/>
      <c r="BKI715" s="544"/>
      <c r="BKJ715" s="544"/>
      <c r="BKK715" s="544"/>
      <c r="BKL715" s="544"/>
      <c r="BKM715" s="544"/>
      <c r="BKN715" s="544"/>
      <c r="BKO715" s="544"/>
      <c r="BKP715" s="544"/>
      <c r="BKQ715" s="544"/>
      <c r="BKR715" s="544"/>
      <c r="BKS715" s="544"/>
      <c r="BKT715" s="544"/>
      <c r="BKU715" s="544"/>
      <c r="BKV715" s="544"/>
      <c r="BKW715" s="544"/>
      <c r="BKX715" s="544"/>
      <c r="BKY715" s="544"/>
      <c r="BKZ715" s="544"/>
      <c r="BLA715" s="544"/>
      <c r="BLB715" s="544"/>
      <c r="BLC715" s="544"/>
      <c r="BLD715" s="544"/>
      <c r="BLE715" s="544"/>
      <c r="BLF715" s="544"/>
      <c r="BLG715" s="544"/>
      <c r="BLH715" s="544"/>
      <c r="BLI715" s="544"/>
      <c r="BLJ715" s="544"/>
      <c r="BLK715" s="544"/>
      <c r="BLL715" s="544"/>
      <c r="BLM715" s="544"/>
      <c r="BLN715" s="544"/>
      <c r="BLO715" s="544"/>
      <c r="BLP715" s="544"/>
      <c r="BLQ715" s="544"/>
      <c r="BLR715" s="544"/>
      <c r="BLS715" s="544"/>
      <c r="BLT715" s="544"/>
      <c r="BLU715" s="544"/>
      <c r="BLV715" s="544"/>
      <c r="BLW715" s="544"/>
      <c r="BLX715" s="544"/>
      <c r="BLY715" s="544"/>
      <c r="BLZ715" s="544"/>
      <c r="BMA715" s="544"/>
      <c r="BMB715" s="544"/>
      <c r="BMC715" s="544"/>
      <c r="BMD715" s="544"/>
      <c r="BME715" s="544"/>
      <c r="BMF715" s="544"/>
      <c r="BMG715" s="544"/>
      <c r="BMH715" s="544"/>
      <c r="BMI715" s="544"/>
      <c r="BMJ715" s="544"/>
      <c r="BMK715" s="544"/>
      <c r="BML715" s="544"/>
      <c r="BMM715" s="544"/>
      <c r="BMN715" s="544"/>
      <c r="BMO715" s="544"/>
      <c r="BMP715" s="544"/>
      <c r="BMQ715" s="544"/>
      <c r="BMR715" s="544"/>
      <c r="BMS715" s="544"/>
      <c r="BMT715" s="544"/>
      <c r="BMU715" s="544"/>
      <c r="BMV715" s="544"/>
      <c r="BMW715" s="544"/>
      <c r="BMX715" s="544"/>
      <c r="BMY715" s="544"/>
      <c r="BMZ715" s="544"/>
      <c r="BNA715" s="544"/>
      <c r="BNB715" s="544"/>
      <c r="BNC715" s="544"/>
      <c r="BND715" s="544"/>
      <c r="BNE715" s="544"/>
      <c r="BNF715" s="544"/>
      <c r="BNG715" s="544"/>
      <c r="BNH715" s="544"/>
      <c r="BNI715" s="544"/>
      <c r="BNJ715" s="544"/>
      <c r="BNK715" s="544"/>
      <c r="BNL715" s="544"/>
      <c r="BNM715" s="544"/>
      <c r="BNN715" s="544"/>
      <c r="BNO715" s="544"/>
      <c r="BNP715" s="544"/>
      <c r="BNQ715" s="544"/>
      <c r="BNR715" s="544"/>
      <c r="BNS715" s="544"/>
      <c r="BNT715" s="544"/>
      <c r="BNU715" s="544"/>
      <c r="BNV715" s="544"/>
      <c r="BNW715" s="544"/>
      <c r="BNX715" s="544"/>
      <c r="BNY715" s="544"/>
      <c r="BNZ715" s="544"/>
      <c r="BOA715" s="544"/>
      <c r="BOB715" s="544"/>
      <c r="BOC715" s="544"/>
      <c r="BOD715" s="544"/>
      <c r="BOE715" s="544"/>
      <c r="BOF715" s="544"/>
      <c r="BOG715" s="544"/>
      <c r="BOH715" s="544"/>
      <c r="BOI715" s="544"/>
      <c r="BOJ715" s="544"/>
      <c r="BOK715" s="544"/>
      <c r="BOL715" s="544"/>
      <c r="BOM715" s="544"/>
      <c r="BON715" s="544"/>
    </row>
    <row r="716" spans="1:1756" s="284" customFormat="1">
      <c r="A716" s="1029" t="s">
        <v>473</v>
      </c>
      <c r="B716" s="699" t="s">
        <v>390</v>
      </c>
      <c r="C716" s="1030">
        <v>400</v>
      </c>
      <c r="D716" s="684" t="s">
        <v>10</v>
      </c>
      <c r="E716" s="348"/>
      <c r="F716" s="1228">
        <f t="shared" si="18"/>
        <v>0</v>
      </c>
      <c r="G716" s="393"/>
      <c r="H716" s="543"/>
      <c r="I716" s="544"/>
      <c r="J716" s="544"/>
      <c r="K716" s="544"/>
      <c r="L716" s="544"/>
      <c r="M716" s="544"/>
      <c r="N716" s="544"/>
      <c r="BE716" s="544"/>
      <c r="BF716" s="544"/>
      <c r="BG716" s="544"/>
      <c r="BH716" s="544"/>
      <c r="BI716" s="544"/>
      <c r="BJ716" s="544"/>
      <c r="BK716" s="544"/>
      <c r="BL716" s="544"/>
      <c r="BM716" s="544"/>
      <c r="BN716" s="544"/>
      <c r="BO716" s="544"/>
      <c r="BP716" s="544"/>
      <c r="BQ716" s="544"/>
      <c r="BR716" s="544"/>
      <c r="BS716" s="544"/>
      <c r="BT716" s="544"/>
      <c r="BU716" s="544"/>
      <c r="BV716" s="544"/>
      <c r="BW716" s="544"/>
      <c r="BX716" s="544"/>
      <c r="BY716" s="544"/>
      <c r="BZ716" s="544"/>
      <c r="CA716" s="544"/>
      <c r="CB716" s="544"/>
      <c r="CC716" s="544"/>
      <c r="CD716" s="544"/>
      <c r="CE716" s="544"/>
      <c r="CF716" s="544"/>
      <c r="CG716" s="544"/>
      <c r="CH716" s="544"/>
      <c r="CI716" s="544"/>
      <c r="CJ716" s="544"/>
      <c r="CK716" s="544"/>
      <c r="CL716" s="544"/>
      <c r="CM716" s="544"/>
      <c r="CN716" s="544"/>
      <c r="CO716" s="544"/>
      <c r="CP716" s="544"/>
      <c r="CQ716" s="544"/>
      <c r="CR716" s="544"/>
      <c r="CS716" s="544"/>
      <c r="CT716" s="544"/>
      <c r="CU716" s="544"/>
      <c r="CV716" s="544"/>
      <c r="CW716" s="544"/>
      <c r="CX716" s="544"/>
      <c r="CY716" s="544"/>
      <c r="CZ716" s="544"/>
      <c r="DA716" s="544"/>
      <c r="DB716" s="544"/>
      <c r="DC716" s="544"/>
      <c r="DD716" s="544"/>
      <c r="DE716" s="544"/>
      <c r="DF716" s="544"/>
      <c r="DG716" s="544"/>
      <c r="DH716" s="544"/>
      <c r="DI716" s="544"/>
      <c r="DJ716" s="544"/>
      <c r="DK716" s="544"/>
      <c r="DL716" s="544"/>
      <c r="DM716" s="544"/>
      <c r="DN716" s="544"/>
      <c r="DO716" s="544"/>
      <c r="DP716" s="544"/>
      <c r="DQ716" s="544"/>
      <c r="DR716" s="544"/>
      <c r="DS716" s="544"/>
      <c r="DT716" s="544"/>
      <c r="DU716" s="544"/>
      <c r="DV716" s="544"/>
      <c r="DW716" s="544"/>
      <c r="DX716" s="544"/>
      <c r="DY716" s="544"/>
      <c r="DZ716" s="544"/>
      <c r="EA716" s="544"/>
      <c r="EB716" s="544"/>
      <c r="EC716" s="544"/>
      <c r="ED716" s="544"/>
      <c r="EE716" s="544"/>
      <c r="EF716" s="544"/>
      <c r="EG716" s="544"/>
      <c r="EH716" s="544"/>
      <c r="EI716" s="544"/>
      <c r="EJ716" s="544"/>
      <c r="EK716" s="544"/>
      <c r="EL716" s="544"/>
      <c r="EM716" s="544"/>
      <c r="EN716" s="544"/>
      <c r="EO716" s="544"/>
      <c r="EP716" s="544"/>
      <c r="EQ716" s="544"/>
      <c r="ER716" s="544"/>
      <c r="ES716" s="544"/>
      <c r="ET716" s="544"/>
      <c r="EU716" s="544"/>
      <c r="EV716" s="544"/>
      <c r="EW716" s="544"/>
      <c r="EX716" s="544"/>
      <c r="EY716" s="544"/>
      <c r="EZ716" s="544"/>
      <c r="FA716" s="544"/>
      <c r="FB716" s="544"/>
      <c r="FC716" s="544"/>
      <c r="FD716" s="544"/>
      <c r="FE716" s="544"/>
      <c r="FF716" s="544"/>
      <c r="FG716" s="544"/>
      <c r="FH716" s="544"/>
      <c r="FI716" s="544"/>
      <c r="FJ716" s="544"/>
      <c r="FK716" s="544"/>
      <c r="FL716" s="544"/>
      <c r="FM716" s="544"/>
      <c r="FN716" s="544"/>
      <c r="FO716" s="544"/>
      <c r="FP716" s="544"/>
      <c r="FQ716" s="544"/>
      <c r="FR716" s="544"/>
      <c r="FS716" s="544"/>
      <c r="FT716" s="544"/>
      <c r="FU716" s="544"/>
      <c r="FV716" s="544"/>
      <c r="FW716" s="544"/>
      <c r="FX716" s="544"/>
      <c r="FY716" s="544"/>
      <c r="FZ716" s="544"/>
      <c r="GA716" s="544"/>
      <c r="GB716" s="544"/>
      <c r="GC716" s="544"/>
      <c r="GD716" s="544"/>
      <c r="GE716" s="544"/>
      <c r="GF716" s="544"/>
      <c r="GG716" s="544"/>
      <c r="GH716" s="544"/>
      <c r="GI716" s="544"/>
      <c r="GJ716" s="544"/>
      <c r="GK716" s="544"/>
      <c r="GL716" s="544"/>
      <c r="GM716" s="544"/>
      <c r="GN716" s="544"/>
      <c r="GO716" s="544"/>
      <c r="GP716" s="544"/>
      <c r="GQ716" s="544"/>
      <c r="GR716" s="544"/>
      <c r="GS716" s="544"/>
      <c r="GT716" s="544"/>
      <c r="GU716" s="544"/>
      <c r="GV716" s="544"/>
      <c r="GW716" s="544"/>
      <c r="GX716" s="544"/>
      <c r="GY716" s="544"/>
      <c r="GZ716" s="544"/>
      <c r="HA716" s="544"/>
      <c r="HB716" s="544"/>
      <c r="HC716" s="544"/>
      <c r="HD716" s="544"/>
      <c r="HE716" s="544"/>
      <c r="HF716" s="544"/>
      <c r="HG716" s="544"/>
      <c r="HH716" s="544"/>
      <c r="HI716" s="544"/>
      <c r="HJ716" s="544"/>
      <c r="HK716" s="544"/>
      <c r="HL716" s="544"/>
      <c r="HM716" s="544"/>
      <c r="HN716" s="544"/>
      <c r="HO716" s="544"/>
      <c r="HP716" s="544"/>
      <c r="HQ716" s="544"/>
      <c r="HR716" s="544"/>
      <c r="HS716" s="544"/>
      <c r="HT716" s="544"/>
      <c r="HU716" s="544"/>
      <c r="HV716" s="544"/>
      <c r="HW716" s="544"/>
      <c r="HX716" s="544"/>
      <c r="HY716" s="544"/>
      <c r="HZ716" s="544"/>
      <c r="IA716" s="544"/>
      <c r="IB716" s="544"/>
      <c r="IC716" s="544"/>
      <c r="ID716" s="544"/>
      <c r="IE716" s="544"/>
      <c r="IF716" s="544"/>
      <c r="IG716" s="544"/>
      <c r="IH716" s="544"/>
      <c r="II716" s="544"/>
      <c r="IJ716" s="544"/>
      <c r="IK716" s="544"/>
      <c r="IL716" s="544"/>
      <c r="IM716" s="544"/>
      <c r="IN716" s="544"/>
      <c r="IO716" s="544"/>
      <c r="IP716" s="544"/>
      <c r="IQ716" s="544"/>
      <c r="IR716" s="544"/>
      <c r="IS716" s="544"/>
      <c r="IT716" s="544"/>
      <c r="IU716" s="544"/>
      <c r="IV716" s="544"/>
      <c r="IW716" s="544"/>
      <c r="IX716" s="544"/>
      <c r="IY716" s="544"/>
      <c r="IZ716" s="544"/>
      <c r="JA716" s="544"/>
      <c r="JB716" s="544"/>
      <c r="JC716" s="544"/>
      <c r="JD716" s="544"/>
      <c r="JE716" s="544"/>
      <c r="JF716" s="544"/>
      <c r="JG716" s="544"/>
      <c r="JH716" s="544"/>
      <c r="JI716" s="544"/>
      <c r="JJ716" s="544"/>
      <c r="JK716" s="544"/>
      <c r="JL716" s="544"/>
      <c r="JM716" s="544"/>
      <c r="JN716" s="544"/>
      <c r="JO716" s="544"/>
      <c r="JP716" s="544"/>
      <c r="JQ716" s="544"/>
      <c r="JR716" s="544"/>
      <c r="JS716" s="544"/>
      <c r="JT716" s="544"/>
      <c r="JU716" s="544"/>
      <c r="JV716" s="544"/>
      <c r="JW716" s="544"/>
      <c r="JX716" s="544"/>
      <c r="JY716" s="544"/>
      <c r="JZ716" s="544"/>
      <c r="KA716" s="544"/>
      <c r="KB716" s="544"/>
      <c r="KC716" s="544"/>
      <c r="KD716" s="544"/>
      <c r="KE716" s="544"/>
      <c r="KF716" s="544"/>
      <c r="KG716" s="544"/>
      <c r="KH716" s="544"/>
      <c r="KI716" s="544"/>
      <c r="KJ716" s="544"/>
      <c r="KK716" s="544"/>
      <c r="KL716" s="544"/>
      <c r="KM716" s="544"/>
      <c r="KN716" s="544"/>
      <c r="KO716" s="544"/>
      <c r="KP716" s="544"/>
      <c r="KQ716" s="544"/>
      <c r="KR716" s="544"/>
      <c r="KS716" s="544"/>
      <c r="KT716" s="544"/>
      <c r="KU716" s="544"/>
      <c r="KV716" s="544"/>
      <c r="KW716" s="544"/>
      <c r="KX716" s="544"/>
      <c r="KY716" s="544"/>
      <c r="KZ716" s="544"/>
      <c r="LA716" s="544"/>
      <c r="LB716" s="544"/>
      <c r="LC716" s="544"/>
      <c r="LD716" s="544"/>
      <c r="LE716" s="544"/>
      <c r="LF716" s="544"/>
      <c r="LG716" s="544"/>
      <c r="LH716" s="544"/>
      <c r="LI716" s="544"/>
      <c r="LJ716" s="544"/>
      <c r="LK716" s="544"/>
      <c r="LL716" s="544"/>
      <c r="LM716" s="544"/>
      <c r="LN716" s="544"/>
      <c r="LO716" s="544"/>
      <c r="LP716" s="544"/>
      <c r="LQ716" s="544"/>
      <c r="LR716" s="544"/>
      <c r="LS716" s="544"/>
      <c r="LT716" s="544"/>
      <c r="LU716" s="544"/>
      <c r="LV716" s="544"/>
      <c r="LW716" s="544"/>
      <c r="LX716" s="544"/>
      <c r="LY716" s="544"/>
      <c r="LZ716" s="544"/>
      <c r="MA716" s="544"/>
      <c r="MB716" s="544"/>
      <c r="MC716" s="544"/>
      <c r="MD716" s="544"/>
      <c r="ME716" s="544"/>
      <c r="MF716" s="544"/>
      <c r="MG716" s="544"/>
      <c r="MH716" s="544"/>
      <c r="MI716" s="544"/>
      <c r="MJ716" s="544"/>
      <c r="MK716" s="544"/>
      <c r="ML716" s="544"/>
      <c r="MM716" s="544"/>
      <c r="MN716" s="544"/>
      <c r="MO716" s="544"/>
      <c r="MP716" s="544"/>
      <c r="MQ716" s="544"/>
      <c r="MR716" s="544"/>
      <c r="MS716" s="544"/>
      <c r="MT716" s="544"/>
      <c r="MU716" s="544"/>
      <c r="MV716" s="544"/>
      <c r="MW716" s="544"/>
      <c r="MX716" s="544"/>
      <c r="MY716" s="544"/>
      <c r="MZ716" s="544"/>
      <c r="NA716" s="544"/>
      <c r="NB716" s="544"/>
      <c r="NC716" s="544"/>
      <c r="ND716" s="544"/>
      <c r="NE716" s="544"/>
      <c r="NF716" s="544"/>
      <c r="NG716" s="544"/>
      <c r="NH716" s="544"/>
      <c r="NI716" s="544"/>
      <c r="NJ716" s="544"/>
      <c r="NK716" s="544"/>
      <c r="NL716" s="544"/>
      <c r="NM716" s="544"/>
      <c r="NN716" s="544"/>
      <c r="NO716" s="544"/>
      <c r="NP716" s="544"/>
      <c r="NQ716" s="544"/>
      <c r="NR716" s="544"/>
      <c r="NS716" s="544"/>
      <c r="NT716" s="544"/>
      <c r="NU716" s="544"/>
      <c r="NV716" s="544"/>
      <c r="NW716" s="544"/>
      <c r="NX716" s="544"/>
      <c r="NY716" s="544"/>
      <c r="NZ716" s="544"/>
      <c r="OA716" s="544"/>
      <c r="OB716" s="544"/>
      <c r="OC716" s="544"/>
      <c r="OD716" s="544"/>
      <c r="OE716" s="544"/>
      <c r="OF716" s="544"/>
      <c r="OG716" s="544"/>
      <c r="OH716" s="544"/>
      <c r="OI716" s="544"/>
      <c r="OJ716" s="544"/>
      <c r="OK716" s="544"/>
      <c r="OL716" s="544"/>
      <c r="OM716" s="544"/>
      <c r="ON716" s="544"/>
      <c r="OO716" s="544"/>
      <c r="OP716" s="544"/>
      <c r="OQ716" s="544"/>
      <c r="OR716" s="544"/>
      <c r="OS716" s="544"/>
      <c r="OT716" s="544"/>
      <c r="OU716" s="544"/>
      <c r="OV716" s="544"/>
      <c r="OW716" s="544"/>
      <c r="OX716" s="544"/>
      <c r="OY716" s="544"/>
      <c r="OZ716" s="544"/>
      <c r="PA716" s="544"/>
      <c r="PB716" s="544"/>
      <c r="PC716" s="544"/>
      <c r="PD716" s="544"/>
      <c r="PE716" s="544"/>
      <c r="PF716" s="544"/>
      <c r="PG716" s="544"/>
      <c r="PH716" s="544"/>
      <c r="PI716" s="544"/>
      <c r="PJ716" s="544"/>
      <c r="PK716" s="544"/>
      <c r="PL716" s="544"/>
      <c r="PM716" s="544"/>
      <c r="PN716" s="544"/>
      <c r="PO716" s="544"/>
      <c r="PP716" s="544"/>
      <c r="PQ716" s="544"/>
      <c r="PR716" s="544"/>
      <c r="PS716" s="544"/>
      <c r="PT716" s="544"/>
      <c r="PU716" s="544"/>
      <c r="PV716" s="544"/>
      <c r="PW716" s="544"/>
      <c r="PX716" s="544"/>
      <c r="PY716" s="544"/>
      <c r="PZ716" s="544"/>
      <c r="QA716" s="544"/>
      <c r="QB716" s="544"/>
      <c r="QC716" s="544"/>
      <c r="QD716" s="544"/>
      <c r="QE716" s="544"/>
      <c r="QF716" s="544"/>
      <c r="QG716" s="544"/>
      <c r="QH716" s="544"/>
      <c r="QI716" s="544"/>
      <c r="QJ716" s="544"/>
      <c r="QK716" s="544"/>
      <c r="QL716" s="544"/>
      <c r="QM716" s="544"/>
      <c r="QN716" s="544"/>
      <c r="QO716" s="544"/>
      <c r="QP716" s="544"/>
      <c r="QQ716" s="544"/>
      <c r="QR716" s="544"/>
      <c r="QS716" s="544"/>
      <c r="QT716" s="544"/>
      <c r="QU716" s="544"/>
      <c r="QV716" s="544"/>
      <c r="QW716" s="544"/>
      <c r="QX716" s="544"/>
      <c r="QY716" s="544"/>
      <c r="QZ716" s="544"/>
      <c r="RA716" s="544"/>
      <c r="RB716" s="544"/>
      <c r="RC716" s="544"/>
      <c r="RD716" s="544"/>
      <c r="RE716" s="544"/>
      <c r="RF716" s="544"/>
      <c r="RG716" s="544"/>
      <c r="RH716" s="544"/>
      <c r="RI716" s="544"/>
      <c r="RJ716" s="544"/>
      <c r="RK716" s="544"/>
      <c r="RL716" s="544"/>
      <c r="RM716" s="544"/>
      <c r="RN716" s="544"/>
      <c r="RO716" s="544"/>
      <c r="RP716" s="544"/>
      <c r="RQ716" s="544"/>
      <c r="RR716" s="544"/>
      <c r="RS716" s="544"/>
      <c r="RT716" s="544"/>
      <c r="RU716" s="544"/>
      <c r="RV716" s="544"/>
      <c r="RW716" s="544"/>
      <c r="RX716" s="544"/>
      <c r="RY716" s="544"/>
      <c r="RZ716" s="544"/>
      <c r="SA716" s="544"/>
      <c r="SB716" s="544"/>
      <c r="SC716" s="544"/>
      <c r="SD716" s="544"/>
      <c r="SE716" s="544"/>
      <c r="SF716" s="544"/>
      <c r="SG716" s="544"/>
      <c r="SH716" s="544"/>
      <c r="SI716" s="544"/>
      <c r="SJ716" s="544"/>
      <c r="SK716" s="544"/>
      <c r="SL716" s="544"/>
      <c r="SM716" s="544"/>
      <c r="SN716" s="544"/>
      <c r="SO716" s="544"/>
      <c r="SP716" s="544"/>
      <c r="SQ716" s="544"/>
      <c r="SR716" s="544"/>
      <c r="SS716" s="544"/>
      <c r="ST716" s="544"/>
      <c r="SU716" s="544"/>
      <c r="SV716" s="544"/>
      <c r="SW716" s="544"/>
      <c r="SX716" s="544"/>
      <c r="SY716" s="544"/>
      <c r="SZ716" s="544"/>
      <c r="TA716" s="544"/>
      <c r="TB716" s="544"/>
      <c r="TC716" s="544"/>
      <c r="TD716" s="544"/>
      <c r="TE716" s="544"/>
      <c r="TF716" s="544"/>
      <c r="TG716" s="544"/>
      <c r="TH716" s="544"/>
      <c r="TI716" s="544"/>
      <c r="TJ716" s="544"/>
      <c r="TK716" s="544"/>
      <c r="TL716" s="544"/>
      <c r="TM716" s="544"/>
      <c r="TN716" s="544"/>
      <c r="TO716" s="544"/>
      <c r="TP716" s="544"/>
      <c r="TQ716" s="544"/>
      <c r="TR716" s="544"/>
      <c r="TS716" s="544"/>
      <c r="TT716" s="544"/>
      <c r="TU716" s="544"/>
      <c r="TV716" s="544"/>
      <c r="TW716" s="544"/>
      <c r="TX716" s="544"/>
      <c r="TY716" s="544"/>
      <c r="TZ716" s="544"/>
      <c r="UA716" s="544"/>
      <c r="UB716" s="544"/>
      <c r="UC716" s="544"/>
      <c r="UD716" s="544"/>
      <c r="UE716" s="544"/>
      <c r="UF716" s="544"/>
      <c r="UG716" s="544"/>
      <c r="UH716" s="544"/>
      <c r="UI716" s="544"/>
      <c r="UJ716" s="544"/>
      <c r="UK716" s="544"/>
      <c r="UL716" s="544"/>
      <c r="UM716" s="544"/>
      <c r="UN716" s="544"/>
      <c r="UO716" s="544"/>
      <c r="UP716" s="544"/>
      <c r="UQ716" s="544"/>
      <c r="UR716" s="544"/>
      <c r="US716" s="544"/>
      <c r="UT716" s="544"/>
      <c r="UU716" s="544"/>
      <c r="UV716" s="544"/>
      <c r="UW716" s="544"/>
      <c r="UX716" s="544"/>
      <c r="UY716" s="544"/>
      <c r="UZ716" s="544"/>
      <c r="VA716" s="544"/>
      <c r="VB716" s="544"/>
      <c r="VC716" s="544"/>
      <c r="VD716" s="544"/>
      <c r="VE716" s="544"/>
      <c r="VF716" s="544"/>
      <c r="VG716" s="544"/>
      <c r="VH716" s="544"/>
      <c r="VI716" s="544"/>
      <c r="VJ716" s="544"/>
      <c r="VK716" s="544"/>
      <c r="VL716" s="544"/>
      <c r="VM716" s="544"/>
      <c r="VN716" s="544"/>
      <c r="VO716" s="544"/>
      <c r="VP716" s="544"/>
      <c r="VQ716" s="544"/>
      <c r="VR716" s="544"/>
      <c r="VS716" s="544"/>
      <c r="VT716" s="544"/>
      <c r="VU716" s="544"/>
      <c r="VV716" s="544"/>
      <c r="VW716" s="544"/>
      <c r="VX716" s="544"/>
      <c r="VY716" s="544"/>
      <c r="VZ716" s="544"/>
      <c r="WA716" s="544"/>
      <c r="WB716" s="544"/>
      <c r="WC716" s="544"/>
      <c r="WD716" s="544"/>
      <c r="WE716" s="544"/>
      <c r="WF716" s="544"/>
      <c r="WG716" s="544"/>
      <c r="WH716" s="544"/>
      <c r="WI716" s="544"/>
      <c r="WJ716" s="544"/>
      <c r="WK716" s="544"/>
      <c r="WL716" s="544"/>
      <c r="WM716" s="544"/>
      <c r="WN716" s="544"/>
      <c r="WO716" s="544"/>
      <c r="WP716" s="544"/>
      <c r="WQ716" s="544"/>
      <c r="WR716" s="544"/>
      <c r="WS716" s="544"/>
      <c r="WT716" s="544"/>
      <c r="WU716" s="544"/>
      <c r="WV716" s="544"/>
      <c r="WW716" s="544"/>
      <c r="WX716" s="544"/>
      <c r="WY716" s="544"/>
      <c r="WZ716" s="544"/>
      <c r="XA716" s="544"/>
      <c r="XB716" s="544"/>
      <c r="XC716" s="544"/>
      <c r="XD716" s="544"/>
      <c r="XE716" s="544"/>
      <c r="XF716" s="544"/>
      <c r="XG716" s="544"/>
      <c r="XH716" s="544"/>
      <c r="XI716" s="544"/>
      <c r="XJ716" s="544"/>
      <c r="XK716" s="544"/>
      <c r="XL716" s="544"/>
      <c r="XM716" s="544"/>
      <c r="XN716" s="544"/>
      <c r="XO716" s="544"/>
      <c r="XP716" s="544"/>
      <c r="XQ716" s="544"/>
      <c r="XR716" s="544"/>
      <c r="XS716" s="544"/>
      <c r="XT716" s="544"/>
      <c r="XU716" s="544"/>
      <c r="XV716" s="544"/>
      <c r="XW716" s="544"/>
      <c r="XX716" s="544"/>
      <c r="XY716" s="544"/>
      <c r="XZ716" s="544"/>
      <c r="YA716" s="544"/>
      <c r="YB716" s="544"/>
      <c r="YC716" s="544"/>
      <c r="YD716" s="544"/>
      <c r="YE716" s="544"/>
      <c r="YF716" s="544"/>
      <c r="YG716" s="544"/>
      <c r="YH716" s="544"/>
      <c r="YI716" s="544"/>
      <c r="YJ716" s="544"/>
      <c r="YK716" s="544"/>
      <c r="YL716" s="544"/>
      <c r="YM716" s="544"/>
      <c r="YN716" s="544"/>
      <c r="YO716" s="544"/>
      <c r="YP716" s="544"/>
      <c r="YQ716" s="544"/>
      <c r="YR716" s="544"/>
      <c r="YS716" s="544"/>
      <c r="YT716" s="544"/>
      <c r="YU716" s="544"/>
      <c r="YV716" s="544"/>
      <c r="YW716" s="544"/>
      <c r="YX716" s="544"/>
      <c r="YY716" s="544"/>
      <c r="YZ716" s="544"/>
      <c r="ZA716" s="544"/>
      <c r="ZB716" s="544"/>
      <c r="ZC716" s="544"/>
      <c r="ZD716" s="544"/>
      <c r="ZE716" s="544"/>
      <c r="ZF716" s="544"/>
      <c r="ZG716" s="544"/>
      <c r="ZH716" s="544"/>
      <c r="ZI716" s="544"/>
      <c r="ZJ716" s="544"/>
      <c r="ZK716" s="544"/>
      <c r="ZL716" s="544"/>
      <c r="ZM716" s="544"/>
      <c r="ZN716" s="544"/>
      <c r="ZO716" s="544"/>
      <c r="ZP716" s="544"/>
      <c r="ZQ716" s="544"/>
      <c r="ZR716" s="544"/>
      <c r="ZS716" s="544"/>
      <c r="ZT716" s="544"/>
      <c r="ZU716" s="544"/>
      <c r="ZV716" s="544"/>
      <c r="ZW716" s="544"/>
      <c r="ZX716" s="544"/>
      <c r="ZY716" s="544"/>
      <c r="ZZ716" s="544"/>
      <c r="AAA716" s="544"/>
      <c r="AAB716" s="544"/>
      <c r="AAC716" s="544"/>
      <c r="AAD716" s="544"/>
      <c r="AAE716" s="544"/>
      <c r="AAF716" s="544"/>
      <c r="AAG716" s="544"/>
      <c r="AAH716" s="544"/>
      <c r="AAI716" s="544"/>
      <c r="AAJ716" s="544"/>
      <c r="AAK716" s="544"/>
      <c r="AAL716" s="544"/>
      <c r="AAM716" s="544"/>
      <c r="AAN716" s="544"/>
      <c r="AAO716" s="544"/>
      <c r="AAP716" s="544"/>
      <c r="AAQ716" s="544"/>
      <c r="AAR716" s="544"/>
      <c r="AAS716" s="544"/>
      <c r="AAT716" s="544"/>
      <c r="AAU716" s="544"/>
      <c r="AAV716" s="544"/>
      <c r="AAW716" s="544"/>
      <c r="AAX716" s="544"/>
      <c r="AAY716" s="544"/>
      <c r="AAZ716" s="544"/>
      <c r="ABA716" s="544"/>
      <c r="ABB716" s="544"/>
      <c r="ABC716" s="544"/>
      <c r="ABD716" s="544"/>
      <c r="ABE716" s="544"/>
      <c r="ABF716" s="544"/>
      <c r="ABG716" s="544"/>
      <c r="ABH716" s="544"/>
      <c r="ABI716" s="544"/>
      <c r="ABJ716" s="544"/>
      <c r="ABK716" s="544"/>
      <c r="ABL716" s="544"/>
      <c r="ABM716" s="544"/>
      <c r="ABN716" s="544"/>
      <c r="ABO716" s="544"/>
      <c r="ABP716" s="544"/>
      <c r="ABQ716" s="544"/>
      <c r="ABR716" s="544"/>
      <c r="ABS716" s="544"/>
      <c r="ABT716" s="544"/>
      <c r="ABU716" s="544"/>
      <c r="ABV716" s="544"/>
      <c r="ABW716" s="544"/>
      <c r="ABX716" s="544"/>
      <c r="ABY716" s="544"/>
      <c r="ABZ716" s="544"/>
      <c r="ACA716" s="544"/>
      <c r="ACB716" s="544"/>
      <c r="ACC716" s="544"/>
      <c r="ACD716" s="544"/>
      <c r="ACE716" s="544"/>
      <c r="ACF716" s="544"/>
      <c r="ACG716" s="544"/>
      <c r="ACH716" s="544"/>
      <c r="ACI716" s="544"/>
      <c r="ACJ716" s="544"/>
      <c r="ACK716" s="544"/>
      <c r="ACL716" s="544"/>
      <c r="ACM716" s="544"/>
      <c r="ACN716" s="544"/>
      <c r="ACO716" s="544"/>
      <c r="ACP716" s="544"/>
      <c r="ACQ716" s="544"/>
      <c r="ACR716" s="544"/>
      <c r="ACS716" s="544"/>
      <c r="ACT716" s="544"/>
      <c r="ACU716" s="544"/>
      <c r="ACV716" s="544"/>
      <c r="ACW716" s="544"/>
      <c r="ACX716" s="544"/>
      <c r="ACY716" s="544"/>
      <c r="ACZ716" s="544"/>
      <c r="ADA716" s="544"/>
      <c r="ADB716" s="544"/>
      <c r="ADC716" s="544"/>
      <c r="ADD716" s="544"/>
      <c r="ADE716" s="544"/>
      <c r="ADF716" s="544"/>
      <c r="ADG716" s="544"/>
      <c r="ADH716" s="544"/>
      <c r="ADI716" s="544"/>
      <c r="ADJ716" s="544"/>
      <c r="ADK716" s="544"/>
      <c r="ADL716" s="544"/>
      <c r="ADM716" s="544"/>
      <c r="ADN716" s="544"/>
      <c r="ADO716" s="544"/>
      <c r="ADP716" s="544"/>
      <c r="ADQ716" s="544"/>
      <c r="ADR716" s="544"/>
      <c r="ADS716" s="544"/>
      <c r="ADT716" s="544"/>
      <c r="ADU716" s="544"/>
      <c r="ADV716" s="544"/>
      <c r="ADW716" s="544"/>
      <c r="ADX716" s="544"/>
      <c r="ADY716" s="544"/>
      <c r="ADZ716" s="544"/>
      <c r="AEA716" s="544"/>
      <c r="AEB716" s="544"/>
      <c r="AEC716" s="544"/>
      <c r="AED716" s="544"/>
      <c r="AEE716" s="544"/>
      <c r="AEF716" s="544"/>
      <c r="AEG716" s="544"/>
      <c r="AEH716" s="544"/>
      <c r="AEI716" s="544"/>
      <c r="AEJ716" s="544"/>
      <c r="AEK716" s="544"/>
      <c r="AEL716" s="544"/>
      <c r="AEM716" s="544"/>
      <c r="AEN716" s="544"/>
      <c r="AEO716" s="544"/>
      <c r="AEP716" s="544"/>
      <c r="AEQ716" s="544"/>
      <c r="AER716" s="544"/>
      <c r="AES716" s="544"/>
      <c r="AET716" s="544"/>
      <c r="AEU716" s="544"/>
      <c r="AEV716" s="544"/>
      <c r="AEW716" s="544"/>
      <c r="AEX716" s="544"/>
      <c r="AEY716" s="544"/>
      <c r="AEZ716" s="544"/>
      <c r="AFA716" s="544"/>
      <c r="AFB716" s="544"/>
      <c r="AFC716" s="544"/>
      <c r="AFD716" s="544"/>
      <c r="AFE716" s="544"/>
      <c r="AFF716" s="544"/>
      <c r="AFG716" s="544"/>
      <c r="AFH716" s="544"/>
      <c r="AFI716" s="544"/>
      <c r="AFJ716" s="544"/>
      <c r="AFK716" s="544"/>
      <c r="AFL716" s="544"/>
      <c r="AFM716" s="544"/>
      <c r="AFN716" s="544"/>
      <c r="AFO716" s="544"/>
      <c r="AFP716" s="544"/>
      <c r="AFQ716" s="544"/>
      <c r="AFR716" s="544"/>
      <c r="AFS716" s="544"/>
      <c r="AFT716" s="544"/>
      <c r="AFU716" s="544"/>
      <c r="AFV716" s="544"/>
      <c r="AFW716" s="544"/>
      <c r="AFX716" s="544"/>
      <c r="AFY716" s="544"/>
      <c r="AFZ716" s="544"/>
      <c r="AGA716" s="544"/>
      <c r="AGB716" s="544"/>
      <c r="AGC716" s="544"/>
      <c r="AGD716" s="544"/>
      <c r="AGE716" s="544"/>
      <c r="AGF716" s="544"/>
      <c r="AGG716" s="544"/>
      <c r="AGH716" s="544"/>
      <c r="AGI716" s="544"/>
      <c r="AGJ716" s="544"/>
      <c r="AGK716" s="544"/>
      <c r="AGL716" s="544"/>
      <c r="AGM716" s="544"/>
      <c r="AGN716" s="544"/>
      <c r="AGO716" s="544"/>
      <c r="AGP716" s="544"/>
      <c r="AGQ716" s="544"/>
      <c r="AGR716" s="544"/>
      <c r="AGS716" s="544"/>
      <c r="AGT716" s="544"/>
      <c r="AGU716" s="544"/>
      <c r="AGV716" s="544"/>
      <c r="AGW716" s="544"/>
      <c r="AGX716" s="544"/>
      <c r="AGY716" s="544"/>
      <c r="AGZ716" s="544"/>
      <c r="AHA716" s="544"/>
      <c r="AHB716" s="544"/>
      <c r="AHC716" s="544"/>
      <c r="AHD716" s="544"/>
      <c r="AHE716" s="544"/>
      <c r="AHF716" s="544"/>
      <c r="AHG716" s="544"/>
      <c r="AHH716" s="544"/>
      <c r="AHI716" s="544"/>
      <c r="AHJ716" s="544"/>
      <c r="AHK716" s="544"/>
      <c r="AHL716" s="544"/>
      <c r="AHM716" s="544"/>
      <c r="AHN716" s="544"/>
      <c r="AHO716" s="544"/>
      <c r="AHP716" s="544"/>
      <c r="AHQ716" s="544"/>
      <c r="AHR716" s="544"/>
      <c r="AHS716" s="544"/>
      <c r="AHT716" s="544"/>
      <c r="AHU716" s="544"/>
      <c r="AHV716" s="544"/>
      <c r="AHW716" s="544"/>
      <c r="AHX716" s="544"/>
      <c r="AHY716" s="544"/>
      <c r="AHZ716" s="544"/>
      <c r="AIA716" s="544"/>
      <c r="AIB716" s="544"/>
      <c r="AIC716" s="544"/>
      <c r="AID716" s="544"/>
      <c r="AIE716" s="544"/>
      <c r="AIF716" s="544"/>
      <c r="AIG716" s="544"/>
      <c r="AIH716" s="544"/>
      <c r="AII716" s="544"/>
      <c r="AIJ716" s="544"/>
      <c r="AIK716" s="544"/>
      <c r="AIL716" s="544"/>
      <c r="AIM716" s="544"/>
      <c r="AIN716" s="544"/>
      <c r="AIO716" s="544"/>
      <c r="AIP716" s="544"/>
      <c r="AIQ716" s="544"/>
      <c r="AIR716" s="544"/>
      <c r="AIS716" s="544"/>
      <c r="AIT716" s="544"/>
      <c r="AIU716" s="544"/>
      <c r="AIV716" s="544"/>
      <c r="AIW716" s="544"/>
      <c r="AIX716" s="544"/>
      <c r="AIY716" s="544"/>
      <c r="AIZ716" s="544"/>
      <c r="AJA716" s="544"/>
      <c r="AJB716" s="544"/>
      <c r="AJC716" s="544"/>
      <c r="AJD716" s="544"/>
      <c r="AJE716" s="544"/>
      <c r="AJF716" s="544"/>
      <c r="AJG716" s="544"/>
      <c r="AJH716" s="544"/>
      <c r="AJI716" s="544"/>
      <c r="AJJ716" s="544"/>
      <c r="AJK716" s="544"/>
      <c r="AJL716" s="544"/>
      <c r="AJM716" s="544"/>
      <c r="AJN716" s="544"/>
      <c r="AJO716" s="544"/>
      <c r="AJP716" s="544"/>
      <c r="AJQ716" s="544"/>
      <c r="AJR716" s="544"/>
      <c r="AJS716" s="544"/>
      <c r="AJT716" s="544"/>
      <c r="AJU716" s="544"/>
      <c r="AJV716" s="544"/>
      <c r="AJW716" s="544"/>
      <c r="AJX716" s="544"/>
      <c r="AJY716" s="544"/>
      <c r="AJZ716" s="544"/>
      <c r="AKA716" s="544"/>
      <c r="AKB716" s="544"/>
      <c r="AKC716" s="544"/>
      <c r="AKD716" s="544"/>
      <c r="AKE716" s="544"/>
      <c r="AKF716" s="544"/>
      <c r="AKG716" s="544"/>
      <c r="AKH716" s="544"/>
      <c r="AKI716" s="544"/>
      <c r="AKJ716" s="544"/>
      <c r="AKK716" s="544"/>
      <c r="AKL716" s="544"/>
      <c r="AKM716" s="544"/>
      <c r="AKN716" s="544"/>
      <c r="AKO716" s="544"/>
      <c r="AKP716" s="544"/>
      <c r="AKQ716" s="544"/>
      <c r="AKR716" s="544"/>
      <c r="AKS716" s="544"/>
      <c r="AKT716" s="544"/>
      <c r="AKU716" s="544"/>
      <c r="AKV716" s="544"/>
      <c r="AKW716" s="544"/>
      <c r="AKX716" s="544"/>
      <c r="AKY716" s="544"/>
      <c r="AKZ716" s="544"/>
      <c r="ALA716" s="544"/>
      <c r="ALB716" s="544"/>
      <c r="ALC716" s="544"/>
      <c r="ALD716" s="544"/>
      <c r="ALE716" s="544"/>
      <c r="ALF716" s="544"/>
      <c r="ALG716" s="544"/>
      <c r="ALH716" s="544"/>
      <c r="ALI716" s="544"/>
      <c r="ALJ716" s="544"/>
      <c r="ALK716" s="544"/>
      <c r="ALL716" s="544"/>
      <c r="ALM716" s="544"/>
      <c r="ALN716" s="544"/>
      <c r="ALO716" s="544"/>
      <c r="ALP716" s="544"/>
      <c r="ALQ716" s="544"/>
      <c r="ALR716" s="544"/>
      <c r="ALS716" s="544"/>
      <c r="ALT716" s="544"/>
      <c r="ALU716" s="544"/>
      <c r="ALV716" s="544"/>
      <c r="ALW716" s="544"/>
      <c r="ALX716" s="544"/>
      <c r="ALY716" s="544"/>
      <c r="ALZ716" s="544"/>
      <c r="AMA716" s="544"/>
      <c r="AMB716" s="544"/>
      <c r="AMC716" s="544"/>
      <c r="AMD716" s="544"/>
      <c r="AME716" s="544"/>
      <c r="AMF716" s="544"/>
      <c r="AMG716" s="544"/>
      <c r="AMH716" s="544"/>
      <c r="AMI716" s="544"/>
      <c r="AMJ716" s="544"/>
      <c r="AMK716" s="544"/>
      <c r="AML716" s="544"/>
      <c r="AMM716" s="544"/>
      <c r="AMN716" s="544"/>
      <c r="AMO716" s="544"/>
      <c r="AMP716" s="544"/>
      <c r="AMQ716" s="544"/>
      <c r="AMR716" s="544"/>
      <c r="AMS716" s="544"/>
      <c r="AMT716" s="544"/>
      <c r="AMU716" s="544"/>
      <c r="AMV716" s="544"/>
      <c r="AMW716" s="544"/>
      <c r="AMX716" s="544"/>
      <c r="AMY716" s="544"/>
      <c r="AMZ716" s="544"/>
      <c r="ANA716" s="544"/>
      <c r="ANB716" s="544"/>
      <c r="ANC716" s="544"/>
      <c r="AND716" s="544"/>
      <c r="ANE716" s="544"/>
      <c r="ANF716" s="544"/>
      <c r="ANG716" s="544"/>
      <c r="ANH716" s="544"/>
      <c r="ANI716" s="544"/>
      <c r="ANJ716" s="544"/>
      <c r="ANK716" s="544"/>
      <c r="ANL716" s="544"/>
      <c r="ANM716" s="544"/>
      <c r="ANN716" s="544"/>
      <c r="ANO716" s="544"/>
      <c r="ANP716" s="544"/>
      <c r="ANQ716" s="544"/>
      <c r="ANR716" s="544"/>
      <c r="ANS716" s="544"/>
      <c r="ANT716" s="544"/>
      <c r="ANU716" s="544"/>
      <c r="ANV716" s="544"/>
      <c r="ANW716" s="544"/>
      <c r="ANX716" s="544"/>
      <c r="ANY716" s="544"/>
      <c r="ANZ716" s="544"/>
      <c r="AOA716" s="544"/>
      <c r="AOB716" s="544"/>
      <c r="AOC716" s="544"/>
      <c r="AOD716" s="544"/>
      <c r="AOE716" s="544"/>
      <c r="AOF716" s="544"/>
      <c r="AOG716" s="544"/>
      <c r="AOH716" s="544"/>
      <c r="AOI716" s="544"/>
      <c r="AOJ716" s="544"/>
      <c r="AOK716" s="544"/>
      <c r="AOL716" s="544"/>
      <c r="AOM716" s="544"/>
      <c r="AON716" s="544"/>
      <c r="AOO716" s="544"/>
      <c r="AOP716" s="544"/>
      <c r="AOQ716" s="544"/>
      <c r="AOR716" s="544"/>
      <c r="AOS716" s="544"/>
      <c r="AOT716" s="544"/>
      <c r="AOU716" s="544"/>
      <c r="AOV716" s="544"/>
      <c r="AOW716" s="544"/>
      <c r="AOX716" s="544"/>
      <c r="AOY716" s="544"/>
      <c r="AOZ716" s="544"/>
      <c r="APA716" s="544"/>
      <c r="APB716" s="544"/>
      <c r="APC716" s="544"/>
      <c r="APD716" s="544"/>
      <c r="APE716" s="544"/>
      <c r="APF716" s="544"/>
      <c r="APG716" s="544"/>
      <c r="APH716" s="544"/>
      <c r="API716" s="544"/>
      <c r="APJ716" s="544"/>
      <c r="APK716" s="544"/>
      <c r="APL716" s="544"/>
      <c r="APM716" s="544"/>
      <c r="APN716" s="544"/>
      <c r="APO716" s="544"/>
      <c r="APP716" s="544"/>
      <c r="APQ716" s="544"/>
      <c r="APR716" s="544"/>
      <c r="APS716" s="544"/>
      <c r="APT716" s="544"/>
      <c r="APU716" s="544"/>
      <c r="APV716" s="544"/>
      <c r="APW716" s="544"/>
      <c r="APX716" s="544"/>
      <c r="APY716" s="544"/>
      <c r="APZ716" s="544"/>
      <c r="AQA716" s="544"/>
      <c r="AQB716" s="544"/>
      <c r="AQC716" s="544"/>
      <c r="AQD716" s="544"/>
      <c r="AQE716" s="544"/>
      <c r="AQF716" s="544"/>
      <c r="AQG716" s="544"/>
      <c r="AQH716" s="544"/>
      <c r="AQI716" s="544"/>
      <c r="AQJ716" s="544"/>
      <c r="AQK716" s="544"/>
      <c r="AQL716" s="544"/>
      <c r="AQM716" s="544"/>
      <c r="AQN716" s="544"/>
      <c r="AQO716" s="544"/>
      <c r="AQP716" s="544"/>
      <c r="AQQ716" s="544"/>
      <c r="AQR716" s="544"/>
      <c r="AQS716" s="544"/>
      <c r="AQT716" s="544"/>
      <c r="AQU716" s="544"/>
      <c r="AQV716" s="544"/>
      <c r="AQW716" s="544"/>
      <c r="AQX716" s="544"/>
      <c r="AQY716" s="544"/>
      <c r="AQZ716" s="544"/>
      <c r="ARA716" s="544"/>
      <c r="ARB716" s="544"/>
      <c r="ARC716" s="544"/>
      <c r="ARD716" s="544"/>
      <c r="ARE716" s="544"/>
      <c r="ARF716" s="544"/>
      <c r="ARG716" s="544"/>
      <c r="ARH716" s="544"/>
      <c r="ARI716" s="544"/>
      <c r="ARJ716" s="544"/>
      <c r="ARK716" s="544"/>
      <c r="ARL716" s="544"/>
      <c r="ARM716" s="544"/>
      <c r="ARN716" s="544"/>
      <c r="ARO716" s="544"/>
      <c r="ARP716" s="544"/>
      <c r="ARQ716" s="544"/>
      <c r="ARR716" s="544"/>
      <c r="ARS716" s="544"/>
      <c r="ART716" s="544"/>
      <c r="ARU716" s="544"/>
      <c r="ARV716" s="544"/>
      <c r="ARW716" s="544"/>
      <c r="ARX716" s="544"/>
      <c r="ARY716" s="544"/>
      <c r="ARZ716" s="544"/>
      <c r="ASA716" s="544"/>
      <c r="ASB716" s="544"/>
      <c r="ASC716" s="544"/>
      <c r="ASD716" s="544"/>
      <c r="ASE716" s="544"/>
      <c r="ASF716" s="544"/>
      <c r="ASG716" s="544"/>
      <c r="ASH716" s="544"/>
      <c r="ASI716" s="544"/>
      <c r="ASJ716" s="544"/>
      <c r="ASK716" s="544"/>
      <c r="ASL716" s="544"/>
      <c r="ASM716" s="544"/>
      <c r="ASN716" s="544"/>
      <c r="ASO716" s="544"/>
      <c r="ASP716" s="544"/>
      <c r="ASQ716" s="544"/>
      <c r="ASR716" s="544"/>
      <c r="ASS716" s="544"/>
      <c r="AST716" s="544"/>
      <c r="ASU716" s="544"/>
      <c r="ASV716" s="544"/>
      <c r="ASW716" s="544"/>
      <c r="ASX716" s="544"/>
      <c r="ASY716" s="544"/>
      <c r="ASZ716" s="544"/>
      <c r="ATA716" s="544"/>
      <c r="ATB716" s="544"/>
      <c r="ATC716" s="544"/>
      <c r="ATD716" s="544"/>
      <c r="ATE716" s="544"/>
      <c r="ATF716" s="544"/>
      <c r="ATG716" s="544"/>
      <c r="ATH716" s="544"/>
      <c r="ATI716" s="544"/>
      <c r="ATJ716" s="544"/>
      <c r="ATK716" s="544"/>
      <c r="ATL716" s="544"/>
      <c r="ATM716" s="544"/>
      <c r="ATN716" s="544"/>
      <c r="ATO716" s="544"/>
      <c r="ATP716" s="544"/>
      <c r="ATQ716" s="544"/>
      <c r="ATR716" s="544"/>
      <c r="ATS716" s="544"/>
      <c r="ATT716" s="544"/>
      <c r="ATU716" s="544"/>
      <c r="ATV716" s="544"/>
      <c r="ATW716" s="544"/>
      <c r="ATX716" s="544"/>
      <c r="ATY716" s="544"/>
      <c r="ATZ716" s="544"/>
      <c r="AUA716" s="544"/>
      <c r="AUB716" s="544"/>
      <c r="AUC716" s="544"/>
      <c r="AUD716" s="544"/>
      <c r="AUE716" s="544"/>
      <c r="AUF716" s="544"/>
      <c r="AUG716" s="544"/>
      <c r="AUH716" s="544"/>
      <c r="AUI716" s="544"/>
      <c r="AUJ716" s="544"/>
      <c r="AUK716" s="544"/>
      <c r="AUL716" s="544"/>
      <c r="AUM716" s="544"/>
      <c r="AUN716" s="544"/>
      <c r="AUO716" s="544"/>
      <c r="AUP716" s="544"/>
      <c r="AUQ716" s="544"/>
      <c r="AUR716" s="544"/>
      <c r="AUS716" s="544"/>
      <c r="AUT716" s="544"/>
      <c r="AUU716" s="544"/>
      <c r="AUV716" s="544"/>
      <c r="AUW716" s="544"/>
      <c r="AUX716" s="544"/>
      <c r="AUY716" s="544"/>
      <c r="AUZ716" s="544"/>
      <c r="AVA716" s="544"/>
      <c r="AVB716" s="544"/>
      <c r="AVC716" s="544"/>
      <c r="AVD716" s="544"/>
      <c r="AVE716" s="544"/>
      <c r="AVF716" s="544"/>
      <c r="AVG716" s="544"/>
      <c r="AVH716" s="544"/>
      <c r="AVI716" s="544"/>
      <c r="AVJ716" s="544"/>
      <c r="AVK716" s="544"/>
      <c r="AVL716" s="544"/>
      <c r="AVM716" s="544"/>
      <c r="AVN716" s="544"/>
      <c r="AVO716" s="544"/>
      <c r="AVP716" s="544"/>
      <c r="AVQ716" s="544"/>
      <c r="AVR716" s="544"/>
      <c r="AVS716" s="544"/>
      <c r="AVT716" s="544"/>
      <c r="AVU716" s="544"/>
      <c r="AVV716" s="544"/>
      <c r="AVW716" s="544"/>
      <c r="AVX716" s="544"/>
      <c r="AVY716" s="544"/>
      <c r="AVZ716" s="544"/>
      <c r="AWA716" s="544"/>
      <c r="AWB716" s="544"/>
      <c r="AWC716" s="544"/>
      <c r="AWD716" s="544"/>
      <c r="AWE716" s="544"/>
      <c r="AWF716" s="544"/>
      <c r="AWG716" s="544"/>
      <c r="AWH716" s="544"/>
      <c r="AWI716" s="544"/>
      <c r="AWJ716" s="544"/>
      <c r="AWK716" s="544"/>
      <c r="AWL716" s="544"/>
      <c r="AWM716" s="544"/>
      <c r="AWN716" s="544"/>
      <c r="AWO716" s="544"/>
      <c r="AWP716" s="544"/>
      <c r="AWQ716" s="544"/>
      <c r="AWR716" s="544"/>
      <c r="AWS716" s="544"/>
      <c r="AWT716" s="544"/>
      <c r="AWU716" s="544"/>
      <c r="AWV716" s="544"/>
      <c r="AWW716" s="544"/>
      <c r="AWX716" s="544"/>
      <c r="AWY716" s="544"/>
      <c r="AWZ716" s="544"/>
      <c r="AXA716" s="544"/>
      <c r="AXB716" s="544"/>
      <c r="AXC716" s="544"/>
      <c r="AXD716" s="544"/>
      <c r="AXE716" s="544"/>
      <c r="AXF716" s="544"/>
      <c r="AXG716" s="544"/>
      <c r="AXH716" s="544"/>
      <c r="AXI716" s="544"/>
      <c r="AXJ716" s="544"/>
      <c r="AXK716" s="544"/>
      <c r="AXL716" s="544"/>
      <c r="AXM716" s="544"/>
      <c r="AXN716" s="544"/>
      <c r="AXO716" s="544"/>
      <c r="AXP716" s="544"/>
      <c r="AXQ716" s="544"/>
      <c r="AXR716" s="544"/>
      <c r="AXS716" s="544"/>
      <c r="AXT716" s="544"/>
      <c r="AXU716" s="544"/>
      <c r="AXV716" s="544"/>
      <c r="AXW716" s="544"/>
      <c r="AXX716" s="544"/>
      <c r="AXY716" s="544"/>
      <c r="AXZ716" s="544"/>
      <c r="AYA716" s="544"/>
      <c r="AYB716" s="544"/>
      <c r="AYC716" s="544"/>
      <c r="AYD716" s="544"/>
      <c r="AYE716" s="544"/>
      <c r="AYF716" s="544"/>
      <c r="AYG716" s="544"/>
      <c r="AYH716" s="544"/>
      <c r="AYI716" s="544"/>
      <c r="AYJ716" s="544"/>
      <c r="AYK716" s="544"/>
      <c r="AYL716" s="544"/>
      <c r="AYM716" s="544"/>
      <c r="AYN716" s="544"/>
      <c r="AYO716" s="544"/>
      <c r="AYP716" s="544"/>
      <c r="AYQ716" s="544"/>
      <c r="AYR716" s="544"/>
      <c r="AYS716" s="544"/>
      <c r="AYT716" s="544"/>
      <c r="AYU716" s="544"/>
      <c r="AYV716" s="544"/>
      <c r="AYW716" s="544"/>
      <c r="AYX716" s="544"/>
      <c r="AYY716" s="544"/>
      <c r="AYZ716" s="544"/>
      <c r="AZA716" s="544"/>
      <c r="AZB716" s="544"/>
      <c r="AZC716" s="544"/>
      <c r="AZD716" s="544"/>
      <c r="AZE716" s="544"/>
      <c r="AZF716" s="544"/>
      <c r="AZG716" s="544"/>
      <c r="AZH716" s="544"/>
      <c r="AZI716" s="544"/>
      <c r="AZJ716" s="544"/>
      <c r="AZK716" s="544"/>
      <c r="AZL716" s="544"/>
      <c r="AZM716" s="544"/>
      <c r="AZN716" s="544"/>
      <c r="AZO716" s="544"/>
      <c r="AZP716" s="544"/>
      <c r="AZQ716" s="544"/>
      <c r="AZR716" s="544"/>
      <c r="AZS716" s="544"/>
      <c r="AZT716" s="544"/>
      <c r="AZU716" s="544"/>
      <c r="AZV716" s="544"/>
      <c r="AZW716" s="544"/>
      <c r="AZX716" s="544"/>
      <c r="AZY716" s="544"/>
      <c r="AZZ716" s="544"/>
      <c r="BAA716" s="544"/>
      <c r="BAB716" s="544"/>
      <c r="BAC716" s="544"/>
      <c r="BAD716" s="544"/>
      <c r="BAE716" s="544"/>
      <c r="BAF716" s="544"/>
      <c r="BAG716" s="544"/>
      <c r="BAH716" s="544"/>
      <c r="BAI716" s="544"/>
      <c r="BAJ716" s="544"/>
      <c r="BAK716" s="544"/>
      <c r="BAL716" s="544"/>
      <c r="BAM716" s="544"/>
      <c r="BAN716" s="544"/>
      <c r="BAO716" s="544"/>
      <c r="BAP716" s="544"/>
      <c r="BAQ716" s="544"/>
      <c r="BAR716" s="544"/>
      <c r="BAS716" s="544"/>
      <c r="BAT716" s="544"/>
      <c r="BAU716" s="544"/>
      <c r="BAV716" s="544"/>
      <c r="BAW716" s="544"/>
      <c r="BAX716" s="544"/>
      <c r="BAY716" s="544"/>
      <c r="BAZ716" s="544"/>
      <c r="BBA716" s="544"/>
      <c r="BBB716" s="544"/>
      <c r="BBC716" s="544"/>
      <c r="BBD716" s="544"/>
      <c r="BBE716" s="544"/>
      <c r="BBF716" s="544"/>
      <c r="BBG716" s="544"/>
      <c r="BBH716" s="544"/>
      <c r="BBI716" s="544"/>
      <c r="BBJ716" s="544"/>
      <c r="BBK716" s="544"/>
      <c r="BBL716" s="544"/>
      <c r="BBM716" s="544"/>
      <c r="BBN716" s="544"/>
      <c r="BBO716" s="544"/>
      <c r="BBP716" s="544"/>
      <c r="BBQ716" s="544"/>
      <c r="BBR716" s="544"/>
      <c r="BBS716" s="544"/>
      <c r="BBT716" s="544"/>
      <c r="BBU716" s="544"/>
      <c r="BBV716" s="544"/>
      <c r="BBW716" s="544"/>
      <c r="BBX716" s="544"/>
      <c r="BBY716" s="544"/>
      <c r="BBZ716" s="544"/>
      <c r="BCA716" s="544"/>
      <c r="BCB716" s="544"/>
      <c r="BCC716" s="544"/>
      <c r="BCD716" s="544"/>
      <c r="BCE716" s="544"/>
      <c r="BCF716" s="544"/>
      <c r="BCG716" s="544"/>
      <c r="BCH716" s="544"/>
      <c r="BCI716" s="544"/>
      <c r="BCJ716" s="544"/>
      <c r="BCK716" s="544"/>
      <c r="BCL716" s="544"/>
      <c r="BCM716" s="544"/>
      <c r="BCN716" s="544"/>
      <c r="BCO716" s="544"/>
      <c r="BCP716" s="544"/>
      <c r="BCQ716" s="544"/>
      <c r="BCR716" s="544"/>
      <c r="BCS716" s="544"/>
      <c r="BCT716" s="544"/>
      <c r="BCU716" s="544"/>
      <c r="BCV716" s="544"/>
      <c r="BCW716" s="544"/>
      <c r="BCX716" s="544"/>
      <c r="BCY716" s="544"/>
      <c r="BCZ716" s="544"/>
      <c r="BDA716" s="544"/>
      <c r="BDB716" s="544"/>
      <c r="BDC716" s="544"/>
      <c r="BDD716" s="544"/>
      <c r="BDE716" s="544"/>
      <c r="BDF716" s="544"/>
      <c r="BDG716" s="544"/>
      <c r="BDH716" s="544"/>
      <c r="BDI716" s="544"/>
      <c r="BDJ716" s="544"/>
      <c r="BDK716" s="544"/>
      <c r="BDL716" s="544"/>
      <c r="BDM716" s="544"/>
      <c r="BDN716" s="544"/>
      <c r="BDO716" s="544"/>
      <c r="BDP716" s="544"/>
      <c r="BDQ716" s="544"/>
      <c r="BDR716" s="544"/>
      <c r="BDS716" s="544"/>
      <c r="BDT716" s="544"/>
      <c r="BDU716" s="544"/>
      <c r="BDV716" s="544"/>
      <c r="BDW716" s="544"/>
      <c r="BDX716" s="544"/>
      <c r="BDY716" s="544"/>
      <c r="BDZ716" s="544"/>
      <c r="BEA716" s="544"/>
      <c r="BEB716" s="544"/>
      <c r="BEC716" s="544"/>
      <c r="BED716" s="544"/>
      <c r="BEE716" s="544"/>
      <c r="BEF716" s="544"/>
      <c r="BEG716" s="544"/>
      <c r="BEH716" s="544"/>
      <c r="BEI716" s="544"/>
      <c r="BEJ716" s="544"/>
      <c r="BEK716" s="544"/>
      <c r="BEL716" s="544"/>
      <c r="BEM716" s="544"/>
      <c r="BEN716" s="544"/>
      <c r="BEO716" s="544"/>
      <c r="BEP716" s="544"/>
      <c r="BEQ716" s="544"/>
      <c r="BER716" s="544"/>
      <c r="BES716" s="544"/>
      <c r="BET716" s="544"/>
      <c r="BEU716" s="544"/>
      <c r="BEV716" s="544"/>
      <c r="BEW716" s="544"/>
      <c r="BEX716" s="544"/>
      <c r="BEY716" s="544"/>
      <c r="BEZ716" s="544"/>
      <c r="BFA716" s="544"/>
      <c r="BFB716" s="544"/>
      <c r="BFC716" s="544"/>
      <c r="BFD716" s="544"/>
      <c r="BFE716" s="544"/>
      <c r="BFF716" s="544"/>
      <c r="BFG716" s="544"/>
      <c r="BFH716" s="544"/>
      <c r="BFI716" s="544"/>
      <c r="BFJ716" s="544"/>
      <c r="BFK716" s="544"/>
      <c r="BFL716" s="544"/>
      <c r="BFM716" s="544"/>
      <c r="BFN716" s="544"/>
      <c r="BFO716" s="544"/>
      <c r="BFP716" s="544"/>
      <c r="BFQ716" s="544"/>
      <c r="BFR716" s="544"/>
      <c r="BFS716" s="544"/>
      <c r="BFT716" s="544"/>
      <c r="BFU716" s="544"/>
      <c r="BFV716" s="544"/>
      <c r="BFW716" s="544"/>
      <c r="BFX716" s="544"/>
      <c r="BFY716" s="544"/>
      <c r="BFZ716" s="544"/>
      <c r="BGA716" s="544"/>
      <c r="BGB716" s="544"/>
      <c r="BGC716" s="544"/>
      <c r="BGD716" s="544"/>
      <c r="BGE716" s="544"/>
      <c r="BGF716" s="544"/>
      <c r="BGG716" s="544"/>
      <c r="BGH716" s="544"/>
      <c r="BGI716" s="544"/>
      <c r="BGJ716" s="544"/>
      <c r="BGK716" s="544"/>
      <c r="BGL716" s="544"/>
      <c r="BGM716" s="544"/>
      <c r="BGN716" s="544"/>
      <c r="BGO716" s="544"/>
      <c r="BGP716" s="544"/>
      <c r="BGQ716" s="544"/>
      <c r="BGR716" s="544"/>
      <c r="BGS716" s="544"/>
      <c r="BGT716" s="544"/>
      <c r="BGU716" s="544"/>
      <c r="BGV716" s="544"/>
      <c r="BGW716" s="544"/>
      <c r="BGX716" s="544"/>
      <c r="BGY716" s="544"/>
      <c r="BGZ716" s="544"/>
      <c r="BHA716" s="544"/>
      <c r="BHB716" s="544"/>
      <c r="BHC716" s="544"/>
      <c r="BHD716" s="544"/>
      <c r="BHE716" s="544"/>
      <c r="BHF716" s="544"/>
      <c r="BHG716" s="544"/>
      <c r="BHH716" s="544"/>
      <c r="BHI716" s="544"/>
      <c r="BHJ716" s="544"/>
      <c r="BHK716" s="544"/>
      <c r="BHL716" s="544"/>
      <c r="BHM716" s="544"/>
      <c r="BHN716" s="544"/>
      <c r="BHO716" s="544"/>
      <c r="BHP716" s="544"/>
      <c r="BHQ716" s="544"/>
      <c r="BHR716" s="544"/>
      <c r="BHS716" s="544"/>
      <c r="BHT716" s="544"/>
      <c r="BHU716" s="544"/>
      <c r="BHV716" s="544"/>
      <c r="BHW716" s="544"/>
      <c r="BHX716" s="544"/>
      <c r="BHY716" s="544"/>
      <c r="BHZ716" s="544"/>
      <c r="BIA716" s="544"/>
      <c r="BIB716" s="544"/>
      <c r="BIC716" s="544"/>
      <c r="BID716" s="544"/>
      <c r="BIE716" s="544"/>
      <c r="BIF716" s="544"/>
      <c r="BIG716" s="544"/>
      <c r="BIH716" s="544"/>
      <c r="BII716" s="544"/>
      <c r="BIJ716" s="544"/>
      <c r="BIK716" s="544"/>
      <c r="BIL716" s="544"/>
      <c r="BIM716" s="544"/>
      <c r="BIN716" s="544"/>
      <c r="BIO716" s="544"/>
      <c r="BIP716" s="544"/>
      <c r="BIQ716" s="544"/>
      <c r="BIR716" s="544"/>
      <c r="BIS716" s="544"/>
      <c r="BIT716" s="544"/>
      <c r="BIU716" s="544"/>
      <c r="BIV716" s="544"/>
      <c r="BIW716" s="544"/>
      <c r="BIX716" s="544"/>
      <c r="BIY716" s="544"/>
      <c r="BIZ716" s="544"/>
      <c r="BJA716" s="544"/>
      <c r="BJB716" s="544"/>
      <c r="BJC716" s="544"/>
      <c r="BJD716" s="544"/>
      <c r="BJE716" s="544"/>
      <c r="BJF716" s="544"/>
      <c r="BJG716" s="544"/>
      <c r="BJH716" s="544"/>
      <c r="BJI716" s="544"/>
      <c r="BJJ716" s="544"/>
      <c r="BJK716" s="544"/>
      <c r="BJL716" s="544"/>
      <c r="BJM716" s="544"/>
      <c r="BJN716" s="544"/>
      <c r="BJO716" s="544"/>
      <c r="BJP716" s="544"/>
      <c r="BJQ716" s="544"/>
      <c r="BJR716" s="544"/>
      <c r="BJS716" s="544"/>
      <c r="BJT716" s="544"/>
      <c r="BJU716" s="544"/>
      <c r="BJV716" s="544"/>
      <c r="BJW716" s="544"/>
      <c r="BJX716" s="544"/>
      <c r="BJY716" s="544"/>
      <c r="BJZ716" s="544"/>
      <c r="BKA716" s="544"/>
      <c r="BKB716" s="544"/>
      <c r="BKC716" s="544"/>
      <c r="BKD716" s="544"/>
      <c r="BKE716" s="544"/>
      <c r="BKF716" s="544"/>
      <c r="BKG716" s="544"/>
      <c r="BKH716" s="544"/>
      <c r="BKI716" s="544"/>
      <c r="BKJ716" s="544"/>
      <c r="BKK716" s="544"/>
      <c r="BKL716" s="544"/>
      <c r="BKM716" s="544"/>
      <c r="BKN716" s="544"/>
      <c r="BKO716" s="544"/>
      <c r="BKP716" s="544"/>
      <c r="BKQ716" s="544"/>
      <c r="BKR716" s="544"/>
      <c r="BKS716" s="544"/>
      <c r="BKT716" s="544"/>
      <c r="BKU716" s="544"/>
      <c r="BKV716" s="544"/>
      <c r="BKW716" s="544"/>
      <c r="BKX716" s="544"/>
      <c r="BKY716" s="544"/>
      <c r="BKZ716" s="544"/>
      <c r="BLA716" s="544"/>
      <c r="BLB716" s="544"/>
      <c r="BLC716" s="544"/>
      <c r="BLD716" s="544"/>
      <c r="BLE716" s="544"/>
      <c r="BLF716" s="544"/>
      <c r="BLG716" s="544"/>
      <c r="BLH716" s="544"/>
      <c r="BLI716" s="544"/>
      <c r="BLJ716" s="544"/>
      <c r="BLK716" s="544"/>
      <c r="BLL716" s="544"/>
      <c r="BLM716" s="544"/>
      <c r="BLN716" s="544"/>
      <c r="BLO716" s="544"/>
      <c r="BLP716" s="544"/>
      <c r="BLQ716" s="544"/>
      <c r="BLR716" s="544"/>
      <c r="BLS716" s="544"/>
      <c r="BLT716" s="544"/>
      <c r="BLU716" s="544"/>
      <c r="BLV716" s="544"/>
      <c r="BLW716" s="544"/>
      <c r="BLX716" s="544"/>
      <c r="BLY716" s="544"/>
      <c r="BLZ716" s="544"/>
      <c r="BMA716" s="544"/>
      <c r="BMB716" s="544"/>
      <c r="BMC716" s="544"/>
      <c r="BMD716" s="544"/>
      <c r="BME716" s="544"/>
      <c r="BMF716" s="544"/>
      <c r="BMG716" s="544"/>
      <c r="BMH716" s="544"/>
      <c r="BMI716" s="544"/>
      <c r="BMJ716" s="544"/>
      <c r="BMK716" s="544"/>
      <c r="BML716" s="544"/>
      <c r="BMM716" s="544"/>
      <c r="BMN716" s="544"/>
      <c r="BMO716" s="544"/>
      <c r="BMP716" s="544"/>
      <c r="BMQ716" s="544"/>
      <c r="BMR716" s="544"/>
      <c r="BMS716" s="544"/>
      <c r="BMT716" s="544"/>
      <c r="BMU716" s="544"/>
      <c r="BMV716" s="544"/>
      <c r="BMW716" s="544"/>
      <c r="BMX716" s="544"/>
      <c r="BMY716" s="544"/>
      <c r="BMZ716" s="544"/>
      <c r="BNA716" s="544"/>
      <c r="BNB716" s="544"/>
      <c r="BNC716" s="544"/>
      <c r="BND716" s="544"/>
      <c r="BNE716" s="544"/>
      <c r="BNF716" s="544"/>
      <c r="BNG716" s="544"/>
      <c r="BNH716" s="544"/>
      <c r="BNI716" s="544"/>
      <c r="BNJ716" s="544"/>
      <c r="BNK716" s="544"/>
      <c r="BNL716" s="544"/>
      <c r="BNM716" s="544"/>
      <c r="BNN716" s="544"/>
      <c r="BNO716" s="544"/>
      <c r="BNP716" s="544"/>
      <c r="BNQ716" s="544"/>
      <c r="BNR716" s="544"/>
      <c r="BNS716" s="544"/>
      <c r="BNT716" s="544"/>
      <c r="BNU716" s="544"/>
      <c r="BNV716" s="544"/>
      <c r="BNW716" s="544"/>
      <c r="BNX716" s="544"/>
      <c r="BNY716" s="544"/>
      <c r="BNZ716" s="544"/>
      <c r="BOA716" s="544"/>
      <c r="BOB716" s="544"/>
      <c r="BOC716" s="544"/>
      <c r="BOD716" s="544"/>
      <c r="BOE716" s="544"/>
      <c r="BOF716" s="544"/>
      <c r="BOG716" s="544"/>
      <c r="BOH716" s="544"/>
      <c r="BOI716" s="544"/>
      <c r="BOJ716" s="544"/>
      <c r="BOK716" s="544"/>
      <c r="BOL716" s="544"/>
      <c r="BOM716" s="544"/>
      <c r="BON716" s="544"/>
    </row>
    <row r="717" spans="1:1756" s="284" customFormat="1">
      <c r="A717" s="1029" t="s">
        <v>474</v>
      </c>
      <c r="B717" s="699" t="s">
        <v>391</v>
      </c>
      <c r="C717" s="1030">
        <v>200</v>
      </c>
      <c r="D717" s="684" t="s">
        <v>10</v>
      </c>
      <c r="E717" s="348"/>
      <c r="F717" s="1228">
        <f t="shared" si="18"/>
        <v>0</v>
      </c>
      <c r="G717" s="393"/>
      <c r="H717" s="543"/>
      <c r="I717" s="544"/>
      <c r="J717" s="544"/>
      <c r="K717" s="544"/>
      <c r="L717" s="544"/>
      <c r="M717" s="544"/>
      <c r="N717" s="544"/>
    </row>
    <row r="718" spans="1:1756" s="284" customFormat="1">
      <c r="A718" s="1029" t="s">
        <v>475</v>
      </c>
      <c r="B718" s="699" t="s">
        <v>392</v>
      </c>
      <c r="C718" s="1030">
        <v>200</v>
      </c>
      <c r="D718" s="684" t="s">
        <v>10</v>
      </c>
      <c r="E718" s="348"/>
      <c r="F718" s="1228">
        <f t="shared" si="18"/>
        <v>0</v>
      </c>
      <c r="G718" s="393"/>
      <c r="H718" s="543"/>
      <c r="I718" s="544"/>
      <c r="J718" s="544"/>
      <c r="K718" s="544"/>
      <c r="L718" s="544"/>
      <c r="M718" s="544"/>
      <c r="N718" s="544"/>
    </row>
    <row r="719" spans="1:1756" s="284" customFormat="1">
      <c r="A719" s="1029" t="s">
        <v>476</v>
      </c>
      <c r="B719" s="699" t="s">
        <v>393</v>
      </c>
      <c r="C719" s="1030">
        <v>100</v>
      </c>
      <c r="D719" s="684" t="s">
        <v>10</v>
      </c>
      <c r="E719" s="348"/>
      <c r="F719" s="1228">
        <f t="shared" si="18"/>
        <v>0</v>
      </c>
      <c r="G719" s="393"/>
      <c r="H719" s="543"/>
      <c r="I719" s="544"/>
      <c r="J719" s="544"/>
      <c r="K719" s="544"/>
      <c r="L719" s="544"/>
      <c r="M719" s="544"/>
      <c r="N719" s="544"/>
    </row>
    <row r="720" spans="1:1756" s="284" customFormat="1">
      <c r="A720" s="1029" t="s">
        <v>477</v>
      </c>
      <c r="B720" s="699" t="s">
        <v>394</v>
      </c>
      <c r="C720" s="1030">
        <v>20</v>
      </c>
      <c r="D720" s="684" t="s">
        <v>10</v>
      </c>
      <c r="E720" s="348"/>
      <c r="F720" s="1228">
        <f t="shared" si="18"/>
        <v>0</v>
      </c>
      <c r="G720" s="393"/>
      <c r="H720" s="543"/>
      <c r="I720" s="544"/>
      <c r="J720" s="544"/>
      <c r="K720" s="544"/>
      <c r="L720" s="544"/>
      <c r="M720" s="544"/>
      <c r="N720" s="544"/>
    </row>
    <row r="721" spans="1:14" s="284" customFormat="1" ht="13.5" customHeight="1">
      <c r="A721" s="1029" t="s">
        <v>478</v>
      </c>
      <c r="B721" s="699" t="s">
        <v>395</v>
      </c>
      <c r="C721" s="1030">
        <v>20</v>
      </c>
      <c r="D721" s="684" t="s">
        <v>10</v>
      </c>
      <c r="E721" s="348"/>
      <c r="F721" s="1228">
        <f t="shared" si="18"/>
        <v>0</v>
      </c>
      <c r="G721" s="393"/>
      <c r="H721" s="543"/>
      <c r="I721" s="544"/>
      <c r="J721" s="544"/>
      <c r="K721" s="544"/>
      <c r="L721" s="544"/>
      <c r="M721" s="544"/>
      <c r="N721" s="544"/>
    </row>
    <row r="722" spans="1:14" s="284" customFormat="1" ht="5.25" customHeight="1">
      <c r="A722" s="1029"/>
      <c r="B722" s="699"/>
      <c r="C722" s="1030"/>
      <c r="D722" s="684"/>
      <c r="E722" s="348"/>
      <c r="F722" s="1228">
        <f t="shared" si="18"/>
        <v>0</v>
      </c>
      <c r="G722" s="393"/>
      <c r="H722" s="543"/>
      <c r="I722" s="544"/>
      <c r="J722" s="544"/>
      <c r="K722" s="544"/>
      <c r="L722" s="544"/>
      <c r="M722" s="544"/>
      <c r="N722" s="544"/>
    </row>
    <row r="723" spans="1:14" s="284" customFormat="1">
      <c r="A723" s="1028">
        <v>1.4</v>
      </c>
      <c r="B723" s="1031" t="s">
        <v>397</v>
      </c>
      <c r="C723" s="1032"/>
      <c r="D723" s="1033"/>
      <c r="E723" s="350"/>
      <c r="F723" s="1228">
        <f t="shared" si="18"/>
        <v>0</v>
      </c>
      <c r="G723" s="393"/>
      <c r="H723" s="543"/>
      <c r="I723" s="544"/>
      <c r="J723" s="544"/>
      <c r="K723" s="544"/>
      <c r="L723" s="544"/>
      <c r="M723" s="544"/>
      <c r="N723" s="544"/>
    </row>
    <row r="724" spans="1:14" s="284" customFormat="1">
      <c r="A724" s="1029" t="s">
        <v>479</v>
      </c>
      <c r="B724" s="699" t="s">
        <v>398</v>
      </c>
      <c r="C724" s="1030">
        <v>800</v>
      </c>
      <c r="D724" s="684" t="s">
        <v>4</v>
      </c>
      <c r="E724" s="348"/>
      <c r="F724" s="1228">
        <f t="shared" si="18"/>
        <v>0</v>
      </c>
      <c r="G724" s="393"/>
      <c r="H724" s="543"/>
      <c r="I724" s="544"/>
      <c r="J724" s="544"/>
      <c r="K724" s="544"/>
      <c r="L724" s="544"/>
      <c r="M724" s="544"/>
      <c r="N724" s="544"/>
    </row>
    <row r="725" spans="1:14" s="284" customFormat="1">
      <c r="A725" s="1029" t="s">
        <v>480</v>
      </c>
      <c r="B725" s="699" t="s">
        <v>399</v>
      </c>
      <c r="C725" s="1030">
        <v>400</v>
      </c>
      <c r="D725" s="684" t="s">
        <v>4</v>
      </c>
      <c r="E725" s="348"/>
      <c r="F725" s="1228">
        <f t="shared" si="18"/>
        <v>0</v>
      </c>
      <c r="G725" s="393"/>
      <c r="H725" s="543"/>
      <c r="I725" s="544"/>
      <c r="J725" s="544"/>
      <c r="K725" s="544"/>
      <c r="L725" s="544"/>
      <c r="M725" s="544"/>
      <c r="N725" s="544"/>
    </row>
    <row r="726" spans="1:14" s="284" customFormat="1">
      <c r="A726" s="1029" t="s">
        <v>481</v>
      </c>
      <c r="B726" s="699" t="s">
        <v>400</v>
      </c>
      <c r="C726" s="1030">
        <v>400</v>
      </c>
      <c r="D726" s="684" t="s">
        <v>4</v>
      </c>
      <c r="E726" s="348"/>
      <c r="F726" s="1228">
        <f t="shared" si="18"/>
        <v>0</v>
      </c>
      <c r="G726" s="393"/>
      <c r="H726" s="543"/>
      <c r="I726" s="544"/>
      <c r="J726" s="544"/>
      <c r="K726" s="544"/>
      <c r="L726" s="544"/>
      <c r="M726" s="544"/>
      <c r="N726" s="544"/>
    </row>
    <row r="727" spans="1:14" s="284" customFormat="1">
      <c r="A727" s="1029" t="s">
        <v>482</v>
      </c>
      <c r="B727" s="699" t="s">
        <v>401</v>
      </c>
      <c r="C727" s="1030">
        <v>200</v>
      </c>
      <c r="D727" s="684" t="s">
        <v>4</v>
      </c>
      <c r="E727" s="348"/>
      <c r="F727" s="1228">
        <f t="shared" si="18"/>
        <v>0</v>
      </c>
      <c r="G727" s="393"/>
      <c r="H727" s="543"/>
      <c r="I727" s="544"/>
      <c r="J727" s="544"/>
      <c r="K727" s="544"/>
      <c r="L727" s="544"/>
      <c r="M727" s="544"/>
      <c r="N727" s="544"/>
    </row>
    <row r="728" spans="1:14" s="284" customFormat="1">
      <c r="A728" s="1029" t="s">
        <v>483</v>
      </c>
      <c r="B728" s="699" t="s">
        <v>402</v>
      </c>
      <c r="C728" s="1030">
        <v>40</v>
      </c>
      <c r="D728" s="684" t="s">
        <v>4</v>
      </c>
      <c r="E728" s="348"/>
      <c r="F728" s="1228">
        <f t="shared" si="18"/>
        <v>0</v>
      </c>
      <c r="G728" s="393"/>
      <c r="H728" s="543"/>
      <c r="I728" s="544"/>
      <c r="J728" s="544"/>
      <c r="K728" s="544"/>
      <c r="L728" s="544"/>
      <c r="M728" s="544"/>
      <c r="N728" s="544"/>
    </row>
    <row r="729" spans="1:14" s="284" customFormat="1">
      <c r="A729" s="1029" t="s">
        <v>484</v>
      </c>
      <c r="B729" s="699" t="s">
        <v>403</v>
      </c>
      <c r="C729" s="1030">
        <v>40</v>
      </c>
      <c r="D729" s="684" t="s">
        <v>4</v>
      </c>
      <c r="E729" s="348"/>
      <c r="F729" s="1228">
        <f t="shared" si="18"/>
        <v>0</v>
      </c>
      <c r="G729" s="393"/>
      <c r="H729" s="543"/>
      <c r="I729" s="544"/>
      <c r="J729" s="544"/>
      <c r="K729" s="544"/>
      <c r="L729" s="544"/>
      <c r="M729" s="544"/>
      <c r="N729" s="544"/>
    </row>
    <row r="730" spans="1:14" s="284" customFormat="1" ht="9" customHeight="1">
      <c r="A730" s="1029"/>
      <c r="B730" s="699"/>
      <c r="C730" s="1030">
        <v>0</v>
      </c>
      <c r="D730" s="684"/>
      <c r="E730" s="348"/>
      <c r="F730" s="1228">
        <f t="shared" si="18"/>
        <v>0</v>
      </c>
      <c r="G730" s="393"/>
      <c r="H730" s="543"/>
      <c r="I730" s="544"/>
      <c r="J730" s="544"/>
      <c r="K730" s="544"/>
      <c r="L730" s="544"/>
      <c r="M730" s="544"/>
      <c r="N730" s="544"/>
    </row>
    <row r="731" spans="1:14" s="284" customFormat="1">
      <c r="A731" s="1028">
        <v>1.5</v>
      </c>
      <c r="B731" s="1031" t="s">
        <v>196</v>
      </c>
      <c r="C731" s="1032">
        <v>0</v>
      </c>
      <c r="D731" s="1033"/>
      <c r="E731" s="350"/>
      <c r="F731" s="1228">
        <f t="shared" si="18"/>
        <v>0</v>
      </c>
      <c r="G731" s="393"/>
      <c r="H731" s="543"/>
      <c r="I731" s="544"/>
      <c r="J731" s="544"/>
      <c r="K731" s="544"/>
      <c r="L731" s="544"/>
      <c r="M731" s="544"/>
      <c r="N731" s="544"/>
    </row>
    <row r="732" spans="1:14" s="284" customFormat="1">
      <c r="A732" s="1029" t="s">
        <v>485</v>
      </c>
      <c r="B732" s="699" t="s">
        <v>404</v>
      </c>
      <c r="C732" s="1030">
        <v>120</v>
      </c>
      <c r="D732" s="684" t="s">
        <v>43</v>
      </c>
      <c r="E732" s="348"/>
      <c r="F732" s="1228">
        <f t="shared" si="18"/>
        <v>0</v>
      </c>
      <c r="G732" s="393"/>
      <c r="H732" s="543"/>
      <c r="I732" s="544"/>
      <c r="J732" s="544"/>
      <c r="K732" s="544"/>
      <c r="L732" s="544"/>
      <c r="M732" s="544"/>
      <c r="N732" s="544"/>
    </row>
    <row r="733" spans="1:14" s="284" customFormat="1">
      <c r="A733" s="1029" t="s">
        <v>486</v>
      </c>
      <c r="B733" s="699" t="s">
        <v>405</v>
      </c>
      <c r="C733" s="1030">
        <v>120</v>
      </c>
      <c r="D733" s="684" t="s">
        <v>43</v>
      </c>
      <c r="E733" s="348"/>
      <c r="F733" s="1228">
        <f t="shared" si="18"/>
        <v>0</v>
      </c>
      <c r="G733" s="393"/>
      <c r="H733" s="543"/>
      <c r="I733" s="544"/>
      <c r="J733" s="544"/>
      <c r="K733" s="544"/>
      <c r="L733" s="544"/>
      <c r="M733" s="544"/>
      <c r="N733" s="544"/>
    </row>
    <row r="734" spans="1:14" s="284" customFormat="1" ht="5.25" customHeight="1">
      <c r="A734" s="1029"/>
      <c r="B734" s="699"/>
      <c r="C734" s="1030">
        <v>0</v>
      </c>
      <c r="D734" s="684"/>
      <c r="E734" s="348"/>
      <c r="F734" s="1228">
        <f t="shared" si="18"/>
        <v>0</v>
      </c>
      <c r="G734" s="393"/>
      <c r="H734" s="543"/>
      <c r="I734" s="544"/>
      <c r="J734" s="544"/>
      <c r="K734" s="544"/>
      <c r="L734" s="544"/>
      <c r="M734" s="544"/>
      <c r="N734" s="544"/>
    </row>
    <row r="735" spans="1:14" s="284" customFormat="1">
      <c r="A735" s="1028">
        <v>1.6</v>
      </c>
      <c r="B735" s="1031" t="s">
        <v>406</v>
      </c>
      <c r="C735" s="1032">
        <v>0</v>
      </c>
      <c r="D735" s="1033"/>
      <c r="E735" s="350"/>
      <c r="F735" s="1228">
        <f t="shared" si="18"/>
        <v>0</v>
      </c>
      <c r="G735" s="393"/>
      <c r="H735" s="543"/>
      <c r="I735" s="544"/>
      <c r="J735" s="544"/>
      <c r="K735" s="544"/>
      <c r="L735" s="544"/>
      <c r="M735" s="544"/>
      <c r="N735" s="544"/>
    </row>
    <row r="736" spans="1:14" s="284" customFormat="1">
      <c r="A736" s="1029" t="s">
        <v>487</v>
      </c>
      <c r="B736" s="699" t="s">
        <v>407</v>
      </c>
      <c r="C736" s="1030">
        <v>160</v>
      </c>
      <c r="D736" s="684" t="s">
        <v>43</v>
      </c>
      <c r="E736" s="348"/>
      <c r="F736" s="1228">
        <f t="shared" si="18"/>
        <v>0</v>
      </c>
      <c r="G736" s="393"/>
      <c r="H736" s="543"/>
      <c r="I736" s="544"/>
      <c r="J736" s="544"/>
      <c r="K736" s="544"/>
      <c r="L736" s="544"/>
      <c r="M736" s="544"/>
      <c r="N736" s="544"/>
    </row>
    <row r="737" spans="1:256" s="284" customFormat="1">
      <c r="A737" s="1029" t="s">
        <v>488</v>
      </c>
      <c r="B737" s="983" t="s">
        <v>408</v>
      </c>
      <c r="C737" s="1030">
        <v>80</v>
      </c>
      <c r="D737" s="684" t="s">
        <v>43</v>
      </c>
      <c r="E737" s="348"/>
      <c r="F737" s="1228">
        <f t="shared" si="18"/>
        <v>0</v>
      </c>
      <c r="G737" s="393"/>
      <c r="H737" s="543"/>
      <c r="I737" s="544"/>
      <c r="J737" s="544"/>
      <c r="K737" s="544"/>
      <c r="L737" s="544"/>
      <c r="M737" s="544"/>
      <c r="N737" s="544"/>
    </row>
    <row r="738" spans="1:256" s="284" customFormat="1">
      <c r="A738" s="1029" t="s">
        <v>489</v>
      </c>
      <c r="B738" s="983" t="s">
        <v>409</v>
      </c>
      <c r="C738" s="1030">
        <v>60</v>
      </c>
      <c r="D738" s="684" t="s">
        <v>43</v>
      </c>
      <c r="E738" s="348"/>
      <c r="F738" s="1228">
        <f t="shared" si="18"/>
        <v>0</v>
      </c>
      <c r="G738" s="393"/>
      <c r="H738" s="543"/>
      <c r="I738" s="544"/>
      <c r="J738" s="544"/>
      <c r="K738" s="544"/>
      <c r="L738" s="544"/>
      <c r="M738" s="544"/>
      <c r="N738" s="544"/>
    </row>
    <row r="739" spans="1:256" s="216" customFormat="1">
      <c r="A739" s="1017"/>
      <c r="B739" s="1018" t="s">
        <v>529</v>
      </c>
      <c r="C739" s="715"/>
      <c r="D739" s="716"/>
      <c r="E739" s="1112"/>
      <c r="F739" s="1113">
        <f>SUM(F707:F738)</f>
        <v>0</v>
      </c>
      <c r="G739" s="393"/>
      <c r="H739" s="171"/>
      <c r="I739" s="475"/>
      <c r="J739" s="157"/>
      <c r="K739" s="172"/>
      <c r="L739" s="172"/>
      <c r="M739" s="172"/>
      <c r="N739" s="172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C739" s="38"/>
      <c r="AD739" s="38"/>
      <c r="AE739" s="38"/>
      <c r="AF739" s="38"/>
      <c r="AG739" s="38"/>
      <c r="AH739" s="38"/>
      <c r="AI739" s="38"/>
      <c r="AJ739" s="38"/>
      <c r="AK739" s="38"/>
      <c r="AL739" s="38"/>
      <c r="AM739" s="38"/>
      <c r="AN739" s="38"/>
      <c r="AO739" s="38"/>
      <c r="AP739" s="38"/>
      <c r="AQ739" s="38"/>
      <c r="AR739" s="38"/>
      <c r="AS739" s="38"/>
      <c r="AT739" s="38"/>
      <c r="AU739" s="38"/>
      <c r="AV739" s="38"/>
      <c r="AW739" s="38"/>
      <c r="AX739" s="38"/>
      <c r="AY739" s="38"/>
      <c r="AZ739" s="38"/>
      <c r="BA739" s="38"/>
      <c r="BB739" s="38"/>
      <c r="BC739" s="38"/>
      <c r="BD739" s="38"/>
      <c r="BE739" s="38"/>
      <c r="BF739" s="38"/>
      <c r="BG739" s="38"/>
      <c r="BH739" s="38"/>
      <c r="BI739" s="38"/>
      <c r="BJ739" s="38"/>
      <c r="BK739" s="38"/>
      <c r="BL739" s="38"/>
      <c r="BM739" s="38"/>
      <c r="BN739" s="38"/>
      <c r="BO739" s="38"/>
      <c r="BP739" s="38"/>
      <c r="BQ739" s="38"/>
      <c r="BR739" s="38"/>
      <c r="BS739" s="38"/>
      <c r="BT739" s="38"/>
      <c r="BU739" s="38"/>
      <c r="BV739" s="38"/>
      <c r="BW739" s="38"/>
      <c r="BX739" s="38"/>
      <c r="BY739" s="38"/>
      <c r="BZ739" s="38"/>
      <c r="CA739" s="38"/>
      <c r="CB739" s="38"/>
      <c r="CC739" s="38"/>
      <c r="CD739" s="38"/>
      <c r="CE739" s="38"/>
      <c r="CF739" s="38"/>
      <c r="CG739" s="38"/>
      <c r="CH739" s="38"/>
      <c r="CI739" s="38"/>
      <c r="CJ739" s="38"/>
      <c r="CK739" s="38"/>
      <c r="CL739" s="38"/>
      <c r="CM739" s="38"/>
      <c r="CN739" s="38"/>
      <c r="CO739" s="38"/>
      <c r="CP739" s="38"/>
      <c r="CQ739" s="38"/>
      <c r="CR739" s="38"/>
      <c r="CS739" s="38"/>
      <c r="CT739" s="38"/>
      <c r="CU739" s="38"/>
      <c r="CV739" s="38"/>
      <c r="CW739" s="38"/>
      <c r="CX739" s="38"/>
      <c r="CY739" s="38"/>
      <c r="CZ739" s="38"/>
      <c r="DA739" s="38"/>
      <c r="DB739" s="38"/>
      <c r="DC739" s="38"/>
      <c r="DD739" s="38"/>
      <c r="DE739" s="38"/>
      <c r="DF739" s="38"/>
      <c r="DG739" s="38"/>
      <c r="DH739" s="38"/>
      <c r="DI739" s="38"/>
      <c r="DJ739" s="38"/>
      <c r="DK739" s="38"/>
      <c r="DL739" s="38"/>
      <c r="DM739" s="38"/>
      <c r="DN739" s="38"/>
      <c r="DO739" s="38"/>
      <c r="DP739" s="38"/>
      <c r="DQ739" s="38"/>
      <c r="DR739" s="38"/>
      <c r="DS739" s="38"/>
      <c r="DT739" s="38"/>
      <c r="DU739" s="38"/>
      <c r="DV739" s="38"/>
      <c r="DW739" s="38"/>
      <c r="DX739" s="38"/>
      <c r="DY739" s="38"/>
      <c r="DZ739" s="38"/>
      <c r="EA739" s="38"/>
      <c r="EB739" s="38"/>
      <c r="EC739" s="38"/>
      <c r="ED739" s="38"/>
      <c r="EE739" s="38"/>
      <c r="EF739" s="38"/>
      <c r="EG739" s="38"/>
      <c r="EH739" s="38"/>
      <c r="EI739" s="38"/>
      <c r="EJ739" s="38"/>
      <c r="EK739" s="38"/>
      <c r="EL739" s="38"/>
      <c r="EM739" s="38"/>
      <c r="EN739" s="38"/>
      <c r="EO739" s="38"/>
      <c r="EP739" s="38"/>
      <c r="EQ739" s="38"/>
      <c r="ER739" s="38"/>
      <c r="ES739" s="38"/>
      <c r="ET739" s="38"/>
      <c r="EU739" s="38"/>
      <c r="EV739" s="38"/>
      <c r="EW739" s="38"/>
      <c r="EX739" s="38"/>
      <c r="EY739" s="38"/>
      <c r="EZ739" s="38"/>
      <c r="FA739" s="38"/>
      <c r="FB739" s="38"/>
      <c r="FC739" s="38"/>
      <c r="FD739" s="38"/>
      <c r="FE739" s="38"/>
      <c r="FF739" s="38"/>
      <c r="FG739" s="38"/>
      <c r="FH739" s="38"/>
      <c r="FI739" s="38"/>
      <c r="FJ739" s="38"/>
      <c r="FK739" s="38"/>
      <c r="FL739" s="38"/>
      <c r="FM739" s="38"/>
      <c r="FN739" s="38"/>
      <c r="FO739" s="38"/>
      <c r="FP739" s="38"/>
      <c r="FQ739" s="38"/>
      <c r="FR739" s="38"/>
      <c r="FS739" s="38"/>
      <c r="FT739" s="38"/>
      <c r="FU739" s="38"/>
      <c r="FV739" s="38"/>
      <c r="FW739" s="38"/>
      <c r="FX739" s="38"/>
      <c r="FY739" s="38"/>
      <c r="FZ739" s="38"/>
      <c r="GA739" s="38"/>
      <c r="GB739" s="38"/>
      <c r="GC739" s="38"/>
      <c r="GD739" s="38"/>
      <c r="GE739" s="38"/>
      <c r="GF739" s="38"/>
      <c r="GG739" s="38"/>
      <c r="GH739" s="38"/>
      <c r="GI739" s="38"/>
      <c r="GJ739" s="38"/>
      <c r="GK739" s="38"/>
      <c r="GL739" s="38"/>
      <c r="GM739" s="38"/>
      <c r="GN739" s="38"/>
      <c r="GO739" s="38"/>
      <c r="GP739" s="38"/>
      <c r="GQ739" s="38"/>
      <c r="GR739" s="38"/>
      <c r="GS739" s="38"/>
      <c r="GT739" s="38"/>
      <c r="GU739" s="38"/>
      <c r="GV739" s="38"/>
      <c r="GW739" s="38"/>
      <c r="GX739" s="38"/>
      <c r="GY739" s="38"/>
      <c r="GZ739" s="38"/>
      <c r="HA739" s="38"/>
      <c r="HB739" s="38"/>
      <c r="HC739" s="38"/>
      <c r="HD739" s="38"/>
      <c r="HE739" s="38"/>
      <c r="HF739" s="38"/>
      <c r="HG739" s="38"/>
      <c r="HH739" s="38"/>
      <c r="HI739" s="38"/>
      <c r="HJ739" s="38"/>
      <c r="HK739" s="38"/>
      <c r="HL739" s="38"/>
      <c r="HM739" s="38"/>
      <c r="HN739" s="38"/>
      <c r="HO739" s="38"/>
      <c r="HP739" s="38"/>
      <c r="HQ739" s="38"/>
      <c r="HR739" s="38"/>
      <c r="HS739" s="38"/>
      <c r="HT739" s="38"/>
      <c r="HU739" s="38"/>
      <c r="HV739" s="38"/>
      <c r="HW739" s="38"/>
      <c r="HX739" s="38"/>
      <c r="HY739" s="38"/>
      <c r="HZ739" s="38"/>
      <c r="IA739" s="38"/>
      <c r="IB739" s="38"/>
      <c r="IC739" s="38"/>
      <c r="ID739" s="38"/>
      <c r="IE739" s="38"/>
      <c r="IF739" s="38"/>
      <c r="IG739" s="38"/>
      <c r="IH739" s="38"/>
      <c r="II739" s="38"/>
      <c r="IJ739" s="38"/>
      <c r="IK739" s="38"/>
      <c r="IL739" s="38"/>
      <c r="IM739" s="38"/>
      <c r="IN739" s="38"/>
      <c r="IO739" s="38"/>
      <c r="IP739" s="38"/>
      <c r="IQ739" s="38"/>
      <c r="IR739" s="38"/>
      <c r="IS739" s="38"/>
      <c r="IT739" s="38"/>
      <c r="IU739" s="38"/>
      <c r="IV739" s="38"/>
    </row>
    <row r="740" spans="1:256" s="64" customFormat="1" ht="6" customHeight="1">
      <c r="A740" s="1034"/>
      <c r="B740" s="661"/>
      <c r="C740" s="1035"/>
      <c r="D740" s="661"/>
      <c r="E740" s="1203"/>
      <c r="F740" s="349"/>
      <c r="G740" s="393"/>
      <c r="H740" s="541"/>
      <c r="I740" s="194"/>
      <c r="J740" s="194"/>
      <c r="K740" s="194"/>
      <c r="L740" s="194"/>
      <c r="M740" s="194"/>
      <c r="N740" s="194"/>
    </row>
    <row r="741" spans="1:256" s="332" customFormat="1" ht="12.75" customHeight="1">
      <c r="A741" s="615" t="s">
        <v>161</v>
      </c>
      <c r="B741" s="1036" t="s">
        <v>471</v>
      </c>
      <c r="C741" s="927"/>
      <c r="D741" s="646"/>
      <c r="E741" s="1204"/>
      <c r="F741" s="1205"/>
      <c r="G741" s="393"/>
      <c r="I741" s="544"/>
      <c r="K741" s="545"/>
    </row>
    <row r="742" spans="1:256" s="14" customFormat="1" ht="15" customHeight="1">
      <c r="A742" s="351">
        <v>1</v>
      </c>
      <c r="B742" s="745" t="s">
        <v>346</v>
      </c>
      <c r="C742" s="1037">
        <v>3583.55</v>
      </c>
      <c r="D742" s="730" t="s">
        <v>12</v>
      </c>
      <c r="E742" s="1206"/>
      <c r="F742" s="1228">
        <f t="shared" ref="F742:F748" si="19">ROUND(C742*E742,2)</f>
        <v>0</v>
      </c>
      <c r="G742" s="393"/>
      <c r="H742" s="259"/>
      <c r="I742" s="72"/>
      <c r="J742" s="76"/>
      <c r="K742" s="61"/>
    </row>
    <row r="743" spans="1:256" s="14" customFormat="1" ht="25.5" customHeight="1">
      <c r="A743" s="352">
        <v>2</v>
      </c>
      <c r="B743" s="745" t="s">
        <v>500</v>
      </c>
      <c r="C743" s="1037">
        <v>4300.26</v>
      </c>
      <c r="D743" s="730" t="s">
        <v>12</v>
      </c>
      <c r="E743" s="1206"/>
      <c r="F743" s="1228">
        <f t="shared" si="19"/>
        <v>0</v>
      </c>
      <c r="G743" s="393"/>
      <c r="H743" s="259"/>
      <c r="I743" s="63"/>
      <c r="K743" s="61"/>
    </row>
    <row r="744" spans="1:256" s="332" customFormat="1" ht="25.5" customHeight="1">
      <c r="A744" s="352">
        <v>3</v>
      </c>
      <c r="B744" s="1038" t="s">
        <v>347</v>
      </c>
      <c r="C744" s="1030">
        <v>4837.79</v>
      </c>
      <c r="D744" s="653" t="s">
        <v>12</v>
      </c>
      <c r="E744" s="1103"/>
      <c r="F744" s="1228">
        <f t="shared" si="19"/>
        <v>0</v>
      </c>
      <c r="G744" s="393"/>
      <c r="H744" s="353"/>
      <c r="I744" s="546"/>
    </row>
    <row r="745" spans="1:256" s="278" customFormat="1" ht="38.25" customHeight="1">
      <c r="A745" s="352">
        <v>4</v>
      </c>
      <c r="B745" s="1039" t="s">
        <v>522</v>
      </c>
      <c r="C745" s="1040">
        <v>4595.8999999999996</v>
      </c>
      <c r="D745" s="1041" t="s">
        <v>12</v>
      </c>
      <c r="E745" s="1207"/>
      <c r="F745" s="1228">
        <f t="shared" si="19"/>
        <v>0</v>
      </c>
      <c r="G745" s="393"/>
      <c r="H745" s="332"/>
      <c r="I745" s="547"/>
      <c r="J745" s="332"/>
      <c r="K745" s="332"/>
      <c r="L745" s="332"/>
      <c r="M745" s="332"/>
      <c r="N745" s="332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332"/>
    </row>
    <row r="746" spans="1:256" s="278" customFormat="1">
      <c r="A746" s="351">
        <v>5</v>
      </c>
      <c r="B746" s="1039" t="s">
        <v>348</v>
      </c>
      <c r="C746" s="1042">
        <v>17917.75</v>
      </c>
      <c r="D746" s="1043" t="s">
        <v>15</v>
      </c>
      <c r="E746" s="1208"/>
      <c r="F746" s="1228">
        <f t="shared" si="19"/>
        <v>0</v>
      </c>
      <c r="G746" s="393"/>
      <c r="H746" s="332"/>
      <c r="I746" s="547"/>
      <c r="J746" s="332"/>
      <c r="K746" s="332"/>
      <c r="L746" s="332"/>
      <c r="M746" s="332"/>
      <c r="N746" s="332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293"/>
      <c r="AC746" s="332"/>
    </row>
    <row r="747" spans="1:256" s="332" customFormat="1" ht="25.5" customHeight="1">
      <c r="A747" s="352">
        <v>6</v>
      </c>
      <c r="B747" s="1038" t="s">
        <v>452</v>
      </c>
      <c r="C747" s="927">
        <v>17917.75</v>
      </c>
      <c r="D747" s="684" t="s">
        <v>15</v>
      </c>
      <c r="E747" s="1180"/>
      <c r="F747" s="1228">
        <f t="shared" si="19"/>
        <v>0</v>
      </c>
      <c r="G747" s="393"/>
      <c r="I747" s="547"/>
      <c r="Q747" s="14"/>
      <c r="R747" s="167"/>
      <c r="S747" s="167"/>
      <c r="T747" s="105"/>
      <c r="U747" s="167"/>
      <c r="V747" s="105"/>
      <c r="W747" s="167"/>
      <c r="X747" s="105"/>
      <c r="Y747" s="167"/>
      <c r="Z747" s="441"/>
      <c r="AA747" s="167"/>
      <c r="AB747" s="294"/>
    </row>
    <row r="748" spans="1:256" s="263" customFormat="1">
      <c r="A748" s="354">
        <v>7</v>
      </c>
      <c r="B748" s="1044" t="s">
        <v>410</v>
      </c>
      <c r="C748" s="1045">
        <v>25295.65</v>
      </c>
      <c r="D748" s="1046" t="s">
        <v>349</v>
      </c>
      <c r="E748" s="1210"/>
      <c r="F748" s="1228">
        <f t="shared" si="19"/>
        <v>0</v>
      </c>
      <c r="G748" s="393"/>
      <c r="I748" s="547" t="s">
        <v>527</v>
      </c>
      <c r="Q748" s="14"/>
      <c r="R748" s="167"/>
      <c r="S748" s="167"/>
      <c r="T748" s="406"/>
      <c r="U748" s="167"/>
      <c r="V748" s="406"/>
      <c r="W748" s="167"/>
      <c r="X748" s="406"/>
      <c r="Y748" s="167"/>
      <c r="Z748" s="443"/>
      <c r="AA748" s="167"/>
      <c r="AB748" s="300"/>
    </row>
    <row r="749" spans="1:256" s="216" customFormat="1">
      <c r="A749" s="1047"/>
      <c r="B749" s="1048" t="s">
        <v>524</v>
      </c>
      <c r="C749" s="1049"/>
      <c r="D749" s="1050"/>
      <c r="E749" s="1211"/>
      <c r="F749" s="1113">
        <f>SUM(F741:F748)</f>
        <v>0</v>
      </c>
      <c r="G749" s="393"/>
      <c r="H749" s="171"/>
      <c r="I749" s="215"/>
      <c r="J749" s="215"/>
      <c r="K749" s="215"/>
      <c r="L749" s="215"/>
      <c r="M749" s="215"/>
      <c r="N749" s="215"/>
      <c r="O749" s="215"/>
      <c r="P749" s="215"/>
      <c r="Q749" s="418"/>
      <c r="R749" s="418"/>
      <c r="S749" s="418"/>
      <c r="T749" s="602"/>
      <c r="U749" s="531"/>
      <c r="V749" s="602"/>
      <c r="W749" s="531"/>
      <c r="X749" s="602"/>
      <c r="Y749" s="531"/>
      <c r="Z749" s="594"/>
      <c r="AA749" s="531"/>
      <c r="AB749" s="304"/>
      <c r="AC749" s="215"/>
      <c r="AD749" s="215"/>
      <c r="AE749" s="215"/>
      <c r="AF749" s="215"/>
      <c r="AG749" s="215"/>
      <c r="AH749" s="215"/>
      <c r="AI749" s="215"/>
      <c r="AJ749" s="215"/>
      <c r="AK749" s="215"/>
      <c r="AL749" s="215"/>
      <c r="AM749" s="215"/>
      <c r="AN749" s="215"/>
      <c r="AO749" s="215"/>
      <c r="AP749" s="215"/>
      <c r="AQ749" s="215"/>
      <c r="AR749" s="215"/>
      <c r="AS749" s="215"/>
      <c r="AT749" s="215"/>
      <c r="AU749" s="215"/>
      <c r="AV749" s="215"/>
      <c r="AW749" s="215"/>
      <c r="AX749" s="215"/>
      <c r="AY749" s="215"/>
      <c r="AZ749" s="215"/>
      <c r="BA749" s="215"/>
      <c r="BB749" s="215"/>
      <c r="BC749" s="215"/>
      <c r="BD749" s="215"/>
      <c r="BE749" s="215"/>
      <c r="BF749" s="215"/>
      <c r="BG749" s="215"/>
      <c r="BH749" s="215"/>
      <c r="BI749" s="215"/>
      <c r="BJ749" s="215"/>
      <c r="BK749" s="215"/>
      <c r="BL749" s="215"/>
      <c r="BM749" s="215"/>
      <c r="BN749" s="215"/>
      <c r="BO749" s="215"/>
      <c r="BP749" s="215"/>
      <c r="BQ749" s="215"/>
      <c r="BR749" s="215"/>
      <c r="BS749" s="215"/>
      <c r="BT749" s="215"/>
      <c r="BU749" s="215"/>
      <c r="BV749" s="215"/>
      <c r="BW749" s="215"/>
      <c r="BX749" s="215"/>
      <c r="BY749" s="215"/>
      <c r="BZ749" s="215"/>
      <c r="CA749" s="215"/>
      <c r="CB749" s="215"/>
      <c r="CC749" s="215"/>
      <c r="CD749" s="215"/>
      <c r="CE749" s="215"/>
      <c r="CF749" s="215"/>
      <c r="CG749" s="215"/>
      <c r="CH749" s="215"/>
      <c r="CI749" s="215"/>
      <c r="CJ749" s="215"/>
      <c r="CK749" s="215"/>
      <c r="CL749" s="215"/>
      <c r="CM749" s="215"/>
      <c r="CN749" s="215"/>
      <c r="CO749" s="215"/>
      <c r="CP749" s="215"/>
      <c r="CQ749" s="215"/>
      <c r="CR749" s="215"/>
      <c r="CS749" s="215"/>
      <c r="CT749" s="215"/>
      <c r="CU749" s="215"/>
      <c r="CV749" s="215"/>
      <c r="CW749" s="215"/>
      <c r="CX749" s="215"/>
      <c r="CY749" s="215"/>
      <c r="CZ749" s="215"/>
      <c r="DA749" s="215"/>
      <c r="DB749" s="215"/>
      <c r="DC749" s="215"/>
      <c r="DD749" s="215"/>
      <c r="DE749" s="215"/>
      <c r="DF749" s="215"/>
      <c r="DG749" s="215"/>
      <c r="DH749" s="215"/>
      <c r="DI749" s="215"/>
      <c r="DJ749" s="215"/>
      <c r="DK749" s="215"/>
      <c r="DL749" s="215"/>
      <c r="DM749" s="215"/>
      <c r="DN749" s="215"/>
      <c r="DO749" s="215"/>
      <c r="DP749" s="215"/>
      <c r="DQ749" s="215"/>
      <c r="DR749" s="215"/>
      <c r="DS749" s="215"/>
      <c r="DT749" s="215"/>
      <c r="DU749" s="215"/>
      <c r="DV749" s="215"/>
      <c r="DW749" s="215"/>
      <c r="DX749" s="215"/>
      <c r="DY749" s="215"/>
      <c r="DZ749" s="215"/>
      <c r="EA749" s="215"/>
      <c r="EB749" s="215"/>
      <c r="EC749" s="215"/>
      <c r="ED749" s="215"/>
      <c r="EE749" s="215"/>
      <c r="EF749" s="215"/>
      <c r="EG749" s="215"/>
      <c r="EH749" s="215"/>
      <c r="EI749" s="215"/>
      <c r="EJ749" s="215"/>
      <c r="EK749" s="215"/>
      <c r="EL749" s="215"/>
      <c r="EM749" s="215"/>
      <c r="EN749" s="215"/>
      <c r="EO749" s="215"/>
      <c r="EP749" s="215"/>
      <c r="EQ749" s="215"/>
      <c r="ER749" s="215"/>
      <c r="ES749" s="215"/>
      <c r="ET749" s="215"/>
      <c r="EU749" s="215"/>
      <c r="EV749" s="215"/>
      <c r="EW749" s="215"/>
      <c r="EX749" s="215"/>
      <c r="EY749" s="215"/>
      <c r="EZ749" s="215"/>
      <c r="FA749" s="215"/>
      <c r="FB749" s="215"/>
      <c r="FC749" s="215"/>
      <c r="FD749" s="215"/>
      <c r="FE749" s="215"/>
      <c r="FF749" s="215"/>
      <c r="FG749" s="215"/>
      <c r="FH749" s="215"/>
      <c r="FI749" s="215"/>
      <c r="FJ749" s="215"/>
      <c r="FK749" s="215"/>
      <c r="FL749" s="215"/>
      <c r="FM749" s="215"/>
      <c r="FN749" s="215"/>
      <c r="FO749" s="215"/>
      <c r="FP749" s="215"/>
      <c r="FQ749" s="215"/>
      <c r="FR749" s="215"/>
      <c r="FS749" s="215"/>
      <c r="FT749" s="215"/>
      <c r="FU749" s="215"/>
      <c r="FV749" s="215"/>
      <c r="FW749" s="215"/>
      <c r="FX749" s="215"/>
      <c r="FY749" s="215"/>
      <c r="FZ749" s="215"/>
      <c r="GA749" s="215"/>
      <c r="GB749" s="215"/>
      <c r="GC749" s="215"/>
      <c r="GD749" s="215"/>
      <c r="GE749" s="215"/>
      <c r="GF749" s="215"/>
      <c r="GG749" s="215"/>
      <c r="GH749" s="215"/>
      <c r="GI749" s="215"/>
      <c r="GJ749" s="215"/>
      <c r="GK749" s="215"/>
      <c r="GL749" s="215"/>
      <c r="GM749" s="215"/>
      <c r="GN749" s="215"/>
      <c r="GO749" s="215"/>
      <c r="GP749" s="215"/>
      <c r="GQ749" s="215"/>
      <c r="GR749" s="215"/>
      <c r="GS749" s="215"/>
      <c r="GT749" s="215"/>
      <c r="GU749" s="215"/>
      <c r="GV749" s="215"/>
      <c r="GW749" s="215"/>
      <c r="GX749" s="215"/>
      <c r="GY749" s="215"/>
      <c r="GZ749" s="215"/>
      <c r="HA749" s="215"/>
      <c r="HB749" s="215"/>
      <c r="HC749" s="215"/>
      <c r="HD749" s="215"/>
      <c r="HE749" s="215"/>
      <c r="HF749" s="215"/>
      <c r="HG749" s="215"/>
      <c r="HH749" s="215"/>
      <c r="HI749" s="215"/>
      <c r="HJ749" s="215"/>
      <c r="HK749" s="215"/>
      <c r="HL749" s="215"/>
      <c r="HM749" s="215"/>
      <c r="HN749" s="215"/>
      <c r="HO749" s="215"/>
      <c r="HP749" s="215"/>
      <c r="HQ749" s="215"/>
      <c r="HR749" s="215"/>
      <c r="HS749" s="215"/>
      <c r="HT749" s="215"/>
      <c r="HU749" s="215"/>
      <c r="HV749" s="215"/>
      <c r="HW749" s="215"/>
      <c r="HX749" s="215"/>
      <c r="HY749" s="215"/>
      <c r="HZ749" s="215"/>
      <c r="IA749" s="215"/>
      <c r="IB749" s="215"/>
      <c r="IC749" s="215"/>
      <c r="ID749" s="215"/>
      <c r="IE749" s="215"/>
      <c r="IF749" s="215"/>
      <c r="IG749" s="215"/>
      <c r="IH749" s="215"/>
      <c r="II749" s="215"/>
      <c r="IJ749" s="215"/>
      <c r="IK749" s="215"/>
      <c r="IL749" s="215"/>
      <c r="IM749" s="215"/>
      <c r="IN749" s="215"/>
      <c r="IO749" s="215"/>
      <c r="IP749" s="215"/>
      <c r="IQ749" s="215"/>
      <c r="IR749" s="215"/>
      <c r="IS749" s="215"/>
      <c r="IT749" s="215"/>
      <c r="IU749" s="215"/>
      <c r="IV749" s="215"/>
    </row>
    <row r="750" spans="1:256" ht="3.75" customHeight="1">
      <c r="A750" s="767"/>
      <c r="B750" s="663"/>
      <c r="C750" s="1010"/>
      <c r="D750" s="966"/>
      <c r="E750" s="1196"/>
      <c r="F750" s="1196"/>
      <c r="G750" s="393"/>
      <c r="H750" s="459"/>
      <c r="I750" s="89"/>
      <c r="J750" s="89"/>
      <c r="K750" s="89"/>
      <c r="L750" s="89"/>
      <c r="M750" s="89"/>
      <c r="N750" s="89"/>
      <c r="O750" s="89"/>
      <c r="P750" s="89"/>
      <c r="Q750" s="14"/>
      <c r="R750" s="167"/>
      <c r="S750" s="167"/>
      <c r="T750" s="138"/>
      <c r="U750" s="167"/>
      <c r="V750" s="138"/>
      <c r="W750" s="167"/>
      <c r="X750" s="138"/>
      <c r="Y750" s="167"/>
      <c r="Z750" s="443"/>
      <c r="AA750" s="167"/>
      <c r="AB750" s="293"/>
      <c r="AC750" s="89"/>
      <c r="AD750" s="89"/>
      <c r="AE750" s="89"/>
      <c r="AF750" s="89"/>
      <c r="AG750" s="89"/>
      <c r="AH750" s="89"/>
      <c r="AI750" s="89"/>
      <c r="AJ750" s="89"/>
      <c r="AK750" s="89"/>
      <c r="AL750" s="89"/>
      <c r="AM750" s="89"/>
      <c r="AN750" s="89"/>
      <c r="AO750" s="89"/>
      <c r="AP750" s="89"/>
      <c r="AQ750" s="89"/>
      <c r="AR750" s="89"/>
      <c r="AS750" s="89"/>
      <c r="AT750" s="89"/>
      <c r="AU750" s="89"/>
      <c r="AV750" s="89"/>
      <c r="AW750" s="89"/>
      <c r="AX750" s="89"/>
      <c r="AY750" s="89"/>
      <c r="AZ750" s="89"/>
      <c r="BA750" s="89"/>
      <c r="BB750" s="89"/>
      <c r="BC750" s="89"/>
      <c r="BD750" s="89"/>
      <c r="BE750" s="89"/>
      <c r="BF750" s="89"/>
      <c r="BG750" s="89"/>
      <c r="BH750" s="89"/>
      <c r="BI750" s="89"/>
      <c r="BJ750" s="89"/>
      <c r="BK750" s="89"/>
      <c r="BL750" s="89"/>
      <c r="BM750" s="89"/>
      <c r="BN750" s="89"/>
      <c r="BO750" s="89"/>
      <c r="BP750" s="89"/>
      <c r="BQ750" s="89"/>
      <c r="BR750" s="89"/>
      <c r="BS750" s="89"/>
      <c r="BT750" s="89"/>
      <c r="BU750" s="89"/>
      <c r="BV750" s="89"/>
      <c r="BW750" s="89"/>
      <c r="BX750" s="89"/>
      <c r="BY750" s="89"/>
      <c r="BZ750" s="89"/>
      <c r="CA750" s="89"/>
      <c r="CB750" s="89"/>
      <c r="CC750" s="89"/>
      <c r="CD750" s="89"/>
      <c r="CE750" s="89"/>
      <c r="CF750" s="89"/>
      <c r="CG750" s="89"/>
      <c r="CH750" s="89"/>
      <c r="CI750" s="89"/>
      <c r="CJ750" s="89"/>
      <c r="CK750" s="89"/>
      <c r="CL750" s="89"/>
      <c r="CM750" s="89"/>
      <c r="CN750" s="89"/>
      <c r="CO750" s="89"/>
      <c r="CP750" s="89"/>
      <c r="CQ750" s="89"/>
      <c r="CR750" s="89"/>
      <c r="CS750" s="89"/>
      <c r="CT750" s="89"/>
      <c r="CU750" s="89"/>
      <c r="CV750" s="89"/>
      <c r="CW750" s="89"/>
      <c r="CX750" s="89"/>
      <c r="CY750" s="89"/>
      <c r="CZ750" s="89"/>
      <c r="DA750" s="89"/>
      <c r="DB750" s="89"/>
      <c r="DC750" s="89"/>
      <c r="DD750" s="89"/>
      <c r="DE750" s="89"/>
      <c r="DF750" s="89"/>
      <c r="DG750" s="89"/>
      <c r="DH750" s="89"/>
      <c r="DI750" s="89"/>
      <c r="DJ750" s="89"/>
      <c r="DK750" s="89"/>
      <c r="DL750" s="89"/>
      <c r="DM750" s="89"/>
      <c r="DN750" s="89"/>
      <c r="DO750" s="89"/>
      <c r="DP750" s="89"/>
      <c r="DQ750" s="89"/>
      <c r="DR750" s="89"/>
      <c r="DS750" s="89"/>
      <c r="DT750" s="89"/>
      <c r="DU750" s="89"/>
      <c r="DV750" s="89"/>
      <c r="DW750" s="89"/>
      <c r="DX750" s="89"/>
      <c r="DY750" s="89"/>
      <c r="DZ750" s="89"/>
      <c r="EA750" s="89"/>
      <c r="EB750" s="89"/>
      <c r="EC750" s="89"/>
      <c r="ED750" s="89"/>
      <c r="EE750" s="89"/>
      <c r="EF750" s="89"/>
      <c r="EG750" s="89"/>
      <c r="EH750" s="89"/>
      <c r="EI750" s="89"/>
      <c r="EJ750" s="89"/>
      <c r="EK750" s="89"/>
      <c r="EL750" s="89"/>
      <c r="EM750" s="89"/>
      <c r="EN750" s="89"/>
      <c r="EO750" s="89"/>
      <c r="EP750" s="89"/>
      <c r="EQ750" s="89"/>
      <c r="ER750" s="89"/>
      <c r="ES750" s="89"/>
      <c r="ET750" s="89"/>
      <c r="EU750" s="89"/>
      <c r="EV750" s="89"/>
      <c r="EW750" s="89"/>
      <c r="EX750" s="89"/>
      <c r="EY750" s="89"/>
      <c r="EZ750" s="89"/>
      <c r="FA750" s="89"/>
      <c r="FB750" s="89"/>
      <c r="FC750" s="89"/>
      <c r="FD750" s="89"/>
      <c r="FE750" s="89"/>
      <c r="FF750" s="89"/>
      <c r="FG750" s="89"/>
      <c r="FH750" s="89"/>
      <c r="FI750" s="89"/>
      <c r="FJ750" s="89"/>
      <c r="FK750" s="89"/>
      <c r="FL750" s="89"/>
      <c r="FM750" s="89"/>
      <c r="FN750" s="89"/>
      <c r="FO750" s="89"/>
      <c r="FP750" s="89"/>
      <c r="FQ750" s="89"/>
      <c r="FR750" s="89"/>
      <c r="FS750" s="89"/>
      <c r="FT750" s="89"/>
      <c r="FU750" s="89"/>
      <c r="FV750" s="89"/>
      <c r="FW750" s="89"/>
      <c r="FX750" s="89"/>
      <c r="FY750" s="89"/>
      <c r="FZ750" s="89"/>
      <c r="GA750" s="89"/>
      <c r="GB750" s="89"/>
      <c r="GC750" s="89"/>
      <c r="GD750" s="89"/>
      <c r="GE750" s="89"/>
      <c r="GF750" s="89"/>
      <c r="GG750" s="89"/>
      <c r="GH750" s="89"/>
      <c r="GI750" s="89"/>
      <c r="GJ750" s="89"/>
      <c r="GK750" s="89"/>
      <c r="GL750" s="89"/>
      <c r="GM750" s="89"/>
      <c r="GN750" s="89"/>
      <c r="GO750" s="89"/>
      <c r="GP750" s="89"/>
      <c r="GQ750" s="89"/>
      <c r="GR750" s="89"/>
      <c r="GS750" s="89"/>
      <c r="GT750" s="89"/>
      <c r="GU750" s="89"/>
      <c r="GV750" s="89"/>
      <c r="GW750" s="89"/>
      <c r="GX750" s="89"/>
      <c r="GY750" s="89"/>
      <c r="GZ750" s="89"/>
      <c r="HA750" s="89"/>
      <c r="HB750" s="89"/>
      <c r="HC750" s="89"/>
      <c r="HD750" s="89"/>
      <c r="HE750" s="89"/>
      <c r="HF750" s="89"/>
      <c r="HG750" s="89"/>
      <c r="HH750" s="89"/>
      <c r="HI750" s="89"/>
      <c r="HJ750" s="89"/>
      <c r="HK750" s="89"/>
      <c r="HL750" s="89"/>
      <c r="HM750" s="89"/>
      <c r="HN750" s="89"/>
      <c r="HO750" s="89"/>
      <c r="HP750" s="89"/>
      <c r="HQ750" s="89"/>
      <c r="HR750" s="89"/>
      <c r="HS750" s="89"/>
      <c r="HT750" s="89"/>
      <c r="HU750" s="89"/>
      <c r="HV750" s="89"/>
      <c r="HW750" s="89"/>
      <c r="HX750" s="89"/>
      <c r="HY750" s="89"/>
      <c r="HZ750" s="89"/>
      <c r="IA750" s="89"/>
      <c r="IB750" s="89"/>
      <c r="IC750" s="89"/>
      <c r="ID750" s="89"/>
      <c r="IE750" s="89"/>
      <c r="IF750" s="89"/>
      <c r="IG750" s="89"/>
      <c r="IH750" s="89"/>
      <c r="II750" s="89"/>
      <c r="IJ750" s="89"/>
      <c r="IK750" s="89"/>
      <c r="IL750" s="89"/>
      <c r="IM750" s="89"/>
      <c r="IN750" s="89"/>
      <c r="IO750" s="89"/>
      <c r="IP750" s="89"/>
      <c r="IQ750" s="89"/>
      <c r="IR750" s="89"/>
      <c r="IS750" s="89"/>
      <c r="IT750" s="89"/>
      <c r="IU750" s="89"/>
      <c r="IV750" s="89"/>
    </row>
    <row r="751" spans="1:256" s="262" customFormat="1">
      <c r="A751" s="609" t="s">
        <v>525</v>
      </c>
      <c r="B751" s="1019" t="s">
        <v>20</v>
      </c>
      <c r="C751" s="261"/>
      <c r="D751" s="1020"/>
      <c r="E751" s="346"/>
      <c r="F751" s="1199"/>
      <c r="G751" s="393"/>
      <c r="H751" s="541"/>
      <c r="I751" s="542"/>
      <c r="J751" s="542"/>
      <c r="K751" s="542"/>
      <c r="L751" s="542"/>
      <c r="M751" s="542"/>
      <c r="N751" s="542"/>
      <c r="Q751" s="542"/>
      <c r="R751" s="542"/>
      <c r="S751" s="542"/>
      <c r="T751" s="542"/>
      <c r="U751" s="542"/>
      <c r="V751" s="542"/>
      <c r="W751" s="542"/>
      <c r="X751" s="542"/>
      <c r="Y751" s="542"/>
      <c r="Z751" s="542"/>
      <c r="AA751" s="542"/>
      <c r="AB751" s="542"/>
      <c r="AC751" s="542"/>
    </row>
    <row r="752" spans="1:256" s="333" customFormat="1" ht="64.5" customHeight="1">
      <c r="A752" s="355">
        <v>1</v>
      </c>
      <c r="B752" s="699" t="s">
        <v>368</v>
      </c>
      <c r="C752" s="724">
        <v>1</v>
      </c>
      <c r="D752" s="1043" t="s">
        <v>97</v>
      </c>
      <c r="E752" s="1209"/>
      <c r="F752" s="1228">
        <f t="shared" ref="F752:F753" si="20">ROUND(C752*E752,2)</f>
        <v>0</v>
      </c>
      <c r="G752" s="393"/>
      <c r="H752" s="14"/>
      <c r="I752" s="14"/>
      <c r="J752" s="14"/>
      <c r="K752" s="14"/>
      <c r="L752" s="14"/>
      <c r="M752" s="14"/>
      <c r="N752" s="14"/>
      <c r="O752" s="13"/>
      <c r="P752" s="13"/>
      <c r="Q752" s="76"/>
      <c r="R752" s="531"/>
      <c r="S752" s="531"/>
      <c r="T752" s="138"/>
      <c r="U752" s="167"/>
      <c r="V752" s="332"/>
      <c r="W752" s="332"/>
      <c r="X752" s="1246"/>
      <c r="Y752" s="332"/>
      <c r="Z752" s="1246"/>
      <c r="AA752" s="1246"/>
      <c r="AB752" s="1246"/>
      <c r="AC752" s="14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3"/>
      <c r="CG752" s="13"/>
      <c r="CH752" s="13"/>
      <c r="CI752" s="13"/>
      <c r="CJ752" s="13"/>
      <c r="CK752" s="13"/>
      <c r="CL752" s="13"/>
      <c r="CM752" s="13"/>
      <c r="CN752" s="13"/>
      <c r="CO752" s="13"/>
      <c r="CP752" s="13"/>
      <c r="CQ752" s="13"/>
      <c r="CR752" s="13"/>
      <c r="CS752" s="13"/>
      <c r="CT752" s="13"/>
      <c r="CU752" s="13"/>
      <c r="CV752" s="13"/>
      <c r="CW752" s="13"/>
      <c r="CX752" s="13"/>
      <c r="CY752" s="13"/>
      <c r="CZ752" s="13"/>
      <c r="DA752" s="13"/>
      <c r="DB752" s="13"/>
      <c r="DC752" s="13"/>
      <c r="DD752" s="13"/>
      <c r="DE752" s="13"/>
      <c r="DF752" s="13"/>
      <c r="DG752" s="13"/>
      <c r="DH752" s="13"/>
      <c r="DI752" s="13"/>
      <c r="DJ752" s="13"/>
      <c r="DK752" s="13"/>
      <c r="DL752" s="13"/>
      <c r="DM752" s="13"/>
      <c r="DN752" s="13"/>
      <c r="DO752" s="13"/>
      <c r="DP752" s="13"/>
      <c r="DQ752" s="13"/>
      <c r="DR752" s="13"/>
      <c r="DS752" s="13"/>
      <c r="DT752" s="13"/>
      <c r="DU752" s="13"/>
      <c r="DV752" s="13"/>
      <c r="DW752" s="13"/>
      <c r="DX752" s="13"/>
      <c r="DY752" s="13"/>
      <c r="DZ752" s="13"/>
      <c r="EA752" s="13"/>
      <c r="EB752" s="13"/>
      <c r="EC752" s="13"/>
      <c r="ED752" s="13"/>
      <c r="EE752" s="13"/>
      <c r="EF752" s="13"/>
      <c r="EG752" s="13"/>
      <c r="EH752" s="13"/>
      <c r="EI752" s="13"/>
      <c r="EJ752" s="13"/>
      <c r="EK752" s="13"/>
      <c r="EL752" s="13"/>
      <c r="EM752" s="13"/>
      <c r="EN752" s="13"/>
      <c r="EO752" s="13"/>
      <c r="EP752" s="13"/>
      <c r="EQ752" s="13"/>
      <c r="ER752" s="13"/>
      <c r="ES752" s="13"/>
      <c r="ET752" s="13"/>
      <c r="EU752" s="13"/>
      <c r="EV752" s="13"/>
      <c r="EW752" s="13"/>
      <c r="EX752" s="13"/>
      <c r="EY752" s="13"/>
      <c r="EZ752" s="13"/>
      <c r="FA752" s="13"/>
      <c r="FB752" s="13"/>
      <c r="FC752" s="13"/>
      <c r="FD752" s="13"/>
      <c r="FE752" s="13"/>
      <c r="FF752" s="13"/>
      <c r="FG752" s="13"/>
      <c r="FH752" s="13"/>
      <c r="FI752" s="13"/>
      <c r="FJ752" s="13"/>
      <c r="FK752" s="13"/>
      <c r="FL752" s="13"/>
      <c r="FM752" s="13"/>
      <c r="FN752" s="13"/>
      <c r="FO752" s="13"/>
      <c r="FP752" s="13"/>
      <c r="FQ752" s="13"/>
      <c r="FR752" s="13"/>
      <c r="FS752" s="13"/>
      <c r="FT752" s="13"/>
      <c r="FU752" s="13"/>
      <c r="FV752" s="13"/>
      <c r="FW752" s="13"/>
      <c r="FX752" s="13"/>
      <c r="FY752" s="13"/>
      <c r="FZ752" s="13"/>
      <c r="GA752" s="13"/>
      <c r="GB752" s="13"/>
      <c r="GC752" s="13"/>
      <c r="GD752" s="13"/>
      <c r="GE752" s="13"/>
      <c r="GF752" s="13"/>
      <c r="GG752" s="13"/>
      <c r="GH752" s="13"/>
      <c r="GI752" s="13"/>
      <c r="GJ752" s="13"/>
      <c r="GK752" s="13"/>
      <c r="GL752" s="13"/>
      <c r="GM752" s="13"/>
      <c r="GN752" s="13"/>
      <c r="GO752" s="13"/>
      <c r="GP752" s="13"/>
      <c r="GQ752" s="13"/>
      <c r="GR752" s="13"/>
      <c r="GS752" s="13"/>
      <c r="GT752" s="13"/>
      <c r="GU752" s="13"/>
      <c r="GV752" s="13"/>
      <c r="GW752" s="13"/>
      <c r="GX752" s="13"/>
      <c r="GY752" s="13"/>
      <c r="GZ752" s="13"/>
      <c r="HA752" s="13"/>
      <c r="HB752" s="13"/>
      <c r="HC752" s="13"/>
      <c r="HD752" s="13"/>
      <c r="HE752" s="13"/>
      <c r="HF752" s="13"/>
      <c r="HG752" s="13"/>
      <c r="HH752" s="13"/>
      <c r="HI752" s="13"/>
      <c r="HJ752" s="13"/>
      <c r="HK752" s="13"/>
      <c r="HL752" s="13"/>
      <c r="HM752" s="13"/>
      <c r="HN752" s="13"/>
      <c r="HO752" s="13"/>
      <c r="HP752" s="13"/>
      <c r="HQ752" s="13"/>
      <c r="HR752" s="13"/>
      <c r="HS752" s="13"/>
      <c r="HT752" s="13"/>
      <c r="HU752" s="13"/>
      <c r="HV752" s="13"/>
      <c r="HW752" s="13"/>
      <c r="HX752" s="13"/>
      <c r="HY752" s="13"/>
      <c r="HZ752" s="13"/>
      <c r="IA752" s="13"/>
      <c r="IB752" s="13"/>
      <c r="IC752" s="13"/>
      <c r="ID752" s="13"/>
      <c r="IE752" s="13"/>
      <c r="IF752" s="13"/>
      <c r="IG752" s="13"/>
      <c r="IH752" s="13"/>
      <c r="II752" s="13"/>
      <c r="IJ752" s="13"/>
      <c r="IK752" s="13"/>
      <c r="IL752" s="13"/>
      <c r="IM752" s="13"/>
      <c r="IN752" s="13"/>
      <c r="IO752" s="13"/>
      <c r="IP752" s="13"/>
      <c r="IQ752" s="13"/>
      <c r="IR752" s="13"/>
      <c r="IS752" s="13"/>
    </row>
    <row r="753" spans="1:256" s="333" customFormat="1" ht="39" customHeight="1">
      <c r="A753" s="355">
        <v>2</v>
      </c>
      <c r="B753" s="699" t="s">
        <v>369</v>
      </c>
      <c r="C753" s="724">
        <v>10</v>
      </c>
      <c r="D753" s="1043" t="s">
        <v>370</v>
      </c>
      <c r="E753" s="1209"/>
      <c r="F753" s="1228">
        <f t="shared" si="20"/>
        <v>0</v>
      </c>
      <c r="G753" s="393"/>
      <c r="H753" s="14"/>
      <c r="I753" s="14"/>
      <c r="J753" s="14"/>
      <c r="K753" s="14"/>
      <c r="L753" s="14"/>
      <c r="M753" s="14"/>
      <c r="N753" s="14"/>
      <c r="O753" s="13"/>
      <c r="P753" s="13"/>
      <c r="Q753" s="76"/>
      <c r="R753" s="531"/>
      <c r="S753" s="531"/>
      <c r="T753" s="138"/>
      <c r="U753" s="167"/>
      <c r="V753" s="332"/>
      <c r="W753" s="332"/>
      <c r="X753" s="332"/>
      <c r="Y753" s="332"/>
      <c r="Z753" s="1246"/>
      <c r="AA753" s="1246"/>
      <c r="AB753" s="1246"/>
      <c r="AC753" s="14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  <c r="CC753" s="13"/>
      <c r="CD753" s="13"/>
      <c r="CE753" s="13"/>
      <c r="CF753" s="13"/>
      <c r="CG753" s="13"/>
      <c r="CH753" s="13"/>
      <c r="CI753" s="13"/>
      <c r="CJ753" s="13"/>
      <c r="CK753" s="13"/>
      <c r="CL753" s="13"/>
      <c r="CM753" s="13"/>
      <c r="CN753" s="13"/>
      <c r="CO753" s="13"/>
      <c r="CP753" s="13"/>
      <c r="CQ753" s="13"/>
      <c r="CR753" s="13"/>
      <c r="CS753" s="13"/>
      <c r="CT753" s="13"/>
      <c r="CU753" s="13"/>
      <c r="CV753" s="13"/>
      <c r="CW753" s="13"/>
      <c r="CX753" s="13"/>
      <c r="CY753" s="13"/>
      <c r="CZ753" s="13"/>
      <c r="DA753" s="13"/>
      <c r="DB753" s="13"/>
      <c r="DC753" s="13"/>
      <c r="DD753" s="13"/>
      <c r="DE753" s="13"/>
      <c r="DF753" s="13"/>
      <c r="DG753" s="13"/>
      <c r="DH753" s="13"/>
      <c r="DI753" s="13"/>
      <c r="DJ753" s="13"/>
      <c r="DK753" s="13"/>
      <c r="DL753" s="13"/>
      <c r="DM753" s="13"/>
      <c r="DN753" s="13"/>
      <c r="DO753" s="13"/>
      <c r="DP753" s="13"/>
      <c r="DQ753" s="13"/>
      <c r="DR753" s="13"/>
      <c r="DS753" s="13"/>
      <c r="DT753" s="13"/>
      <c r="DU753" s="13"/>
      <c r="DV753" s="13"/>
      <c r="DW753" s="13"/>
      <c r="DX753" s="13"/>
      <c r="DY753" s="13"/>
      <c r="DZ753" s="13"/>
      <c r="EA753" s="13"/>
      <c r="EB753" s="13"/>
      <c r="EC753" s="13"/>
      <c r="ED753" s="13"/>
      <c r="EE753" s="13"/>
      <c r="EF753" s="13"/>
      <c r="EG753" s="13"/>
      <c r="EH753" s="13"/>
      <c r="EI753" s="13"/>
      <c r="EJ753" s="13"/>
      <c r="EK753" s="13"/>
      <c r="EL753" s="13"/>
      <c r="EM753" s="13"/>
      <c r="EN753" s="13"/>
      <c r="EO753" s="13"/>
      <c r="EP753" s="13"/>
      <c r="EQ753" s="13"/>
      <c r="ER753" s="13"/>
      <c r="ES753" s="13"/>
      <c r="ET753" s="13"/>
      <c r="EU753" s="13"/>
      <c r="EV753" s="13"/>
      <c r="EW753" s="13"/>
      <c r="EX753" s="13"/>
      <c r="EY753" s="13"/>
      <c r="EZ753" s="13"/>
      <c r="FA753" s="13"/>
      <c r="FB753" s="13"/>
      <c r="FC753" s="13"/>
      <c r="FD753" s="13"/>
      <c r="FE753" s="13"/>
      <c r="FF753" s="13"/>
      <c r="FG753" s="13"/>
      <c r="FH753" s="13"/>
      <c r="FI753" s="13"/>
      <c r="FJ753" s="13"/>
      <c r="FK753" s="13"/>
      <c r="FL753" s="13"/>
      <c r="FM753" s="13"/>
      <c r="FN753" s="13"/>
      <c r="FO753" s="13"/>
      <c r="FP753" s="13"/>
      <c r="FQ753" s="13"/>
      <c r="FR753" s="13"/>
      <c r="FS753" s="13"/>
      <c r="FT753" s="13"/>
      <c r="FU753" s="13"/>
      <c r="FV753" s="13"/>
      <c r="FW753" s="13"/>
      <c r="FX753" s="13"/>
      <c r="FY753" s="13"/>
      <c r="FZ753" s="13"/>
      <c r="GA753" s="13"/>
      <c r="GB753" s="13"/>
      <c r="GC753" s="13"/>
      <c r="GD753" s="13"/>
      <c r="GE753" s="13"/>
      <c r="GF753" s="13"/>
      <c r="GG753" s="13"/>
      <c r="GH753" s="13"/>
      <c r="GI753" s="13"/>
      <c r="GJ753" s="13"/>
      <c r="GK753" s="13"/>
      <c r="GL753" s="13"/>
      <c r="GM753" s="13"/>
      <c r="GN753" s="13"/>
      <c r="GO753" s="13"/>
      <c r="GP753" s="13"/>
      <c r="GQ753" s="13"/>
      <c r="GR753" s="13"/>
      <c r="GS753" s="13"/>
      <c r="GT753" s="13"/>
      <c r="GU753" s="13"/>
      <c r="GV753" s="13"/>
      <c r="GW753" s="13"/>
      <c r="GX753" s="13"/>
      <c r="GY753" s="13"/>
      <c r="GZ753" s="13"/>
      <c r="HA753" s="13"/>
      <c r="HB753" s="13"/>
      <c r="HC753" s="13"/>
      <c r="HD753" s="13"/>
      <c r="HE753" s="13"/>
      <c r="HF753" s="13"/>
      <c r="HG753" s="13"/>
      <c r="HH753" s="13"/>
      <c r="HI753" s="13"/>
      <c r="HJ753" s="13"/>
      <c r="HK753" s="13"/>
      <c r="HL753" s="13"/>
      <c r="HM753" s="13"/>
      <c r="HN753" s="13"/>
      <c r="HO753" s="13"/>
      <c r="HP753" s="13"/>
      <c r="HQ753" s="13"/>
      <c r="HR753" s="13"/>
      <c r="HS753" s="13"/>
      <c r="HT753" s="13"/>
      <c r="HU753" s="13"/>
      <c r="HV753" s="13"/>
      <c r="HW753" s="13"/>
      <c r="HX753" s="13"/>
      <c r="HY753" s="13"/>
      <c r="HZ753" s="13"/>
      <c r="IA753" s="13"/>
      <c r="IB753" s="13"/>
      <c r="IC753" s="13"/>
      <c r="ID753" s="13"/>
      <c r="IE753" s="13"/>
      <c r="IF753" s="13"/>
      <c r="IG753" s="13"/>
      <c r="IH753" s="13"/>
      <c r="II753" s="13"/>
      <c r="IJ753" s="13"/>
      <c r="IK753" s="13"/>
      <c r="IL753" s="13"/>
      <c r="IM753" s="13"/>
      <c r="IN753" s="13"/>
      <c r="IO753" s="13"/>
      <c r="IP753" s="13"/>
      <c r="IQ753" s="13"/>
      <c r="IR753" s="13"/>
      <c r="IS753" s="13"/>
    </row>
    <row r="754" spans="1:256" s="216" customFormat="1">
      <c r="A754" s="1047"/>
      <c r="B754" s="1048" t="s">
        <v>528</v>
      </c>
      <c r="C754" s="1049"/>
      <c r="D754" s="1050"/>
      <c r="E754" s="1211"/>
      <c r="F754" s="1113">
        <f>SUM(F752:F753)</f>
        <v>0</v>
      </c>
      <c r="G754" s="393"/>
      <c r="H754" s="171"/>
      <c r="I754" s="215"/>
      <c r="J754" s="215"/>
      <c r="K754" s="215"/>
      <c r="L754" s="215"/>
      <c r="M754" s="215"/>
      <c r="N754" s="215"/>
      <c r="O754" s="215"/>
      <c r="P754" s="215"/>
      <c r="Q754" s="418"/>
      <c r="R754" s="418"/>
      <c r="S754" s="418"/>
      <c r="T754" s="602"/>
      <c r="U754" s="531"/>
      <c r="V754" s="602"/>
      <c r="W754" s="531"/>
      <c r="X754" s="602"/>
      <c r="Y754" s="531"/>
      <c r="Z754" s="594"/>
      <c r="AA754" s="531"/>
      <c r="AB754" s="304"/>
      <c r="AC754" s="215"/>
      <c r="AD754" s="215"/>
      <c r="AE754" s="215"/>
      <c r="AF754" s="215"/>
      <c r="AG754" s="215"/>
      <c r="AH754" s="215"/>
      <c r="AI754" s="215"/>
      <c r="AJ754" s="215"/>
      <c r="AK754" s="215"/>
      <c r="AL754" s="215"/>
      <c r="AM754" s="215"/>
      <c r="AN754" s="215"/>
      <c r="AO754" s="215"/>
      <c r="AP754" s="215"/>
      <c r="AQ754" s="215"/>
      <c r="AR754" s="215"/>
      <c r="AS754" s="215"/>
      <c r="AT754" s="215"/>
      <c r="AU754" s="215"/>
      <c r="AV754" s="215"/>
      <c r="AW754" s="215"/>
      <c r="AX754" s="215"/>
      <c r="AY754" s="215"/>
      <c r="AZ754" s="215"/>
      <c r="BA754" s="215"/>
      <c r="BB754" s="215"/>
      <c r="BC754" s="215"/>
      <c r="BD754" s="215"/>
      <c r="BE754" s="215"/>
      <c r="BF754" s="215"/>
      <c r="BG754" s="215"/>
      <c r="BH754" s="215"/>
      <c r="BI754" s="215"/>
      <c r="BJ754" s="215"/>
      <c r="BK754" s="215"/>
      <c r="BL754" s="215"/>
      <c r="BM754" s="215"/>
      <c r="BN754" s="215"/>
      <c r="BO754" s="215"/>
      <c r="BP754" s="215"/>
      <c r="BQ754" s="215"/>
      <c r="BR754" s="215"/>
      <c r="BS754" s="215"/>
      <c r="BT754" s="215"/>
      <c r="BU754" s="215"/>
      <c r="BV754" s="215"/>
      <c r="BW754" s="215"/>
      <c r="BX754" s="215"/>
      <c r="BY754" s="215"/>
      <c r="BZ754" s="215"/>
      <c r="CA754" s="215"/>
      <c r="CB754" s="215"/>
      <c r="CC754" s="215"/>
      <c r="CD754" s="215"/>
      <c r="CE754" s="215"/>
      <c r="CF754" s="215"/>
      <c r="CG754" s="215"/>
      <c r="CH754" s="215"/>
      <c r="CI754" s="215"/>
      <c r="CJ754" s="215"/>
      <c r="CK754" s="215"/>
      <c r="CL754" s="215"/>
      <c r="CM754" s="215"/>
      <c r="CN754" s="215"/>
      <c r="CO754" s="215"/>
      <c r="CP754" s="215"/>
      <c r="CQ754" s="215"/>
      <c r="CR754" s="215"/>
      <c r="CS754" s="215"/>
      <c r="CT754" s="215"/>
      <c r="CU754" s="215"/>
      <c r="CV754" s="215"/>
      <c r="CW754" s="215"/>
      <c r="CX754" s="215"/>
      <c r="CY754" s="215"/>
      <c r="CZ754" s="215"/>
      <c r="DA754" s="215"/>
      <c r="DB754" s="215"/>
      <c r="DC754" s="215"/>
      <c r="DD754" s="215"/>
      <c r="DE754" s="215"/>
      <c r="DF754" s="215"/>
      <c r="DG754" s="215"/>
      <c r="DH754" s="215"/>
      <c r="DI754" s="215"/>
      <c r="DJ754" s="215"/>
      <c r="DK754" s="215"/>
      <c r="DL754" s="215"/>
      <c r="DM754" s="215"/>
      <c r="DN754" s="215"/>
      <c r="DO754" s="215"/>
      <c r="DP754" s="215"/>
      <c r="DQ754" s="215"/>
      <c r="DR754" s="215"/>
      <c r="DS754" s="215"/>
      <c r="DT754" s="215"/>
      <c r="DU754" s="215"/>
      <c r="DV754" s="215"/>
      <c r="DW754" s="215"/>
      <c r="DX754" s="215"/>
      <c r="DY754" s="215"/>
      <c r="DZ754" s="215"/>
      <c r="EA754" s="215"/>
      <c r="EB754" s="215"/>
      <c r="EC754" s="215"/>
      <c r="ED754" s="215"/>
      <c r="EE754" s="215"/>
      <c r="EF754" s="215"/>
      <c r="EG754" s="215"/>
      <c r="EH754" s="215"/>
      <c r="EI754" s="215"/>
      <c r="EJ754" s="215"/>
      <c r="EK754" s="215"/>
      <c r="EL754" s="215"/>
      <c r="EM754" s="215"/>
      <c r="EN754" s="215"/>
      <c r="EO754" s="215"/>
      <c r="EP754" s="215"/>
      <c r="EQ754" s="215"/>
      <c r="ER754" s="215"/>
      <c r="ES754" s="215"/>
      <c r="ET754" s="215"/>
      <c r="EU754" s="215"/>
      <c r="EV754" s="215"/>
      <c r="EW754" s="215"/>
      <c r="EX754" s="215"/>
      <c r="EY754" s="215"/>
      <c r="EZ754" s="215"/>
      <c r="FA754" s="215"/>
      <c r="FB754" s="215"/>
      <c r="FC754" s="215"/>
      <c r="FD754" s="215"/>
      <c r="FE754" s="215"/>
      <c r="FF754" s="215"/>
      <c r="FG754" s="215"/>
      <c r="FH754" s="215"/>
      <c r="FI754" s="215"/>
      <c r="FJ754" s="215"/>
      <c r="FK754" s="215"/>
      <c r="FL754" s="215"/>
      <c r="FM754" s="215"/>
      <c r="FN754" s="215"/>
      <c r="FO754" s="215"/>
      <c r="FP754" s="215"/>
      <c r="FQ754" s="215"/>
      <c r="FR754" s="215"/>
      <c r="FS754" s="215"/>
      <c r="FT754" s="215"/>
      <c r="FU754" s="215"/>
      <c r="FV754" s="215"/>
      <c r="FW754" s="215"/>
      <c r="FX754" s="215"/>
      <c r="FY754" s="215"/>
      <c r="FZ754" s="215"/>
      <c r="GA754" s="215"/>
      <c r="GB754" s="215"/>
      <c r="GC754" s="215"/>
      <c r="GD754" s="215"/>
      <c r="GE754" s="215"/>
      <c r="GF754" s="215"/>
      <c r="GG754" s="215"/>
      <c r="GH754" s="215"/>
      <c r="GI754" s="215"/>
      <c r="GJ754" s="215"/>
      <c r="GK754" s="215"/>
      <c r="GL754" s="215"/>
      <c r="GM754" s="215"/>
      <c r="GN754" s="215"/>
      <c r="GO754" s="215"/>
      <c r="GP754" s="215"/>
      <c r="GQ754" s="215"/>
      <c r="GR754" s="215"/>
      <c r="GS754" s="215"/>
      <c r="GT754" s="215"/>
      <c r="GU754" s="215"/>
      <c r="GV754" s="215"/>
      <c r="GW754" s="215"/>
      <c r="GX754" s="215"/>
      <c r="GY754" s="215"/>
      <c r="GZ754" s="215"/>
      <c r="HA754" s="215"/>
      <c r="HB754" s="215"/>
      <c r="HC754" s="215"/>
      <c r="HD754" s="215"/>
      <c r="HE754" s="215"/>
      <c r="HF754" s="215"/>
      <c r="HG754" s="215"/>
      <c r="HH754" s="215"/>
      <c r="HI754" s="215"/>
      <c r="HJ754" s="215"/>
      <c r="HK754" s="215"/>
      <c r="HL754" s="215"/>
      <c r="HM754" s="215"/>
      <c r="HN754" s="215"/>
      <c r="HO754" s="215"/>
      <c r="HP754" s="215"/>
      <c r="HQ754" s="215"/>
      <c r="HR754" s="215"/>
      <c r="HS754" s="215"/>
      <c r="HT754" s="215"/>
      <c r="HU754" s="215"/>
      <c r="HV754" s="215"/>
      <c r="HW754" s="215"/>
      <c r="HX754" s="215"/>
      <c r="HY754" s="215"/>
      <c r="HZ754" s="215"/>
      <c r="IA754" s="215"/>
      <c r="IB754" s="215"/>
      <c r="IC754" s="215"/>
      <c r="ID754" s="215"/>
      <c r="IE754" s="215"/>
      <c r="IF754" s="215"/>
      <c r="IG754" s="215"/>
      <c r="IH754" s="215"/>
      <c r="II754" s="215"/>
      <c r="IJ754" s="215"/>
      <c r="IK754" s="215"/>
      <c r="IL754" s="215"/>
      <c r="IM754" s="215"/>
      <c r="IN754" s="215"/>
      <c r="IO754" s="215"/>
      <c r="IP754" s="215"/>
      <c r="IQ754" s="215"/>
      <c r="IR754" s="215"/>
      <c r="IS754" s="215"/>
      <c r="IT754" s="215"/>
      <c r="IU754" s="215"/>
      <c r="IV754" s="215"/>
    </row>
    <row r="755" spans="1:256" s="145" customFormat="1" ht="5.25" customHeight="1">
      <c r="A755" s="1051"/>
      <c r="B755" s="910"/>
      <c r="C755" s="1052"/>
      <c r="D755" s="1053"/>
      <c r="E755" s="1212"/>
      <c r="F755" s="1212"/>
      <c r="G755" s="78"/>
      <c r="H755" s="174"/>
      <c r="I755" s="15"/>
      <c r="J755" s="15"/>
      <c r="K755" s="15"/>
      <c r="L755" s="15"/>
      <c r="M755" s="15"/>
      <c r="N755" s="15"/>
      <c r="O755" s="15"/>
      <c r="P755" s="15"/>
      <c r="Q755" s="76"/>
      <c r="R755" s="531"/>
      <c r="S755" s="531"/>
      <c r="T755" s="115"/>
      <c r="U755" s="115"/>
      <c r="V755" s="115"/>
      <c r="W755" s="115"/>
      <c r="X755" s="105"/>
      <c r="Y755" s="115"/>
      <c r="Z755" s="105"/>
      <c r="AA755" s="115"/>
      <c r="AB755" s="10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5"/>
      <c r="CU755" s="15"/>
      <c r="CV755" s="15"/>
      <c r="CW755" s="15"/>
      <c r="CX755" s="15"/>
      <c r="CY755" s="15"/>
      <c r="CZ755" s="15"/>
      <c r="DA755" s="15"/>
      <c r="DB755" s="15"/>
      <c r="DC755" s="15"/>
      <c r="DD755" s="15"/>
      <c r="DE755" s="15"/>
      <c r="DF755" s="15"/>
      <c r="DG755" s="15"/>
      <c r="DH755" s="15"/>
      <c r="DI755" s="15"/>
      <c r="DJ755" s="15"/>
      <c r="DK755" s="15"/>
      <c r="DL755" s="15"/>
      <c r="DM755" s="15"/>
      <c r="DN755" s="15"/>
      <c r="DO755" s="15"/>
      <c r="DP755" s="15"/>
      <c r="DQ755" s="15"/>
      <c r="DR755" s="15"/>
      <c r="DS755" s="15"/>
      <c r="DT755" s="15"/>
      <c r="DU755" s="15"/>
      <c r="DV755" s="15"/>
      <c r="DW755" s="15"/>
      <c r="DX755" s="15"/>
      <c r="DY755" s="15"/>
      <c r="DZ755" s="15"/>
      <c r="EA755" s="15"/>
      <c r="EB755" s="15"/>
      <c r="EC755" s="15"/>
      <c r="ED755" s="15"/>
      <c r="EE755" s="15"/>
      <c r="EF755" s="15"/>
      <c r="EG755" s="15"/>
      <c r="EH755" s="15"/>
      <c r="EI755" s="15"/>
      <c r="EJ755" s="15"/>
      <c r="EK755" s="15"/>
      <c r="EL755" s="15"/>
      <c r="EM755" s="15"/>
      <c r="EN755" s="15"/>
      <c r="EO755" s="15"/>
      <c r="EP755" s="15"/>
      <c r="EQ755" s="15"/>
      <c r="ER755" s="15"/>
      <c r="ES755" s="15"/>
      <c r="ET755" s="15"/>
      <c r="EU755" s="15"/>
      <c r="EV755" s="15"/>
      <c r="EW755" s="15"/>
      <c r="EX755" s="15"/>
      <c r="EY755" s="15"/>
      <c r="EZ755" s="15"/>
      <c r="FA755" s="15"/>
      <c r="FB755" s="15"/>
      <c r="FC755" s="15"/>
      <c r="FD755" s="15"/>
      <c r="FE755" s="15"/>
      <c r="FF755" s="15"/>
      <c r="FG755" s="15"/>
      <c r="FH755" s="15"/>
      <c r="FI755" s="15"/>
      <c r="FJ755" s="15"/>
      <c r="FK755" s="15"/>
      <c r="FL755" s="15"/>
      <c r="FM755" s="15"/>
      <c r="FN755" s="15"/>
      <c r="FO755" s="15"/>
      <c r="FP755" s="15"/>
      <c r="FQ755" s="15"/>
      <c r="FR755" s="15"/>
      <c r="FS755" s="15"/>
      <c r="FT755" s="15"/>
      <c r="FU755" s="15"/>
      <c r="FV755" s="15"/>
      <c r="FW755" s="15"/>
      <c r="FX755" s="15"/>
      <c r="FY755" s="15"/>
      <c r="FZ755" s="15"/>
      <c r="GA755" s="15"/>
      <c r="GB755" s="15"/>
      <c r="GC755" s="15"/>
      <c r="GD755" s="15"/>
      <c r="GE755" s="15"/>
      <c r="GF755" s="15"/>
      <c r="GG755" s="15"/>
      <c r="GH755" s="15"/>
      <c r="GI755" s="15"/>
      <c r="GJ755" s="15"/>
      <c r="GK755" s="15"/>
      <c r="GL755" s="15"/>
      <c r="GM755" s="15"/>
      <c r="GN755" s="15"/>
      <c r="GO755" s="15"/>
      <c r="GP755" s="15"/>
      <c r="GQ755" s="15"/>
      <c r="GR755" s="15"/>
      <c r="GS755" s="15"/>
      <c r="GT755" s="15"/>
      <c r="GU755" s="15"/>
      <c r="GV755" s="15"/>
      <c r="GW755" s="15"/>
      <c r="GX755" s="15"/>
      <c r="GY755" s="15"/>
      <c r="GZ755" s="15"/>
      <c r="HA755" s="15"/>
      <c r="HB755" s="15"/>
      <c r="HC755" s="15"/>
      <c r="HD755" s="15"/>
      <c r="HE755" s="15"/>
      <c r="HF755" s="15"/>
      <c r="HG755" s="15"/>
      <c r="HH755" s="15"/>
      <c r="HI755" s="15"/>
      <c r="HJ755" s="15"/>
      <c r="HK755" s="15"/>
      <c r="HL755" s="15"/>
      <c r="HM755" s="15"/>
      <c r="HN755" s="15"/>
      <c r="HO755" s="15"/>
      <c r="HP755" s="15"/>
      <c r="HQ755" s="15"/>
      <c r="HR755" s="15"/>
      <c r="HS755" s="15"/>
      <c r="HT755" s="15"/>
      <c r="HU755" s="15"/>
      <c r="HV755" s="15"/>
      <c r="HW755" s="15"/>
      <c r="HX755" s="15"/>
      <c r="HY755" s="15"/>
      <c r="HZ755" s="15"/>
      <c r="IA755" s="15"/>
      <c r="IB755" s="15"/>
      <c r="IC755" s="15"/>
      <c r="ID755" s="15"/>
      <c r="IE755" s="15"/>
      <c r="IF755" s="15"/>
      <c r="IG755" s="15"/>
      <c r="IH755" s="15"/>
      <c r="II755" s="15"/>
      <c r="IJ755" s="15"/>
      <c r="IK755" s="15"/>
      <c r="IL755" s="15"/>
      <c r="IM755" s="15"/>
      <c r="IN755" s="15"/>
      <c r="IO755" s="15"/>
      <c r="IP755" s="15"/>
      <c r="IQ755" s="15"/>
      <c r="IR755" s="15"/>
      <c r="IS755" s="15"/>
      <c r="IT755" s="15"/>
      <c r="IU755" s="15"/>
      <c r="IV755" s="15"/>
    </row>
    <row r="756" spans="1:256" s="216" customFormat="1">
      <c r="A756" s="1054"/>
      <c r="B756" s="1055" t="s">
        <v>87</v>
      </c>
      <c r="C756" s="1056"/>
      <c r="D756" s="1057"/>
      <c r="E756" s="1213"/>
      <c r="F756" s="1214">
        <f>+F754+F749+F739+F701+F627+F561+F455+F265+F81</f>
        <v>0</v>
      </c>
      <c r="G756" s="214"/>
      <c r="H756" s="171"/>
      <c r="I756" s="215"/>
      <c r="J756" s="215"/>
      <c r="K756" s="215"/>
      <c r="L756" s="215"/>
      <c r="M756" s="215"/>
      <c r="N756" s="215"/>
      <c r="O756" s="215"/>
      <c r="P756" s="215"/>
      <c r="Q756" s="14"/>
      <c r="R756" s="167"/>
      <c r="S756" s="167"/>
      <c r="T756" s="406"/>
      <c r="U756" s="167"/>
      <c r="V756" s="406"/>
      <c r="W756" s="167"/>
      <c r="X756" s="406"/>
      <c r="Y756" s="167"/>
      <c r="Z756" s="443"/>
      <c r="AA756" s="167"/>
      <c r="AB756" s="300"/>
      <c r="AC756" s="215"/>
      <c r="AD756" s="215"/>
      <c r="AE756" s="215"/>
      <c r="AF756" s="215"/>
      <c r="AG756" s="215"/>
      <c r="AH756" s="215"/>
      <c r="AI756" s="215"/>
      <c r="AJ756" s="215"/>
      <c r="AK756" s="215"/>
      <c r="AL756" s="215"/>
      <c r="AM756" s="215"/>
      <c r="AN756" s="215"/>
      <c r="AO756" s="215"/>
      <c r="AP756" s="215"/>
      <c r="AQ756" s="215"/>
      <c r="AR756" s="215"/>
      <c r="AS756" s="215"/>
      <c r="AT756" s="215"/>
      <c r="AU756" s="215"/>
      <c r="AV756" s="215"/>
      <c r="AW756" s="215"/>
      <c r="AX756" s="215"/>
      <c r="AY756" s="215"/>
      <c r="AZ756" s="215"/>
      <c r="BA756" s="215"/>
      <c r="BB756" s="215"/>
      <c r="BC756" s="215"/>
      <c r="BD756" s="215"/>
      <c r="BE756" s="215"/>
      <c r="BF756" s="215"/>
      <c r="BG756" s="215"/>
      <c r="BH756" s="215"/>
      <c r="BI756" s="215"/>
      <c r="BJ756" s="215"/>
      <c r="BK756" s="215"/>
      <c r="BL756" s="215"/>
      <c r="BM756" s="215"/>
      <c r="BN756" s="215"/>
      <c r="BO756" s="215"/>
      <c r="BP756" s="215"/>
      <c r="BQ756" s="215"/>
      <c r="BR756" s="215"/>
      <c r="BS756" s="215"/>
      <c r="BT756" s="215"/>
      <c r="BU756" s="215"/>
      <c r="BV756" s="215"/>
      <c r="BW756" s="215"/>
      <c r="BX756" s="215"/>
      <c r="BY756" s="215"/>
      <c r="BZ756" s="215"/>
      <c r="CA756" s="215"/>
      <c r="CB756" s="215"/>
      <c r="CC756" s="215"/>
      <c r="CD756" s="215"/>
      <c r="CE756" s="215"/>
      <c r="CF756" s="215"/>
      <c r="CG756" s="215"/>
      <c r="CH756" s="215"/>
      <c r="CI756" s="215"/>
      <c r="CJ756" s="215"/>
      <c r="CK756" s="215"/>
      <c r="CL756" s="215"/>
      <c r="CM756" s="215"/>
      <c r="CN756" s="215"/>
      <c r="CO756" s="215"/>
      <c r="CP756" s="215"/>
      <c r="CQ756" s="215"/>
      <c r="CR756" s="215"/>
      <c r="CS756" s="215"/>
      <c r="CT756" s="215"/>
      <c r="CU756" s="215"/>
      <c r="CV756" s="215"/>
      <c r="CW756" s="215"/>
      <c r="CX756" s="215"/>
      <c r="CY756" s="215"/>
      <c r="CZ756" s="215"/>
      <c r="DA756" s="215"/>
      <c r="DB756" s="215"/>
      <c r="DC756" s="215"/>
      <c r="DD756" s="215"/>
      <c r="DE756" s="215"/>
      <c r="DF756" s="215"/>
      <c r="DG756" s="215"/>
      <c r="DH756" s="215"/>
      <c r="DI756" s="215"/>
      <c r="DJ756" s="215"/>
      <c r="DK756" s="215"/>
      <c r="DL756" s="215"/>
      <c r="DM756" s="215"/>
      <c r="DN756" s="215"/>
      <c r="DO756" s="215"/>
      <c r="DP756" s="215"/>
      <c r="DQ756" s="215"/>
      <c r="DR756" s="215"/>
      <c r="DS756" s="215"/>
      <c r="DT756" s="215"/>
      <c r="DU756" s="215"/>
      <c r="DV756" s="215"/>
      <c r="DW756" s="215"/>
      <c r="DX756" s="215"/>
      <c r="DY756" s="215"/>
      <c r="DZ756" s="215"/>
      <c r="EA756" s="215"/>
      <c r="EB756" s="215"/>
      <c r="EC756" s="215"/>
      <c r="ED756" s="215"/>
      <c r="EE756" s="215"/>
      <c r="EF756" s="215"/>
      <c r="EG756" s="215"/>
      <c r="EH756" s="215"/>
      <c r="EI756" s="215"/>
      <c r="EJ756" s="215"/>
      <c r="EK756" s="215"/>
      <c r="EL756" s="215"/>
      <c r="EM756" s="215"/>
      <c r="EN756" s="215"/>
      <c r="EO756" s="215"/>
      <c r="EP756" s="215"/>
      <c r="EQ756" s="215"/>
      <c r="ER756" s="215"/>
      <c r="ES756" s="215"/>
      <c r="ET756" s="215"/>
      <c r="EU756" s="215"/>
      <c r="EV756" s="215"/>
      <c r="EW756" s="215"/>
      <c r="EX756" s="215"/>
      <c r="EY756" s="215"/>
      <c r="EZ756" s="215"/>
      <c r="FA756" s="215"/>
      <c r="FB756" s="215"/>
      <c r="FC756" s="215"/>
      <c r="FD756" s="215"/>
      <c r="FE756" s="215"/>
      <c r="FF756" s="215"/>
      <c r="FG756" s="215"/>
      <c r="FH756" s="215"/>
      <c r="FI756" s="215"/>
      <c r="FJ756" s="215"/>
      <c r="FK756" s="215"/>
      <c r="FL756" s="215"/>
      <c r="FM756" s="215"/>
      <c r="FN756" s="215"/>
      <c r="FO756" s="215"/>
      <c r="FP756" s="215"/>
      <c r="FQ756" s="215"/>
      <c r="FR756" s="215"/>
      <c r="FS756" s="215"/>
      <c r="FT756" s="215"/>
      <c r="FU756" s="215"/>
      <c r="FV756" s="215"/>
      <c r="FW756" s="215"/>
      <c r="FX756" s="215"/>
      <c r="FY756" s="215"/>
      <c r="FZ756" s="215"/>
      <c r="GA756" s="215"/>
      <c r="GB756" s="215"/>
      <c r="GC756" s="215"/>
      <c r="GD756" s="215"/>
      <c r="GE756" s="215"/>
      <c r="GF756" s="215"/>
      <c r="GG756" s="215"/>
      <c r="GH756" s="215"/>
      <c r="GI756" s="215"/>
      <c r="GJ756" s="215"/>
      <c r="GK756" s="215"/>
      <c r="GL756" s="215"/>
      <c r="GM756" s="215"/>
      <c r="GN756" s="215"/>
      <c r="GO756" s="215"/>
      <c r="GP756" s="215"/>
      <c r="GQ756" s="215"/>
      <c r="GR756" s="215"/>
      <c r="GS756" s="215"/>
      <c r="GT756" s="215"/>
      <c r="GU756" s="215"/>
      <c r="GV756" s="215"/>
      <c r="GW756" s="215"/>
      <c r="GX756" s="215"/>
      <c r="GY756" s="215"/>
      <c r="GZ756" s="215"/>
      <c r="HA756" s="215"/>
      <c r="HB756" s="215"/>
      <c r="HC756" s="215"/>
      <c r="HD756" s="215"/>
      <c r="HE756" s="215"/>
      <c r="HF756" s="215"/>
      <c r="HG756" s="215"/>
      <c r="HH756" s="215"/>
      <c r="HI756" s="215"/>
      <c r="HJ756" s="215"/>
      <c r="HK756" s="215"/>
      <c r="HL756" s="215"/>
      <c r="HM756" s="215"/>
      <c r="HN756" s="215"/>
      <c r="HO756" s="215"/>
      <c r="HP756" s="215"/>
      <c r="HQ756" s="215"/>
      <c r="HR756" s="215"/>
      <c r="HS756" s="215"/>
      <c r="HT756" s="215"/>
      <c r="HU756" s="215"/>
      <c r="HV756" s="215"/>
      <c r="HW756" s="215"/>
      <c r="HX756" s="215"/>
      <c r="HY756" s="215"/>
      <c r="HZ756" s="215"/>
      <c r="IA756" s="215"/>
      <c r="IB756" s="215"/>
      <c r="IC756" s="215"/>
      <c r="ID756" s="215"/>
      <c r="IE756" s="215"/>
      <c r="IF756" s="215"/>
      <c r="IG756" s="215"/>
      <c r="IH756" s="215"/>
      <c r="II756" s="215"/>
      <c r="IJ756" s="215"/>
      <c r="IK756" s="215"/>
      <c r="IL756" s="215"/>
      <c r="IM756" s="215"/>
      <c r="IN756" s="215"/>
      <c r="IO756" s="215"/>
      <c r="IP756" s="215"/>
      <c r="IQ756" s="215"/>
      <c r="IR756" s="215"/>
      <c r="IS756" s="215"/>
      <c r="IT756" s="215"/>
      <c r="IU756" s="215"/>
      <c r="IV756" s="215"/>
    </row>
    <row r="757" spans="1:256">
      <c r="A757" s="1058"/>
      <c r="B757" s="1059" t="s">
        <v>87</v>
      </c>
      <c r="C757" s="1060"/>
      <c r="D757" s="1061"/>
      <c r="E757" s="1215"/>
      <c r="F757" s="1216">
        <f>+F756</f>
        <v>0</v>
      </c>
      <c r="G757" s="77"/>
      <c r="H757" s="459"/>
      <c r="I757" s="130"/>
      <c r="J757" s="89"/>
      <c r="K757" s="89"/>
      <c r="L757" s="89"/>
      <c r="M757" s="89"/>
      <c r="N757" s="89"/>
      <c r="O757" s="89"/>
      <c r="P757" s="89"/>
      <c r="Q757" s="14"/>
      <c r="R757" s="167"/>
      <c r="S757" s="167"/>
      <c r="T757" s="138"/>
      <c r="U757" s="167"/>
      <c r="V757" s="138"/>
      <c r="W757" s="167"/>
      <c r="X757" s="138"/>
      <c r="Y757" s="167"/>
      <c r="Z757" s="443"/>
      <c r="AA757" s="381"/>
      <c r="AB757" s="381"/>
      <c r="AC757" s="89"/>
      <c r="AD757" s="89"/>
      <c r="AE757" s="89"/>
      <c r="AF757" s="89"/>
      <c r="AG757" s="89"/>
      <c r="AH757" s="89"/>
      <c r="AI757" s="89"/>
      <c r="AJ757" s="89"/>
      <c r="AK757" s="89"/>
      <c r="AL757" s="89"/>
      <c r="AM757" s="89"/>
      <c r="AN757" s="89"/>
      <c r="AO757" s="89"/>
      <c r="AP757" s="89"/>
      <c r="AQ757" s="89"/>
      <c r="AR757" s="89"/>
      <c r="AS757" s="89"/>
      <c r="AT757" s="89"/>
      <c r="AU757" s="89"/>
      <c r="AV757" s="89"/>
      <c r="AW757" s="89"/>
      <c r="AX757" s="89"/>
      <c r="AY757" s="89"/>
      <c r="AZ757" s="89"/>
      <c r="BA757" s="89"/>
      <c r="BB757" s="89"/>
      <c r="BC757" s="89"/>
      <c r="BD757" s="89"/>
      <c r="BE757" s="89"/>
      <c r="BF757" s="89"/>
      <c r="BG757" s="89"/>
      <c r="BH757" s="89"/>
      <c r="BI757" s="89"/>
      <c r="BJ757" s="89"/>
      <c r="BK757" s="89"/>
      <c r="BL757" s="89"/>
      <c r="BM757" s="89"/>
      <c r="BN757" s="89"/>
      <c r="BO757" s="89"/>
      <c r="BP757" s="89"/>
      <c r="BQ757" s="89"/>
      <c r="BR757" s="89"/>
      <c r="BS757" s="89"/>
      <c r="BT757" s="89"/>
      <c r="BU757" s="89"/>
      <c r="BV757" s="89"/>
      <c r="BW757" s="89"/>
      <c r="BX757" s="89"/>
      <c r="BY757" s="89"/>
      <c r="BZ757" s="89"/>
      <c r="CA757" s="89"/>
      <c r="CB757" s="89"/>
      <c r="CC757" s="89"/>
      <c r="CD757" s="89"/>
      <c r="CE757" s="89"/>
      <c r="CF757" s="89"/>
      <c r="CG757" s="89"/>
      <c r="CH757" s="89"/>
      <c r="CI757" s="89"/>
      <c r="CJ757" s="89"/>
      <c r="CK757" s="89"/>
      <c r="CL757" s="89"/>
      <c r="CM757" s="89"/>
      <c r="CN757" s="89"/>
      <c r="CO757" s="89"/>
      <c r="CP757" s="89"/>
      <c r="CQ757" s="89"/>
      <c r="CR757" s="89"/>
      <c r="CS757" s="89"/>
      <c r="CT757" s="89"/>
      <c r="CU757" s="89"/>
      <c r="CV757" s="89"/>
      <c r="CW757" s="89"/>
      <c r="CX757" s="89"/>
      <c r="CY757" s="89"/>
      <c r="CZ757" s="89"/>
      <c r="DA757" s="89"/>
      <c r="DB757" s="89"/>
      <c r="DC757" s="89"/>
      <c r="DD757" s="89"/>
      <c r="DE757" s="89"/>
      <c r="DF757" s="89"/>
      <c r="DG757" s="89"/>
      <c r="DH757" s="89"/>
      <c r="DI757" s="89"/>
      <c r="DJ757" s="89"/>
      <c r="DK757" s="89"/>
      <c r="DL757" s="89"/>
      <c r="DM757" s="89"/>
      <c r="DN757" s="89"/>
      <c r="DO757" s="89"/>
      <c r="DP757" s="89"/>
      <c r="DQ757" s="89"/>
      <c r="DR757" s="89"/>
      <c r="DS757" s="89"/>
      <c r="DT757" s="89"/>
      <c r="DU757" s="89"/>
      <c r="DV757" s="89"/>
      <c r="DW757" s="89"/>
      <c r="DX757" s="89"/>
      <c r="DY757" s="89"/>
      <c r="DZ757" s="89"/>
      <c r="EA757" s="89"/>
      <c r="EB757" s="89"/>
      <c r="EC757" s="89"/>
      <c r="ED757" s="89"/>
      <c r="EE757" s="89"/>
      <c r="EF757" s="89"/>
      <c r="EG757" s="89"/>
      <c r="EH757" s="89"/>
      <c r="EI757" s="89"/>
      <c r="EJ757" s="89"/>
      <c r="EK757" s="89"/>
      <c r="EL757" s="89"/>
      <c r="EM757" s="89"/>
      <c r="EN757" s="89"/>
      <c r="EO757" s="89"/>
      <c r="EP757" s="89"/>
      <c r="EQ757" s="89"/>
      <c r="ER757" s="89"/>
      <c r="ES757" s="89"/>
      <c r="ET757" s="89"/>
      <c r="EU757" s="89"/>
      <c r="EV757" s="89"/>
      <c r="EW757" s="89"/>
      <c r="EX757" s="89"/>
      <c r="EY757" s="89"/>
      <c r="EZ757" s="89"/>
      <c r="FA757" s="89"/>
      <c r="FB757" s="89"/>
      <c r="FC757" s="89"/>
      <c r="FD757" s="89"/>
      <c r="FE757" s="89"/>
      <c r="FF757" s="89"/>
      <c r="FG757" s="89"/>
      <c r="FH757" s="89"/>
      <c r="FI757" s="89"/>
      <c r="FJ757" s="89"/>
      <c r="FK757" s="89"/>
      <c r="FL757" s="89"/>
      <c r="FM757" s="89"/>
      <c r="FN757" s="89"/>
      <c r="FO757" s="89"/>
      <c r="FP757" s="89"/>
      <c r="FQ757" s="89"/>
      <c r="FR757" s="89"/>
      <c r="FS757" s="89"/>
      <c r="FT757" s="89"/>
      <c r="FU757" s="89"/>
      <c r="FV757" s="89"/>
      <c r="FW757" s="89"/>
      <c r="FX757" s="89"/>
      <c r="FY757" s="89"/>
      <c r="FZ757" s="89"/>
      <c r="GA757" s="89"/>
      <c r="GB757" s="89"/>
      <c r="GC757" s="89"/>
      <c r="GD757" s="89"/>
      <c r="GE757" s="89"/>
      <c r="GF757" s="89"/>
      <c r="GG757" s="89"/>
      <c r="GH757" s="89"/>
      <c r="GI757" s="89"/>
      <c r="GJ757" s="89"/>
      <c r="GK757" s="89"/>
      <c r="GL757" s="89"/>
      <c r="GM757" s="89"/>
      <c r="GN757" s="89"/>
      <c r="GO757" s="89"/>
      <c r="GP757" s="89"/>
      <c r="GQ757" s="89"/>
      <c r="GR757" s="89"/>
      <c r="GS757" s="89"/>
      <c r="GT757" s="89"/>
      <c r="GU757" s="89"/>
      <c r="GV757" s="89"/>
      <c r="GW757" s="89"/>
      <c r="GX757" s="89"/>
      <c r="GY757" s="89"/>
      <c r="GZ757" s="89"/>
      <c r="HA757" s="89"/>
      <c r="HB757" s="89"/>
      <c r="HC757" s="89"/>
      <c r="HD757" s="89"/>
      <c r="HE757" s="89"/>
      <c r="HF757" s="89"/>
      <c r="HG757" s="89"/>
      <c r="HH757" s="89"/>
      <c r="HI757" s="89"/>
      <c r="HJ757" s="89"/>
      <c r="HK757" s="89"/>
      <c r="HL757" s="89"/>
      <c r="HM757" s="89"/>
      <c r="HN757" s="89"/>
      <c r="HO757" s="89"/>
      <c r="HP757" s="89"/>
      <c r="HQ757" s="89"/>
      <c r="HR757" s="89"/>
      <c r="HS757" s="89"/>
      <c r="HT757" s="89"/>
      <c r="HU757" s="89"/>
      <c r="HV757" s="89"/>
      <c r="HW757" s="89"/>
      <c r="HX757" s="89"/>
      <c r="HY757" s="89"/>
      <c r="HZ757" s="89"/>
      <c r="IA757" s="89"/>
      <c r="IB757" s="89"/>
      <c r="IC757" s="89"/>
      <c r="ID757" s="89"/>
      <c r="IE757" s="89"/>
      <c r="IF757" s="89"/>
      <c r="IG757" s="89"/>
      <c r="IH757" s="89"/>
      <c r="II757" s="89"/>
      <c r="IJ757" s="89"/>
      <c r="IK757" s="89"/>
      <c r="IL757" s="89"/>
      <c r="IM757" s="89"/>
      <c r="IN757" s="89"/>
      <c r="IO757" s="89"/>
      <c r="IP757" s="89"/>
      <c r="IQ757" s="89"/>
      <c r="IR757" s="89"/>
      <c r="IS757" s="89"/>
      <c r="IT757" s="89"/>
      <c r="IU757" s="89"/>
      <c r="IV757" s="89"/>
    </row>
    <row r="758" spans="1:256" ht="6" customHeight="1">
      <c r="A758" s="1058"/>
      <c r="B758" s="1059"/>
      <c r="C758" s="1060"/>
      <c r="D758" s="1061"/>
      <c r="E758" s="1215"/>
      <c r="F758" s="1216"/>
      <c r="G758" s="78"/>
      <c r="H758" s="174"/>
      <c r="I758" s="15"/>
      <c r="J758" s="15"/>
      <c r="K758" s="15"/>
      <c r="L758" s="15"/>
      <c r="M758" s="15"/>
      <c r="N758" s="15"/>
      <c r="O758" s="15"/>
      <c r="P758" s="15"/>
      <c r="Q758" s="123"/>
      <c r="R758" s="123"/>
      <c r="S758" s="443"/>
      <c r="T758" s="167"/>
      <c r="U758" s="123"/>
      <c r="V758" s="123"/>
      <c r="W758" s="123"/>
      <c r="X758" s="123"/>
      <c r="Y758" s="123"/>
      <c r="Z758" s="123"/>
      <c r="AA758" s="123"/>
      <c r="AB758" s="123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5"/>
      <c r="CW758" s="15"/>
      <c r="CX758" s="15"/>
      <c r="CY758" s="15"/>
      <c r="CZ758" s="15"/>
      <c r="DA758" s="15"/>
      <c r="DB758" s="15"/>
      <c r="DC758" s="15"/>
      <c r="DD758" s="15"/>
      <c r="DE758" s="15"/>
      <c r="DF758" s="15"/>
      <c r="DG758" s="15"/>
      <c r="DH758" s="15"/>
      <c r="DI758" s="15"/>
      <c r="DJ758" s="15"/>
      <c r="DK758" s="15"/>
      <c r="DL758" s="15"/>
      <c r="DM758" s="15"/>
      <c r="DN758" s="15"/>
      <c r="DO758" s="15"/>
      <c r="DP758" s="15"/>
      <c r="DQ758" s="15"/>
      <c r="DR758" s="15"/>
      <c r="DS758" s="15"/>
      <c r="DT758" s="15"/>
      <c r="DU758" s="15"/>
      <c r="DV758" s="15"/>
      <c r="DW758" s="15"/>
      <c r="DX758" s="15"/>
      <c r="DY758" s="15"/>
      <c r="DZ758" s="15"/>
      <c r="EA758" s="15"/>
      <c r="EB758" s="15"/>
      <c r="EC758" s="15"/>
      <c r="ED758" s="15"/>
      <c r="EE758" s="15"/>
      <c r="EF758" s="15"/>
      <c r="EG758" s="15"/>
      <c r="EH758" s="15"/>
      <c r="EI758" s="15"/>
      <c r="EJ758" s="15"/>
      <c r="EK758" s="15"/>
      <c r="EL758" s="15"/>
      <c r="EM758" s="15"/>
      <c r="EN758" s="15"/>
      <c r="EO758" s="15"/>
      <c r="EP758" s="15"/>
      <c r="EQ758" s="15"/>
      <c r="ER758" s="15"/>
      <c r="ES758" s="15"/>
      <c r="ET758" s="15"/>
      <c r="EU758" s="15"/>
      <c r="EV758" s="15"/>
      <c r="EW758" s="15"/>
      <c r="EX758" s="15"/>
      <c r="EY758" s="15"/>
      <c r="EZ758" s="15"/>
      <c r="FA758" s="15"/>
      <c r="FB758" s="15"/>
      <c r="FC758" s="15"/>
      <c r="FD758" s="15"/>
      <c r="FE758" s="15"/>
      <c r="FF758" s="15"/>
      <c r="FG758" s="15"/>
      <c r="FH758" s="15"/>
      <c r="FI758" s="15"/>
      <c r="FJ758" s="15"/>
      <c r="FK758" s="15"/>
      <c r="FL758" s="15"/>
      <c r="FM758" s="15"/>
      <c r="FN758" s="15"/>
      <c r="FO758" s="15"/>
      <c r="FP758" s="15"/>
      <c r="FQ758" s="15"/>
      <c r="FR758" s="15"/>
      <c r="FS758" s="15"/>
      <c r="FT758" s="15"/>
      <c r="FU758" s="15"/>
      <c r="FV758" s="15"/>
      <c r="FW758" s="15"/>
      <c r="FX758" s="15"/>
      <c r="FY758" s="15"/>
      <c r="FZ758" s="15"/>
      <c r="GA758" s="15"/>
      <c r="GB758" s="15"/>
      <c r="GC758" s="15"/>
      <c r="GD758" s="15"/>
      <c r="GE758" s="15"/>
      <c r="GF758" s="15"/>
      <c r="GG758" s="15"/>
      <c r="GH758" s="15"/>
      <c r="GI758" s="15"/>
      <c r="GJ758" s="15"/>
      <c r="GK758" s="15"/>
      <c r="GL758" s="15"/>
      <c r="GM758" s="15"/>
      <c r="GN758" s="15"/>
      <c r="GO758" s="15"/>
      <c r="GP758" s="15"/>
      <c r="GQ758" s="15"/>
      <c r="GR758" s="15"/>
      <c r="GS758" s="15"/>
      <c r="GT758" s="15"/>
      <c r="GU758" s="15"/>
      <c r="GV758" s="15"/>
      <c r="GW758" s="15"/>
      <c r="GX758" s="15"/>
      <c r="GY758" s="15"/>
      <c r="GZ758" s="15"/>
      <c r="HA758" s="15"/>
      <c r="HB758" s="15"/>
      <c r="HC758" s="15"/>
      <c r="HD758" s="15"/>
      <c r="HE758" s="15"/>
      <c r="HF758" s="15"/>
      <c r="HG758" s="15"/>
      <c r="HH758" s="15"/>
      <c r="HI758" s="15"/>
      <c r="HJ758" s="15"/>
      <c r="HK758" s="15"/>
      <c r="HL758" s="15"/>
      <c r="HM758" s="15"/>
      <c r="HN758" s="15"/>
      <c r="HO758" s="15"/>
      <c r="HP758" s="15"/>
      <c r="HQ758" s="15"/>
      <c r="HR758" s="15"/>
      <c r="HS758" s="15"/>
      <c r="HT758" s="15"/>
      <c r="HU758" s="15"/>
      <c r="HV758" s="15"/>
      <c r="HW758" s="15"/>
      <c r="HX758" s="15"/>
      <c r="HY758" s="15"/>
      <c r="HZ758" s="15"/>
      <c r="IA758" s="15"/>
      <c r="IB758" s="15"/>
      <c r="IC758" s="15"/>
      <c r="ID758" s="15"/>
      <c r="IE758" s="15"/>
      <c r="IF758" s="15"/>
      <c r="IG758" s="15"/>
      <c r="IH758" s="15"/>
      <c r="II758" s="15"/>
      <c r="IJ758" s="15"/>
      <c r="IK758" s="15"/>
      <c r="IL758" s="15"/>
      <c r="IM758" s="15"/>
      <c r="IN758" s="15"/>
      <c r="IO758" s="15"/>
      <c r="IP758" s="15"/>
      <c r="IQ758" s="15"/>
      <c r="IR758" s="15"/>
      <c r="IS758" s="15"/>
      <c r="IT758" s="15"/>
      <c r="IU758" s="15"/>
      <c r="IV758" s="15"/>
    </row>
    <row r="759" spans="1:256">
      <c r="A759" s="1062"/>
      <c r="B759" s="1063" t="s">
        <v>21</v>
      </c>
      <c r="C759" s="1060"/>
      <c r="D759" s="1064"/>
      <c r="E759" s="1217"/>
      <c r="F759" s="1218"/>
      <c r="G759" s="78"/>
      <c r="H759" s="174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5"/>
      <c r="CW759" s="15"/>
      <c r="CX759" s="15"/>
      <c r="CY759" s="15"/>
      <c r="CZ759" s="15"/>
      <c r="DA759" s="15"/>
      <c r="DB759" s="15"/>
      <c r="DC759" s="15"/>
      <c r="DD759" s="15"/>
      <c r="DE759" s="15"/>
      <c r="DF759" s="15"/>
      <c r="DG759" s="15"/>
      <c r="DH759" s="15"/>
      <c r="DI759" s="15"/>
      <c r="DJ759" s="15"/>
      <c r="DK759" s="15"/>
      <c r="DL759" s="15"/>
      <c r="DM759" s="15"/>
      <c r="DN759" s="15"/>
      <c r="DO759" s="15"/>
      <c r="DP759" s="15"/>
      <c r="DQ759" s="15"/>
      <c r="DR759" s="15"/>
      <c r="DS759" s="15"/>
      <c r="DT759" s="15"/>
      <c r="DU759" s="15"/>
      <c r="DV759" s="15"/>
      <c r="DW759" s="15"/>
      <c r="DX759" s="15"/>
      <c r="DY759" s="15"/>
      <c r="DZ759" s="15"/>
      <c r="EA759" s="15"/>
      <c r="EB759" s="15"/>
      <c r="EC759" s="15"/>
      <c r="ED759" s="15"/>
      <c r="EE759" s="15"/>
      <c r="EF759" s="15"/>
      <c r="EG759" s="15"/>
      <c r="EH759" s="15"/>
      <c r="EI759" s="15"/>
      <c r="EJ759" s="15"/>
      <c r="EK759" s="15"/>
      <c r="EL759" s="15"/>
      <c r="EM759" s="15"/>
      <c r="EN759" s="15"/>
      <c r="EO759" s="15"/>
      <c r="EP759" s="15"/>
      <c r="EQ759" s="15"/>
      <c r="ER759" s="15"/>
      <c r="ES759" s="15"/>
      <c r="ET759" s="15"/>
      <c r="EU759" s="15"/>
      <c r="EV759" s="15"/>
      <c r="EW759" s="15"/>
      <c r="EX759" s="15"/>
      <c r="EY759" s="15"/>
      <c r="EZ759" s="15"/>
      <c r="FA759" s="15"/>
      <c r="FB759" s="15"/>
      <c r="FC759" s="15"/>
      <c r="FD759" s="15"/>
      <c r="FE759" s="15"/>
      <c r="FF759" s="15"/>
      <c r="FG759" s="15"/>
      <c r="FH759" s="15"/>
      <c r="FI759" s="15"/>
      <c r="FJ759" s="15"/>
      <c r="FK759" s="15"/>
      <c r="FL759" s="15"/>
      <c r="FM759" s="15"/>
      <c r="FN759" s="15"/>
      <c r="FO759" s="15"/>
      <c r="FP759" s="15"/>
      <c r="FQ759" s="15"/>
      <c r="FR759" s="15"/>
      <c r="FS759" s="15"/>
      <c r="FT759" s="15"/>
      <c r="FU759" s="15"/>
      <c r="FV759" s="15"/>
      <c r="FW759" s="15"/>
      <c r="FX759" s="15"/>
      <c r="FY759" s="15"/>
      <c r="FZ759" s="15"/>
      <c r="GA759" s="15"/>
      <c r="GB759" s="15"/>
      <c r="GC759" s="15"/>
      <c r="GD759" s="15"/>
      <c r="GE759" s="15"/>
      <c r="GF759" s="15"/>
      <c r="GG759" s="15"/>
      <c r="GH759" s="15"/>
      <c r="GI759" s="15"/>
      <c r="GJ759" s="15"/>
      <c r="GK759" s="15"/>
      <c r="GL759" s="15"/>
      <c r="GM759" s="15"/>
      <c r="GN759" s="15"/>
      <c r="GO759" s="15"/>
      <c r="GP759" s="15"/>
      <c r="GQ759" s="15"/>
      <c r="GR759" s="15"/>
      <c r="GS759" s="15"/>
      <c r="GT759" s="15"/>
      <c r="GU759" s="15"/>
      <c r="GV759" s="15"/>
      <c r="GW759" s="15"/>
      <c r="GX759" s="15"/>
      <c r="GY759" s="15"/>
      <c r="GZ759" s="15"/>
      <c r="HA759" s="15"/>
      <c r="HB759" s="15"/>
      <c r="HC759" s="15"/>
      <c r="HD759" s="15"/>
      <c r="HE759" s="15"/>
      <c r="HF759" s="15"/>
      <c r="HG759" s="15"/>
      <c r="HH759" s="15"/>
      <c r="HI759" s="15"/>
      <c r="HJ759" s="15"/>
      <c r="HK759" s="15"/>
      <c r="HL759" s="15"/>
      <c r="HM759" s="15"/>
      <c r="HN759" s="15"/>
      <c r="HO759" s="15"/>
      <c r="HP759" s="15"/>
      <c r="HQ759" s="15"/>
      <c r="HR759" s="15"/>
      <c r="HS759" s="15"/>
      <c r="HT759" s="15"/>
      <c r="HU759" s="15"/>
      <c r="HV759" s="15"/>
      <c r="HW759" s="15"/>
      <c r="HX759" s="15"/>
      <c r="HY759" s="15"/>
      <c r="HZ759" s="15"/>
      <c r="IA759" s="15"/>
      <c r="IB759" s="15"/>
      <c r="IC759" s="15"/>
      <c r="ID759" s="15"/>
      <c r="IE759" s="15"/>
      <c r="IF759" s="15"/>
      <c r="IG759" s="15"/>
      <c r="IH759" s="15"/>
      <c r="II759" s="15"/>
      <c r="IJ759" s="15"/>
      <c r="IK759" s="15"/>
      <c r="IL759" s="15"/>
      <c r="IM759" s="15"/>
      <c r="IN759" s="15"/>
      <c r="IO759" s="15"/>
      <c r="IP759" s="15"/>
      <c r="IQ759" s="15"/>
      <c r="IR759" s="15"/>
      <c r="IS759" s="15"/>
      <c r="IT759" s="15"/>
      <c r="IU759" s="15"/>
      <c r="IV759" s="15"/>
    </row>
    <row r="760" spans="1:256" s="66" customFormat="1">
      <c r="A760" s="734"/>
      <c r="B760" s="632" t="s">
        <v>22</v>
      </c>
      <c r="C760" s="1065">
        <v>0.1</v>
      </c>
      <c r="D760" s="1064"/>
      <c r="E760" s="1217"/>
      <c r="F760" s="1228">
        <f>ROUND(C760*F756,2)</f>
        <v>0</v>
      </c>
      <c r="G760" s="78"/>
      <c r="H760" s="174"/>
      <c r="I760" s="174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5"/>
      <c r="CU760" s="15"/>
      <c r="CV760" s="15"/>
      <c r="CW760" s="15"/>
      <c r="CX760" s="15"/>
      <c r="CY760" s="15"/>
      <c r="CZ760" s="15"/>
      <c r="DA760" s="15"/>
      <c r="DB760" s="15"/>
      <c r="DC760" s="15"/>
      <c r="DD760" s="15"/>
      <c r="DE760" s="15"/>
      <c r="DF760" s="15"/>
      <c r="DG760" s="15"/>
      <c r="DH760" s="15"/>
      <c r="DI760" s="15"/>
      <c r="DJ760" s="15"/>
      <c r="DK760" s="15"/>
      <c r="DL760" s="15"/>
      <c r="DM760" s="15"/>
      <c r="DN760" s="15"/>
      <c r="DO760" s="15"/>
      <c r="DP760" s="15"/>
      <c r="DQ760" s="15"/>
      <c r="DR760" s="15"/>
      <c r="DS760" s="15"/>
      <c r="DT760" s="15"/>
      <c r="DU760" s="15"/>
      <c r="DV760" s="15"/>
      <c r="DW760" s="15"/>
      <c r="DX760" s="15"/>
      <c r="DY760" s="15"/>
      <c r="DZ760" s="15"/>
      <c r="EA760" s="15"/>
      <c r="EB760" s="15"/>
      <c r="EC760" s="15"/>
      <c r="ED760" s="15"/>
      <c r="EE760" s="15"/>
      <c r="EF760" s="15"/>
      <c r="EG760" s="15"/>
      <c r="EH760" s="15"/>
      <c r="EI760" s="15"/>
      <c r="EJ760" s="15"/>
      <c r="EK760" s="15"/>
      <c r="EL760" s="15"/>
      <c r="EM760" s="15"/>
      <c r="EN760" s="15"/>
      <c r="EO760" s="15"/>
      <c r="EP760" s="15"/>
      <c r="EQ760" s="15"/>
      <c r="ER760" s="15"/>
      <c r="ES760" s="15"/>
      <c r="ET760" s="15"/>
      <c r="EU760" s="15"/>
      <c r="EV760" s="15"/>
      <c r="EW760" s="15"/>
      <c r="EX760" s="15"/>
      <c r="EY760" s="15"/>
      <c r="EZ760" s="15"/>
      <c r="FA760" s="15"/>
      <c r="FB760" s="15"/>
      <c r="FC760" s="15"/>
      <c r="FD760" s="15"/>
      <c r="FE760" s="15"/>
      <c r="FF760" s="15"/>
      <c r="FG760" s="15"/>
      <c r="FH760" s="15"/>
      <c r="FI760" s="15"/>
      <c r="FJ760" s="15"/>
      <c r="FK760" s="15"/>
      <c r="FL760" s="15"/>
      <c r="FM760" s="15"/>
      <c r="FN760" s="15"/>
      <c r="FO760" s="15"/>
      <c r="FP760" s="15"/>
      <c r="FQ760" s="15"/>
      <c r="FR760" s="15"/>
      <c r="FS760" s="15"/>
      <c r="FT760" s="15"/>
      <c r="FU760" s="15"/>
      <c r="FV760" s="15"/>
      <c r="FW760" s="15"/>
      <c r="FX760" s="15"/>
      <c r="FY760" s="15"/>
      <c r="FZ760" s="15"/>
      <c r="GA760" s="15"/>
      <c r="GB760" s="15"/>
      <c r="GC760" s="15"/>
      <c r="GD760" s="15"/>
      <c r="GE760" s="15"/>
      <c r="GF760" s="15"/>
      <c r="GG760" s="15"/>
      <c r="GH760" s="15"/>
      <c r="GI760" s="15"/>
      <c r="GJ760" s="15"/>
      <c r="GK760" s="15"/>
      <c r="GL760" s="15"/>
      <c r="GM760" s="15"/>
      <c r="GN760" s="15"/>
      <c r="GO760" s="15"/>
      <c r="GP760" s="15"/>
      <c r="GQ760" s="15"/>
      <c r="GR760" s="15"/>
      <c r="GS760" s="15"/>
      <c r="GT760" s="15"/>
      <c r="GU760" s="15"/>
      <c r="GV760" s="15"/>
      <c r="GW760" s="15"/>
      <c r="GX760" s="15"/>
      <c r="GY760" s="15"/>
      <c r="GZ760" s="15"/>
      <c r="HA760" s="15"/>
      <c r="HB760" s="15"/>
      <c r="HC760" s="15"/>
      <c r="HD760" s="15"/>
      <c r="HE760" s="15"/>
      <c r="HF760" s="15"/>
      <c r="HG760" s="15"/>
      <c r="HH760" s="15"/>
      <c r="HI760" s="15"/>
      <c r="HJ760" s="15"/>
      <c r="HK760" s="15"/>
      <c r="HL760" s="15"/>
      <c r="HM760" s="15"/>
      <c r="HN760" s="15"/>
      <c r="HO760" s="15"/>
      <c r="HP760" s="15"/>
      <c r="HQ760" s="15"/>
      <c r="HR760" s="15"/>
      <c r="HS760" s="15"/>
      <c r="HT760" s="15"/>
      <c r="HU760" s="15"/>
      <c r="HV760" s="15"/>
      <c r="HW760" s="15"/>
      <c r="HX760" s="15"/>
      <c r="HY760" s="15"/>
      <c r="HZ760" s="15"/>
      <c r="IA760" s="15"/>
      <c r="IB760" s="15"/>
      <c r="IC760" s="15"/>
      <c r="ID760" s="15"/>
      <c r="IE760" s="15"/>
      <c r="IF760" s="15"/>
      <c r="IG760" s="15"/>
      <c r="IH760" s="15"/>
      <c r="II760" s="15"/>
      <c r="IJ760" s="15"/>
      <c r="IK760" s="15"/>
      <c r="IL760" s="15"/>
      <c r="IM760" s="15"/>
      <c r="IN760" s="15"/>
      <c r="IO760" s="15"/>
      <c r="IP760" s="15"/>
      <c r="IQ760" s="15"/>
      <c r="IR760" s="15"/>
      <c r="IS760" s="15"/>
      <c r="IT760" s="15"/>
      <c r="IU760" s="15"/>
      <c r="IV760" s="15"/>
    </row>
    <row r="761" spans="1:256">
      <c r="A761" s="1066"/>
      <c r="B761" s="632" t="s">
        <v>88</v>
      </c>
      <c r="C761" s="1067">
        <v>0.05</v>
      </c>
      <c r="D761" s="1061"/>
      <c r="E761" s="1219"/>
      <c r="F761" s="1228">
        <f>ROUND(C761*F756,2)</f>
        <v>0</v>
      </c>
      <c r="G761" s="78"/>
      <c r="H761" s="174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5"/>
      <c r="CS761" s="15"/>
      <c r="CT761" s="15"/>
      <c r="CU761" s="15"/>
      <c r="CV761" s="15"/>
      <c r="CW761" s="15"/>
      <c r="CX761" s="15"/>
      <c r="CY761" s="15"/>
      <c r="CZ761" s="15"/>
      <c r="DA761" s="15"/>
      <c r="DB761" s="15"/>
      <c r="DC761" s="15"/>
      <c r="DD761" s="15"/>
      <c r="DE761" s="15"/>
      <c r="DF761" s="15"/>
      <c r="DG761" s="15"/>
      <c r="DH761" s="15"/>
      <c r="DI761" s="15"/>
      <c r="DJ761" s="15"/>
      <c r="DK761" s="15"/>
      <c r="DL761" s="15"/>
      <c r="DM761" s="15"/>
      <c r="DN761" s="15"/>
      <c r="DO761" s="15"/>
      <c r="DP761" s="15"/>
      <c r="DQ761" s="15"/>
      <c r="DR761" s="15"/>
      <c r="DS761" s="15"/>
      <c r="DT761" s="15"/>
      <c r="DU761" s="15"/>
      <c r="DV761" s="15"/>
      <c r="DW761" s="15"/>
      <c r="DX761" s="15"/>
      <c r="DY761" s="15"/>
      <c r="DZ761" s="15"/>
      <c r="EA761" s="15"/>
      <c r="EB761" s="15"/>
      <c r="EC761" s="15"/>
      <c r="ED761" s="15"/>
      <c r="EE761" s="15"/>
      <c r="EF761" s="15"/>
      <c r="EG761" s="15"/>
      <c r="EH761" s="15"/>
      <c r="EI761" s="15"/>
      <c r="EJ761" s="15"/>
      <c r="EK761" s="15"/>
      <c r="EL761" s="15"/>
      <c r="EM761" s="15"/>
      <c r="EN761" s="15"/>
      <c r="EO761" s="15"/>
      <c r="EP761" s="15"/>
      <c r="EQ761" s="15"/>
      <c r="ER761" s="15"/>
      <c r="ES761" s="15"/>
      <c r="ET761" s="15"/>
      <c r="EU761" s="15"/>
      <c r="EV761" s="15"/>
      <c r="EW761" s="15"/>
      <c r="EX761" s="15"/>
      <c r="EY761" s="15"/>
      <c r="EZ761" s="15"/>
      <c r="FA761" s="15"/>
      <c r="FB761" s="15"/>
      <c r="FC761" s="15"/>
      <c r="FD761" s="15"/>
      <c r="FE761" s="15"/>
      <c r="FF761" s="15"/>
      <c r="FG761" s="15"/>
      <c r="FH761" s="15"/>
      <c r="FI761" s="15"/>
      <c r="FJ761" s="15"/>
      <c r="FK761" s="15"/>
      <c r="FL761" s="15"/>
      <c r="FM761" s="15"/>
      <c r="FN761" s="15"/>
      <c r="FO761" s="15"/>
      <c r="FP761" s="15"/>
      <c r="FQ761" s="15"/>
      <c r="FR761" s="15"/>
      <c r="FS761" s="15"/>
      <c r="FT761" s="15"/>
      <c r="FU761" s="15"/>
      <c r="FV761" s="15"/>
      <c r="FW761" s="15"/>
      <c r="FX761" s="15"/>
      <c r="FY761" s="15"/>
      <c r="FZ761" s="15"/>
      <c r="GA761" s="15"/>
      <c r="GB761" s="15"/>
      <c r="GC761" s="15"/>
      <c r="GD761" s="15"/>
      <c r="GE761" s="15"/>
      <c r="GF761" s="15"/>
      <c r="GG761" s="15"/>
      <c r="GH761" s="15"/>
      <c r="GI761" s="15"/>
      <c r="GJ761" s="15"/>
      <c r="GK761" s="15"/>
      <c r="GL761" s="15"/>
      <c r="GM761" s="15"/>
      <c r="GN761" s="15"/>
      <c r="GO761" s="15"/>
      <c r="GP761" s="15"/>
      <c r="GQ761" s="15"/>
      <c r="GR761" s="15"/>
      <c r="GS761" s="15"/>
      <c r="GT761" s="15"/>
      <c r="GU761" s="15"/>
      <c r="GV761" s="15"/>
      <c r="GW761" s="15"/>
      <c r="GX761" s="15"/>
      <c r="GY761" s="15"/>
      <c r="GZ761" s="15"/>
      <c r="HA761" s="15"/>
      <c r="HB761" s="15"/>
      <c r="HC761" s="15"/>
      <c r="HD761" s="15"/>
      <c r="HE761" s="15"/>
      <c r="HF761" s="15"/>
      <c r="HG761" s="15"/>
      <c r="HH761" s="15"/>
      <c r="HI761" s="15"/>
      <c r="HJ761" s="15"/>
      <c r="HK761" s="15"/>
      <c r="HL761" s="15"/>
      <c r="HM761" s="15"/>
      <c r="HN761" s="15"/>
      <c r="HO761" s="15"/>
      <c r="HP761" s="15"/>
      <c r="HQ761" s="15"/>
      <c r="HR761" s="15"/>
      <c r="HS761" s="15"/>
      <c r="HT761" s="15"/>
      <c r="HU761" s="15"/>
      <c r="HV761" s="15"/>
      <c r="HW761" s="15"/>
      <c r="HX761" s="15"/>
      <c r="HY761" s="15"/>
      <c r="HZ761" s="15"/>
      <c r="IA761" s="15"/>
      <c r="IB761" s="15"/>
      <c r="IC761" s="15"/>
      <c r="ID761" s="15"/>
      <c r="IE761" s="15"/>
      <c r="IF761" s="15"/>
      <c r="IG761" s="15"/>
      <c r="IH761" s="15"/>
      <c r="II761" s="15"/>
      <c r="IJ761" s="15"/>
      <c r="IK761" s="15"/>
      <c r="IL761" s="15"/>
      <c r="IM761" s="15"/>
      <c r="IN761" s="15"/>
      <c r="IO761" s="15"/>
      <c r="IP761" s="15"/>
      <c r="IQ761" s="15"/>
      <c r="IR761" s="15"/>
      <c r="IS761" s="15"/>
      <c r="IT761" s="15"/>
      <c r="IU761" s="15"/>
      <c r="IV761" s="15"/>
    </row>
    <row r="762" spans="1:256">
      <c r="A762" s="1068"/>
      <c r="B762" s="1069" t="s">
        <v>23</v>
      </c>
      <c r="C762" s="1068">
        <v>0.04</v>
      </c>
      <c r="D762" s="1070"/>
      <c r="E762" s="252"/>
      <c r="F762" s="1228">
        <f>ROUND(C762*F756,2)</f>
        <v>0</v>
      </c>
      <c r="G762" s="78"/>
      <c r="H762" s="174"/>
      <c r="I762" s="146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5"/>
      <c r="CY762" s="15"/>
      <c r="CZ762" s="15"/>
      <c r="DA762" s="15"/>
      <c r="DB762" s="15"/>
      <c r="DC762" s="15"/>
      <c r="DD762" s="15"/>
      <c r="DE762" s="15"/>
      <c r="DF762" s="15"/>
      <c r="DG762" s="15"/>
      <c r="DH762" s="15"/>
      <c r="DI762" s="15"/>
      <c r="DJ762" s="15"/>
      <c r="DK762" s="15"/>
      <c r="DL762" s="15"/>
      <c r="DM762" s="15"/>
      <c r="DN762" s="15"/>
      <c r="DO762" s="15"/>
      <c r="DP762" s="15"/>
      <c r="DQ762" s="15"/>
      <c r="DR762" s="15"/>
      <c r="DS762" s="15"/>
      <c r="DT762" s="15"/>
      <c r="DU762" s="15"/>
      <c r="DV762" s="15"/>
      <c r="DW762" s="15"/>
      <c r="DX762" s="15"/>
      <c r="DY762" s="15"/>
      <c r="DZ762" s="15"/>
      <c r="EA762" s="15"/>
      <c r="EB762" s="15"/>
      <c r="EC762" s="15"/>
      <c r="ED762" s="15"/>
      <c r="EE762" s="15"/>
      <c r="EF762" s="15"/>
      <c r="EG762" s="15"/>
      <c r="EH762" s="15"/>
      <c r="EI762" s="15"/>
      <c r="EJ762" s="15"/>
      <c r="EK762" s="15"/>
      <c r="EL762" s="15"/>
      <c r="EM762" s="15"/>
      <c r="EN762" s="15"/>
      <c r="EO762" s="15"/>
      <c r="EP762" s="15"/>
      <c r="EQ762" s="15"/>
      <c r="ER762" s="15"/>
      <c r="ES762" s="15"/>
      <c r="ET762" s="15"/>
      <c r="EU762" s="15"/>
      <c r="EV762" s="15"/>
      <c r="EW762" s="15"/>
      <c r="EX762" s="15"/>
      <c r="EY762" s="15"/>
      <c r="EZ762" s="15"/>
      <c r="FA762" s="15"/>
      <c r="FB762" s="15"/>
      <c r="FC762" s="15"/>
      <c r="FD762" s="15"/>
      <c r="FE762" s="15"/>
      <c r="FF762" s="15"/>
      <c r="FG762" s="15"/>
      <c r="FH762" s="15"/>
      <c r="FI762" s="15"/>
      <c r="FJ762" s="15"/>
      <c r="FK762" s="15"/>
      <c r="FL762" s="15"/>
      <c r="FM762" s="15"/>
      <c r="FN762" s="15"/>
      <c r="FO762" s="15"/>
      <c r="FP762" s="15"/>
      <c r="FQ762" s="15"/>
      <c r="FR762" s="15"/>
      <c r="FS762" s="15"/>
      <c r="FT762" s="15"/>
      <c r="FU762" s="15"/>
      <c r="FV762" s="15"/>
      <c r="FW762" s="15"/>
      <c r="FX762" s="15"/>
      <c r="FY762" s="15"/>
      <c r="FZ762" s="15"/>
      <c r="GA762" s="15"/>
      <c r="GB762" s="15"/>
      <c r="GC762" s="15"/>
      <c r="GD762" s="15"/>
      <c r="GE762" s="15"/>
      <c r="GF762" s="15"/>
      <c r="GG762" s="15"/>
      <c r="GH762" s="15"/>
      <c r="GI762" s="15"/>
      <c r="GJ762" s="15"/>
      <c r="GK762" s="15"/>
      <c r="GL762" s="15"/>
      <c r="GM762" s="15"/>
      <c r="GN762" s="15"/>
      <c r="GO762" s="15"/>
      <c r="GP762" s="15"/>
      <c r="GQ762" s="15"/>
      <c r="GR762" s="15"/>
      <c r="GS762" s="15"/>
      <c r="GT762" s="15"/>
      <c r="GU762" s="15"/>
      <c r="GV762" s="15"/>
      <c r="GW762" s="15"/>
      <c r="GX762" s="15"/>
      <c r="GY762" s="15"/>
      <c r="GZ762" s="15"/>
      <c r="HA762" s="15"/>
      <c r="HB762" s="15"/>
      <c r="HC762" s="15"/>
      <c r="HD762" s="15"/>
      <c r="HE762" s="15"/>
      <c r="HF762" s="15"/>
      <c r="HG762" s="15"/>
      <c r="HH762" s="15"/>
      <c r="HI762" s="15"/>
      <c r="HJ762" s="15"/>
      <c r="HK762" s="15"/>
      <c r="HL762" s="15"/>
      <c r="HM762" s="15"/>
      <c r="HN762" s="15"/>
      <c r="HO762" s="15"/>
      <c r="HP762" s="15"/>
      <c r="HQ762" s="15"/>
      <c r="HR762" s="15"/>
      <c r="HS762" s="15"/>
      <c r="HT762" s="15"/>
      <c r="HU762" s="15"/>
      <c r="HV762" s="15"/>
      <c r="HW762" s="15"/>
      <c r="HX762" s="15"/>
      <c r="HY762" s="15"/>
      <c r="HZ762" s="15"/>
      <c r="IA762" s="15"/>
      <c r="IB762" s="15"/>
      <c r="IC762" s="15"/>
      <c r="ID762" s="15"/>
      <c r="IE762" s="15"/>
      <c r="IF762" s="15"/>
      <c r="IG762" s="15"/>
      <c r="IH762" s="15"/>
      <c r="II762" s="15"/>
      <c r="IJ762" s="15"/>
      <c r="IK762" s="15"/>
      <c r="IL762" s="15"/>
      <c r="IM762" s="15"/>
      <c r="IN762" s="15"/>
      <c r="IO762" s="15"/>
      <c r="IP762" s="15"/>
      <c r="IQ762" s="15"/>
      <c r="IR762" s="15"/>
      <c r="IS762" s="15"/>
      <c r="IT762" s="15"/>
      <c r="IU762" s="15"/>
      <c r="IV762" s="15"/>
    </row>
    <row r="763" spans="1:256">
      <c r="A763" s="1068"/>
      <c r="B763" s="1069" t="s">
        <v>89</v>
      </c>
      <c r="C763" s="1068">
        <v>0.04</v>
      </c>
      <c r="D763" s="1070"/>
      <c r="E763" s="252"/>
      <c r="F763" s="1228">
        <f>ROUND(C763*F756,2)</f>
        <v>0</v>
      </c>
      <c r="G763" s="77"/>
      <c r="H763" s="459"/>
      <c r="I763" s="93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  <c r="AA763" s="89"/>
      <c r="AB763" s="89"/>
      <c r="AC763" s="89"/>
      <c r="AD763" s="89"/>
      <c r="AE763" s="89"/>
      <c r="AF763" s="89"/>
      <c r="AG763" s="89"/>
      <c r="AH763" s="89"/>
      <c r="AI763" s="89"/>
      <c r="AJ763" s="89"/>
      <c r="AK763" s="89"/>
      <c r="AL763" s="89"/>
      <c r="AM763" s="89"/>
      <c r="AN763" s="89"/>
      <c r="AO763" s="89"/>
      <c r="AP763" s="89"/>
      <c r="AQ763" s="89"/>
      <c r="AR763" s="89"/>
      <c r="AS763" s="89"/>
      <c r="AT763" s="89"/>
      <c r="AU763" s="89"/>
      <c r="AV763" s="89"/>
      <c r="AW763" s="89"/>
      <c r="AX763" s="89"/>
      <c r="AY763" s="89"/>
      <c r="AZ763" s="89"/>
      <c r="BA763" s="89"/>
      <c r="BB763" s="89"/>
      <c r="BC763" s="89"/>
      <c r="BD763" s="89"/>
      <c r="BE763" s="89"/>
      <c r="BF763" s="89"/>
      <c r="BG763" s="89"/>
      <c r="BH763" s="89"/>
      <c r="BI763" s="89"/>
      <c r="BJ763" s="89"/>
      <c r="BK763" s="89"/>
      <c r="BL763" s="89"/>
      <c r="BM763" s="89"/>
      <c r="BN763" s="89"/>
      <c r="BO763" s="89"/>
      <c r="BP763" s="89"/>
      <c r="BQ763" s="89"/>
      <c r="BR763" s="89"/>
      <c r="BS763" s="89"/>
      <c r="BT763" s="89"/>
      <c r="BU763" s="89"/>
      <c r="BV763" s="89"/>
      <c r="BW763" s="89"/>
      <c r="BX763" s="89"/>
      <c r="BY763" s="89"/>
      <c r="BZ763" s="89"/>
      <c r="CA763" s="89"/>
      <c r="CB763" s="89"/>
      <c r="CC763" s="89"/>
      <c r="CD763" s="89"/>
      <c r="CE763" s="89"/>
      <c r="CF763" s="89"/>
      <c r="CG763" s="89"/>
      <c r="CH763" s="89"/>
      <c r="CI763" s="89"/>
      <c r="CJ763" s="89"/>
      <c r="CK763" s="89"/>
      <c r="CL763" s="89"/>
      <c r="CM763" s="89"/>
      <c r="CN763" s="89"/>
      <c r="CO763" s="89"/>
      <c r="CP763" s="89"/>
      <c r="CQ763" s="89"/>
      <c r="CR763" s="89"/>
      <c r="CS763" s="89"/>
      <c r="CT763" s="89"/>
      <c r="CU763" s="89"/>
      <c r="CV763" s="89"/>
      <c r="CW763" s="89"/>
      <c r="CX763" s="89"/>
      <c r="CY763" s="89"/>
      <c r="CZ763" s="89"/>
      <c r="DA763" s="89"/>
      <c r="DB763" s="89"/>
      <c r="DC763" s="89"/>
      <c r="DD763" s="89"/>
      <c r="DE763" s="89"/>
      <c r="DF763" s="89"/>
      <c r="DG763" s="89"/>
      <c r="DH763" s="89"/>
      <c r="DI763" s="89"/>
      <c r="DJ763" s="89"/>
      <c r="DK763" s="89"/>
      <c r="DL763" s="89"/>
      <c r="DM763" s="89"/>
      <c r="DN763" s="89"/>
      <c r="DO763" s="89"/>
      <c r="DP763" s="89"/>
      <c r="DQ763" s="89"/>
      <c r="DR763" s="89"/>
      <c r="DS763" s="89"/>
      <c r="DT763" s="89"/>
      <c r="DU763" s="89"/>
      <c r="DV763" s="89"/>
      <c r="DW763" s="89"/>
      <c r="DX763" s="89"/>
      <c r="DY763" s="89"/>
      <c r="DZ763" s="89"/>
      <c r="EA763" s="89"/>
      <c r="EB763" s="89"/>
      <c r="EC763" s="89"/>
      <c r="ED763" s="89"/>
      <c r="EE763" s="89"/>
      <c r="EF763" s="89"/>
      <c r="EG763" s="89"/>
      <c r="EH763" s="89"/>
      <c r="EI763" s="89"/>
      <c r="EJ763" s="89"/>
      <c r="EK763" s="89"/>
      <c r="EL763" s="89"/>
      <c r="EM763" s="89"/>
      <c r="EN763" s="89"/>
      <c r="EO763" s="89"/>
      <c r="EP763" s="89"/>
      <c r="EQ763" s="89"/>
      <c r="ER763" s="89"/>
      <c r="ES763" s="89"/>
      <c r="ET763" s="89"/>
      <c r="EU763" s="89"/>
      <c r="EV763" s="89"/>
      <c r="EW763" s="89"/>
      <c r="EX763" s="89"/>
      <c r="EY763" s="89"/>
      <c r="EZ763" s="89"/>
      <c r="FA763" s="89"/>
      <c r="FB763" s="89"/>
      <c r="FC763" s="89"/>
      <c r="FD763" s="89"/>
      <c r="FE763" s="89"/>
      <c r="FF763" s="89"/>
      <c r="FG763" s="89"/>
      <c r="FH763" s="89"/>
      <c r="FI763" s="89"/>
      <c r="FJ763" s="89"/>
      <c r="FK763" s="89"/>
      <c r="FL763" s="89"/>
      <c r="FM763" s="89"/>
      <c r="FN763" s="89"/>
      <c r="FO763" s="89"/>
      <c r="FP763" s="89"/>
      <c r="FQ763" s="89"/>
      <c r="FR763" s="89"/>
      <c r="FS763" s="89"/>
      <c r="FT763" s="89"/>
      <c r="FU763" s="89"/>
      <c r="FV763" s="89"/>
      <c r="FW763" s="89"/>
      <c r="FX763" s="89"/>
      <c r="FY763" s="89"/>
      <c r="FZ763" s="89"/>
      <c r="GA763" s="89"/>
      <c r="GB763" s="89"/>
      <c r="GC763" s="89"/>
      <c r="GD763" s="89"/>
      <c r="GE763" s="89"/>
      <c r="GF763" s="89"/>
      <c r="GG763" s="89"/>
      <c r="GH763" s="89"/>
      <c r="GI763" s="89"/>
      <c r="GJ763" s="89"/>
      <c r="GK763" s="89"/>
      <c r="GL763" s="89"/>
      <c r="GM763" s="89"/>
      <c r="GN763" s="89"/>
      <c r="GO763" s="89"/>
      <c r="GP763" s="89"/>
      <c r="GQ763" s="89"/>
      <c r="GR763" s="89"/>
      <c r="GS763" s="89"/>
      <c r="GT763" s="89"/>
      <c r="GU763" s="89"/>
      <c r="GV763" s="89"/>
      <c r="GW763" s="89"/>
      <c r="GX763" s="89"/>
      <c r="GY763" s="89"/>
      <c r="GZ763" s="89"/>
      <c r="HA763" s="89"/>
      <c r="HB763" s="89"/>
      <c r="HC763" s="89"/>
      <c r="HD763" s="89"/>
      <c r="HE763" s="89"/>
      <c r="HF763" s="89"/>
      <c r="HG763" s="89"/>
      <c r="HH763" s="89"/>
      <c r="HI763" s="89"/>
      <c r="HJ763" s="89"/>
      <c r="HK763" s="89"/>
      <c r="HL763" s="89"/>
      <c r="HM763" s="89"/>
      <c r="HN763" s="89"/>
      <c r="HO763" s="89"/>
      <c r="HP763" s="89"/>
      <c r="HQ763" s="89"/>
      <c r="HR763" s="89"/>
      <c r="HS763" s="89"/>
      <c r="HT763" s="89"/>
      <c r="HU763" s="89"/>
      <c r="HV763" s="89"/>
      <c r="HW763" s="89"/>
      <c r="HX763" s="89"/>
      <c r="HY763" s="89"/>
      <c r="HZ763" s="89"/>
      <c r="IA763" s="89"/>
      <c r="IB763" s="89"/>
      <c r="IC763" s="89"/>
      <c r="ID763" s="89"/>
      <c r="IE763" s="89"/>
      <c r="IF763" s="89"/>
      <c r="IG763" s="89"/>
      <c r="IH763" s="89"/>
      <c r="II763" s="89"/>
      <c r="IJ763" s="89"/>
      <c r="IK763" s="89"/>
      <c r="IL763" s="89"/>
      <c r="IM763" s="89"/>
      <c r="IN763" s="89"/>
      <c r="IO763" s="89"/>
      <c r="IP763" s="89"/>
      <c r="IQ763" s="89"/>
      <c r="IR763" s="89"/>
      <c r="IS763" s="89"/>
      <c r="IT763" s="89"/>
      <c r="IU763" s="89"/>
      <c r="IV763" s="89"/>
    </row>
    <row r="764" spans="1:256">
      <c r="A764" s="734"/>
      <c r="B764" s="632" t="s">
        <v>24</v>
      </c>
      <c r="C764" s="1065">
        <v>0.03</v>
      </c>
      <c r="D764" s="1061"/>
      <c r="E764" s="1220"/>
      <c r="F764" s="1228">
        <f>ROUND(C764*F756,2)</f>
        <v>0</v>
      </c>
      <c r="G764" s="79"/>
      <c r="H764" s="174"/>
      <c r="I764" s="146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5"/>
      <c r="CY764" s="15"/>
      <c r="CZ764" s="15"/>
      <c r="DA764" s="15"/>
      <c r="DB764" s="15"/>
      <c r="DC764" s="15"/>
      <c r="DD764" s="15"/>
      <c r="DE764" s="15"/>
      <c r="DF764" s="15"/>
      <c r="DG764" s="15"/>
      <c r="DH764" s="15"/>
      <c r="DI764" s="15"/>
      <c r="DJ764" s="15"/>
      <c r="DK764" s="15"/>
      <c r="DL764" s="15"/>
      <c r="DM764" s="15"/>
      <c r="DN764" s="15"/>
      <c r="DO764" s="15"/>
      <c r="DP764" s="15"/>
      <c r="DQ764" s="15"/>
      <c r="DR764" s="15"/>
      <c r="DS764" s="15"/>
      <c r="DT764" s="15"/>
      <c r="DU764" s="15"/>
      <c r="DV764" s="15"/>
      <c r="DW764" s="15"/>
      <c r="DX764" s="15"/>
      <c r="DY764" s="15"/>
      <c r="DZ764" s="15"/>
      <c r="EA764" s="15"/>
      <c r="EB764" s="15"/>
      <c r="EC764" s="15"/>
      <c r="ED764" s="15"/>
      <c r="EE764" s="15"/>
      <c r="EF764" s="15"/>
      <c r="EG764" s="15"/>
      <c r="EH764" s="15"/>
      <c r="EI764" s="15"/>
      <c r="EJ764" s="15"/>
      <c r="EK764" s="15"/>
      <c r="EL764" s="15"/>
      <c r="EM764" s="15"/>
      <c r="EN764" s="15"/>
      <c r="EO764" s="15"/>
      <c r="EP764" s="15"/>
      <c r="EQ764" s="15"/>
      <c r="ER764" s="15"/>
      <c r="ES764" s="15"/>
      <c r="ET764" s="15"/>
      <c r="EU764" s="15"/>
      <c r="EV764" s="15"/>
      <c r="EW764" s="15"/>
      <c r="EX764" s="15"/>
      <c r="EY764" s="15"/>
      <c r="EZ764" s="15"/>
      <c r="FA764" s="15"/>
      <c r="FB764" s="15"/>
      <c r="FC764" s="15"/>
      <c r="FD764" s="15"/>
      <c r="FE764" s="15"/>
      <c r="FF764" s="15"/>
      <c r="FG764" s="15"/>
      <c r="FH764" s="15"/>
      <c r="FI764" s="15"/>
      <c r="FJ764" s="15"/>
      <c r="FK764" s="15"/>
      <c r="FL764" s="15"/>
      <c r="FM764" s="15"/>
      <c r="FN764" s="15"/>
      <c r="FO764" s="15"/>
      <c r="FP764" s="15"/>
      <c r="FQ764" s="15"/>
      <c r="FR764" s="15"/>
      <c r="FS764" s="15"/>
      <c r="FT764" s="15"/>
      <c r="FU764" s="15"/>
      <c r="FV764" s="15"/>
      <c r="FW764" s="15"/>
      <c r="FX764" s="15"/>
      <c r="FY764" s="15"/>
      <c r="FZ764" s="15"/>
      <c r="GA764" s="15"/>
      <c r="GB764" s="15"/>
      <c r="GC764" s="15"/>
      <c r="GD764" s="15"/>
      <c r="GE764" s="15"/>
      <c r="GF764" s="15"/>
      <c r="GG764" s="15"/>
      <c r="GH764" s="15"/>
      <c r="GI764" s="15"/>
      <c r="GJ764" s="15"/>
      <c r="GK764" s="15"/>
      <c r="GL764" s="15"/>
      <c r="GM764" s="15"/>
      <c r="GN764" s="15"/>
      <c r="GO764" s="15"/>
      <c r="GP764" s="15"/>
      <c r="GQ764" s="15"/>
      <c r="GR764" s="15"/>
      <c r="GS764" s="15"/>
      <c r="GT764" s="15"/>
      <c r="GU764" s="15"/>
      <c r="GV764" s="15"/>
      <c r="GW764" s="15"/>
      <c r="GX764" s="15"/>
      <c r="GY764" s="15"/>
      <c r="GZ764" s="15"/>
      <c r="HA764" s="15"/>
      <c r="HB764" s="15"/>
      <c r="HC764" s="15"/>
      <c r="HD764" s="15"/>
      <c r="HE764" s="15"/>
      <c r="HF764" s="15"/>
      <c r="HG764" s="15"/>
      <c r="HH764" s="15"/>
      <c r="HI764" s="15"/>
      <c r="HJ764" s="15"/>
      <c r="HK764" s="15"/>
      <c r="HL764" s="15"/>
      <c r="HM764" s="15"/>
      <c r="HN764" s="15"/>
      <c r="HO764" s="15"/>
      <c r="HP764" s="15"/>
      <c r="HQ764" s="15"/>
      <c r="HR764" s="15"/>
      <c r="HS764" s="15"/>
      <c r="HT764" s="15"/>
      <c r="HU764" s="15"/>
      <c r="HV764" s="15"/>
      <c r="HW764" s="15"/>
      <c r="HX764" s="15"/>
      <c r="HY764" s="15"/>
      <c r="HZ764" s="15"/>
      <c r="IA764" s="15"/>
      <c r="IB764" s="15"/>
      <c r="IC764" s="15"/>
      <c r="ID764" s="15"/>
      <c r="IE764" s="15"/>
      <c r="IF764" s="15"/>
      <c r="IG764" s="15"/>
      <c r="IH764" s="15"/>
      <c r="II764" s="15"/>
      <c r="IJ764" s="15"/>
      <c r="IK764" s="15"/>
      <c r="IL764" s="15"/>
      <c r="IM764" s="15"/>
      <c r="IN764" s="15"/>
      <c r="IO764" s="15"/>
      <c r="IP764" s="15"/>
      <c r="IQ764" s="15"/>
      <c r="IR764" s="15"/>
      <c r="IS764" s="15"/>
      <c r="IT764" s="15"/>
      <c r="IU764" s="15"/>
      <c r="IV764" s="15"/>
    </row>
    <row r="765" spans="1:256" s="145" customFormat="1">
      <c r="A765" s="734"/>
      <c r="B765" s="632" t="s">
        <v>25</v>
      </c>
      <c r="C765" s="1067">
        <v>0.01</v>
      </c>
      <c r="D765" s="1064"/>
      <c r="E765" s="1217"/>
      <c r="F765" s="1228">
        <f>ROUND(C765*F756,2)</f>
        <v>0</v>
      </c>
      <c r="G765" s="77"/>
      <c r="H765" s="459"/>
      <c r="I765" s="146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5"/>
      <c r="CY765" s="15"/>
      <c r="CZ765" s="15"/>
      <c r="DA765" s="15"/>
      <c r="DB765" s="15"/>
      <c r="DC765" s="15"/>
      <c r="DD765" s="15"/>
      <c r="DE765" s="15"/>
      <c r="DF765" s="15"/>
      <c r="DG765" s="15"/>
      <c r="DH765" s="15"/>
      <c r="DI765" s="15"/>
      <c r="DJ765" s="15"/>
      <c r="DK765" s="15"/>
      <c r="DL765" s="15"/>
      <c r="DM765" s="15"/>
      <c r="DN765" s="15"/>
      <c r="DO765" s="15"/>
      <c r="DP765" s="15"/>
      <c r="DQ765" s="15"/>
      <c r="DR765" s="15"/>
      <c r="DS765" s="15"/>
      <c r="DT765" s="15"/>
      <c r="DU765" s="15"/>
      <c r="DV765" s="15"/>
      <c r="DW765" s="15"/>
      <c r="DX765" s="15"/>
      <c r="DY765" s="15"/>
      <c r="DZ765" s="15"/>
      <c r="EA765" s="15"/>
      <c r="EB765" s="15"/>
      <c r="EC765" s="15"/>
      <c r="ED765" s="15"/>
      <c r="EE765" s="15"/>
      <c r="EF765" s="15"/>
      <c r="EG765" s="15"/>
      <c r="EH765" s="15"/>
      <c r="EI765" s="15"/>
      <c r="EJ765" s="15"/>
      <c r="EK765" s="15"/>
      <c r="EL765" s="15"/>
      <c r="EM765" s="15"/>
      <c r="EN765" s="15"/>
      <c r="EO765" s="15"/>
      <c r="EP765" s="15"/>
      <c r="EQ765" s="15"/>
      <c r="ER765" s="15"/>
      <c r="ES765" s="15"/>
      <c r="ET765" s="15"/>
      <c r="EU765" s="15"/>
      <c r="EV765" s="15"/>
      <c r="EW765" s="15"/>
      <c r="EX765" s="15"/>
      <c r="EY765" s="15"/>
      <c r="EZ765" s="15"/>
      <c r="FA765" s="15"/>
      <c r="FB765" s="15"/>
      <c r="FC765" s="15"/>
      <c r="FD765" s="15"/>
      <c r="FE765" s="15"/>
      <c r="FF765" s="15"/>
      <c r="FG765" s="15"/>
      <c r="FH765" s="15"/>
      <c r="FI765" s="15"/>
      <c r="FJ765" s="15"/>
      <c r="FK765" s="15"/>
      <c r="FL765" s="15"/>
      <c r="FM765" s="15"/>
      <c r="FN765" s="15"/>
      <c r="FO765" s="15"/>
      <c r="FP765" s="15"/>
      <c r="FQ765" s="15"/>
      <c r="FR765" s="15"/>
      <c r="FS765" s="15"/>
      <c r="FT765" s="15"/>
      <c r="FU765" s="15"/>
      <c r="FV765" s="15"/>
      <c r="FW765" s="15"/>
      <c r="FX765" s="15"/>
      <c r="FY765" s="15"/>
      <c r="FZ765" s="15"/>
      <c r="GA765" s="15"/>
      <c r="GB765" s="15"/>
      <c r="GC765" s="15"/>
      <c r="GD765" s="15"/>
      <c r="GE765" s="15"/>
      <c r="GF765" s="15"/>
      <c r="GG765" s="15"/>
      <c r="GH765" s="15"/>
      <c r="GI765" s="15"/>
      <c r="GJ765" s="15"/>
      <c r="GK765" s="15"/>
      <c r="GL765" s="15"/>
      <c r="GM765" s="15"/>
      <c r="GN765" s="15"/>
      <c r="GO765" s="15"/>
      <c r="GP765" s="15"/>
      <c r="GQ765" s="15"/>
      <c r="GR765" s="15"/>
      <c r="GS765" s="15"/>
      <c r="GT765" s="15"/>
      <c r="GU765" s="15"/>
      <c r="GV765" s="15"/>
      <c r="GW765" s="15"/>
      <c r="GX765" s="15"/>
      <c r="GY765" s="15"/>
      <c r="GZ765" s="15"/>
      <c r="HA765" s="15"/>
      <c r="HB765" s="15"/>
      <c r="HC765" s="15"/>
      <c r="HD765" s="15"/>
      <c r="HE765" s="15"/>
      <c r="HF765" s="15"/>
      <c r="HG765" s="15"/>
      <c r="HH765" s="15"/>
      <c r="HI765" s="15"/>
      <c r="HJ765" s="15"/>
      <c r="HK765" s="15"/>
      <c r="HL765" s="15"/>
      <c r="HM765" s="15"/>
      <c r="HN765" s="15"/>
      <c r="HO765" s="15"/>
      <c r="HP765" s="15"/>
      <c r="HQ765" s="15"/>
      <c r="HR765" s="15"/>
      <c r="HS765" s="15"/>
      <c r="HT765" s="15"/>
      <c r="HU765" s="15"/>
      <c r="HV765" s="15"/>
      <c r="HW765" s="15"/>
      <c r="HX765" s="15"/>
      <c r="HY765" s="15"/>
      <c r="HZ765" s="15"/>
      <c r="IA765" s="15"/>
      <c r="IB765" s="15"/>
      <c r="IC765" s="15"/>
      <c r="ID765" s="15"/>
      <c r="IE765" s="15"/>
      <c r="IF765" s="15"/>
      <c r="IG765" s="15"/>
      <c r="IH765" s="15"/>
      <c r="II765" s="15"/>
      <c r="IJ765" s="15"/>
      <c r="IK765" s="15"/>
      <c r="IL765" s="15"/>
      <c r="IM765" s="15"/>
      <c r="IN765" s="15"/>
      <c r="IO765" s="15"/>
      <c r="IP765" s="15"/>
      <c r="IQ765" s="15"/>
      <c r="IR765" s="15"/>
      <c r="IS765" s="15"/>
      <c r="IT765" s="15"/>
      <c r="IU765" s="15"/>
      <c r="IV765" s="15"/>
    </row>
    <row r="766" spans="1:256">
      <c r="A766" s="1068"/>
      <c r="B766" s="1069" t="s">
        <v>90</v>
      </c>
      <c r="C766" s="1068">
        <v>0.18</v>
      </c>
      <c r="D766" s="1071"/>
      <c r="E766" s="253"/>
      <c r="F766" s="1228">
        <f>ROUND(C766*F760,2)</f>
        <v>0</v>
      </c>
      <c r="G766" s="78"/>
      <c r="H766" s="174"/>
      <c r="I766" s="516"/>
      <c r="J766" s="381"/>
      <c r="K766" s="381"/>
      <c r="L766" s="381"/>
      <c r="M766" s="381"/>
      <c r="N766" s="381"/>
      <c r="Q766" s="381"/>
      <c r="R766" s="381"/>
      <c r="S766" s="381"/>
      <c r="T766" s="381"/>
      <c r="U766" s="381"/>
      <c r="V766" s="381"/>
      <c r="W766" s="381"/>
      <c r="X766" s="381"/>
      <c r="Y766" s="381"/>
      <c r="Z766" s="381"/>
      <c r="AA766" s="381"/>
      <c r="AB766" s="381"/>
      <c r="AC766" s="381"/>
    </row>
    <row r="767" spans="1:256" s="269" customFormat="1">
      <c r="A767" s="1072"/>
      <c r="B767" s="267" t="s">
        <v>94</v>
      </c>
      <c r="C767" s="1073">
        <v>0.1</v>
      </c>
      <c r="D767" s="1074"/>
      <c r="E767" s="1221"/>
      <c r="F767" s="1228">
        <f>ROUND(C767*F756,2)</f>
        <v>0</v>
      </c>
      <c r="G767" s="268"/>
      <c r="H767" s="548"/>
      <c r="I767" s="549"/>
      <c r="J767" s="549"/>
      <c r="K767" s="549"/>
      <c r="L767" s="549"/>
      <c r="M767" s="549"/>
      <c r="N767" s="549"/>
      <c r="Q767" s="549"/>
      <c r="R767" s="549"/>
      <c r="S767" s="549"/>
      <c r="T767" s="549"/>
      <c r="U767" s="549"/>
      <c r="V767" s="549"/>
      <c r="W767" s="549"/>
      <c r="X767" s="549"/>
      <c r="Y767" s="549"/>
      <c r="Z767" s="549"/>
      <c r="AA767" s="549"/>
      <c r="AB767" s="549"/>
      <c r="AC767" s="549"/>
    </row>
    <row r="768" spans="1:256" s="269" customFormat="1" ht="26.4">
      <c r="A768" s="1072"/>
      <c r="B768" s="369" t="s">
        <v>523</v>
      </c>
      <c r="C768" s="1075">
        <v>0.03</v>
      </c>
      <c r="D768" s="1074"/>
      <c r="E768" s="1222"/>
      <c r="F768" s="1228">
        <f>ROUND(C768*F756,2)</f>
        <v>0</v>
      </c>
      <c r="G768" s="268"/>
      <c r="H768" s="548"/>
      <c r="I768" s="549"/>
      <c r="J768" s="549"/>
      <c r="K768" s="549"/>
      <c r="L768" s="549"/>
      <c r="M768" s="549"/>
      <c r="N768" s="549"/>
      <c r="Q768" s="549"/>
      <c r="R768" s="549"/>
      <c r="S768" s="549"/>
      <c r="T768" s="549"/>
      <c r="U768" s="549"/>
      <c r="V768" s="549"/>
      <c r="W768" s="549"/>
      <c r="X768" s="549"/>
      <c r="Y768" s="549"/>
      <c r="Z768" s="549"/>
      <c r="AA768" s="549"/>
      <c r="AB768" s="549"/>
      <c r="AC768" s="549"/>
    </row>
    <row r="769" spans="1:256" s="269" customFormat="1">
      <c r="A769" s="1072"/>
      <c r="B769" s="369" t="s">
        <v>520</v>
      </c>
      <c r="C769" s="1075">
        <v>1.4999999999999999E-2</v>
      </c>
      <c r="D769" s="1074"/>
      <c r="E769" s="1222"/>
      <c r="F769" s="1228">
        <f>ROUND(C769*F756,2)</f>
        <v>0</v>
      </c>
      <c r="G769" s="268"/>
      <c r="H769" s="548"/>
      <c r="I769" s="549"/>
      <c r="J769" s="549"/>
      <c r="K769" s="549"/>
      <c r="L769" s="549"/>
      <c r="M769" s="549"/>
      <c r="N769" s="549"/>
      <c r="Q769" s="549"/>
      <c r="R769" s="549"/>
      <c r="S769" s="549"/>
      <c r="T769" s="549"/>
      <c r="U769" s="549"/>
      <c r="V769" s="549"/>
      <c r="W769" s="549"/>
      <c r="X769" s="549"/>
      <c r="Y769" s="549"/>
      <c r="Z769" s="549"/>
      <c r="AA769" s="549"/>
      <c r="AB769" s="549"/>
      <c r="AC769" s="549"/>
    </row>
    <row r="770" spans="1:256" s="145" customFormat="1">
      <c r="A770" s="1076"/>
      <c r="B770" s="1077" t="s">
        <v>371</v>
      </c>
      <c r="C770" s="1078">
        <v>1E-3</v>
      </c>
      <c r="D770" s="643"/>
      <c r="E770" s="1223"/>
      <c r="F770" s="1228">
        <f>ROUND(C770*F756,2)</f>
        <v>0</v>
      </c>
      <c r="G770" s="78"/>
      <c r="H770" s="174"/>
      <c r="I770" s="381"/>
      <c r="J770" s="381"/>
      <c r="K770" s="381"/>
      <c r="L770" s="381"/>
      <c r="M770" s="381"/>
      <c r="N770" s="381"/>
      <c r="O770" s="8"/>
      <c r="P770" s="8"/>
      <c r="Q770" s="381"/>
      <c r="R770" s="381"/>
      <c r="S770" s="381"/>
      <c r="T770" s="381"/>
      <c r="U770" s="381"/>
      <c r="V770" s="381"/>
      <c r="W770" s="381"/>
      <c r="X770" s="381"/>
      <c r="Y770" s="381"/>
      <c r="Z770" s="381"/>
      <c r="AA770" s="381"/>
      <c r="AB770" s="381"/>
      <c r="AC770" s="381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  <c r="BX770" s="8"/>
      <c r="BY770" s="8"/>
      <c r="BZ770" s="8"/>
      <c r="CA770" s="8"/>
      <c r="CB770" s="8"/>
      <c r="CC770" s="8"/>
      <c r="CD770" s="8"/>
      <c r="CE770" s="8"/>
      <c r="CF770" s="8"/>
      <c r="CG770" s="8"/>
      <c r="CH770" s="8"/>
      <c r="CI770" s="8"/>
      <c r="CJ770" s="8"/>
      <c r="CK770" s="8"/>
      <c r="CL770" s="8"/>
      <c r="CM770" s="8"/>
      <c r="CN770" s="8"/>
      <c r="CO770" s="8"/>
      <c r="CP770" s="8"/>
      <c r="CQ770" s="8"/>
      <c r="CR770" s="8"/>
      <c r="CS770" s="8"/>
      <c r="CT770" s="8"/>
      <c r="CU770" s="8"/>
      <c r="CV770" s="8"/>
      <c r="CW770" s="8"/>
      <c r="CX770" s="8"/>
      <c r="CY770" s="8"/>
      <c r="CZ770" s="8"/>
      <c r="DA770" s="8"/>
      <c r="DB770" s="8"/>
      <c r="DC770" s="8"/>
      <c r="DD770" s="8"/>
      <c r="DE770" s="8"/>
      <c r="DF770" s="8"/>
      <c r="DG770" s="8"/>
      <c r="DH770" s="8"/>
      <c r="DI770" s="8"/>
      <c r="DJ770" s="8"/>
      <c r="DK770" s="8"/>
      <c r="DL770" s="8"/>
      <c r="DM770" s="8"/>
      <c r="DN770" s="8"/>
      <c r="DO770" s="8"/>
      <c r="DP770" s="8"/>
      <c r="DQ770" s="8"/>
      <c r="DR770" s="8"/>
      <c r="DS770" s="8"/>
      <c r="DT770" s="8"/>
      <c r="DU770" s="8"/>
      <c r="DV770" s="8"/>
      <c r="DW770" s="8"/>
      <c r="DX770" s="8"/>
      <c r="DY770" s="8"/>
      <c r="DZ770" s="8"/>
      <c r="EA770" s="8"/>
      <c r="EB770" s="8"/>
      <c r="EC770" s="8"/>
      <c r="ED770" s="8"/>
      <c r="EE770" s="8"/>
      <c r="EF770" s="8"/>
      <c r="EG770" s="8"/>
      <c r="EH770" s="8"/>
      <c r="EI770" s="8"/>
      <c r="EJ770" s="8"/>
      <c r="EK770" s="8"/>
      <c r="EL770" s="8"/>
      <c r="EM770" s="8"/>
      <c r="EN770" s="8"/>
      <c r="EO770" s="8"/>
      <c r="EP770" s="8"/>
      <c r="EQ770" s="8"/>
      <c r="ER770" s="8"/>
      <c r="ES770" s="8"/>
      <c r="ET770" s="8"/>
      <c r="EU770" s="8"/>
      <c r="EV770" s="8"/>
      <c r="EW770" s="8"/>
      <c r="EX770" s="8"/>
      <c r="EY770" s="8"/>
      <c r="EZ770" s="8"/>
      <c r="FA770" s="8"/>
      <c r="FB770" s="8"/>
      <c r="FC770" s="8"/>
      <c r="FD770" s="8"/>
      <c r="FE770" s="8"/>
      <c r="FF770" s="8"/>
      <c r="FG770" s="8"/>
      <c r="FH770" s="8"/>
      <c r="FI770" s="8"/>
      <c r="FJ770" s="8"/>
      <c r="FK770" s="8"/>
      <c r="FL770" s="8"/>
      <c r="FM770" s="8"/>
      <c r="FN770" s="8"/>
      <c r="FO770" s="8"/>
      <c r="FP770" s="8"/>
      <c r="FQ770" s="8"/>
      <c r="FR770" s="8"/>
      <c r="FS770" s="8"/>
      <c r="FT770" s="8"/>
      <c r="FU770" s="8"/>
      <c r="FV770" s="8"/>
      <c r="FW770" s="8"/>
      <c r="FX770" s="8"/>
      <c r="FY770" s="8"/>
      <c r="FZ770" s="8"/>
      <c r="GA770" s="8"/>
      <c r="GB770" s="8"/>
      <c r="GC770" s="8"/>
      <c r="GD770" s="8"/>
      <c r="GE770" s="8"/>
      <c r="GF770" s="8"/>
      <c r="GG770" s="8"/>
      <c r="GH770" s="8"/>
      <c r="GI770" s="8"/>
      <c r="GJ770" s="8"/>
      <c r="GK770" s="8"/>
      <c r="GL770" s="8"/>
      <c r="GM770" s="8"/>
      <c r="GN770" s="8"/>
      <c r="GO770" s="8"/>
      <c r="GP770" s="8"/>
      <c r="GQ770" s="8"/>
      <c r="GR770" s="8"/>
      <c r="GS770" s="8"/>
      <c r="GT770" s="8"/>
      <c r="GU770" s="8"/>
      <c r="GV770" s="8"/>
      <c r="GW770" s="8"/>
      <c r="GX770" s="8"/>
      <c r="GY770" s="8"/>
      <c r="GZ770" s="8"/>
      <c r="HA770" s="8"/>
      <c r="HB770" s="8"/>
      <c r="HC770" s="8"/>
      <c r="HD770" s="8"/>
      <c r="HE770" s="8"/>
      <c r="HF770" s="8"/>
      <c r="HG770" s="8"/>
      <c r="HH770" s="8"/>
      <c r="HI770" s="8"/>
      <c r="HJ770" s="8"/>
      <c r="HK770" s="8"/>
      <c r="HL770" s="8"/>
      <c r="HM770" s="8"/>
      <c r="HN770" s="8"/>
      <c r="HO770" s="8"/>
      <c r="HP770" s="8"/>
      <c r="HQ770" s="8"/>
      <c r="HR770" s="8"/>
      <c r="HS770" s="8"/>
      <c r="HT770" s="8"/>
      <c r="HU770" s="8"/>
      <c r="HV770" s="8"/>
      <c r="HW770" s="8"/>
      <c r="HX770" s="8"/>
      <c r="HY770" s="8"/>
      <c r="HZ770" s="8"/>
      <c r="IA770" s="8"/>
      <c r="IB770" s="8"/>
      <c r="IC770" s="8"/>
      <c r="ID770" s="8"/>
      <c r="IE770" s="8"/>
      <c r="IF770" s="8"/>
      <c r="IG770" s="8"/>
      <c r="IH770" s="8"/>
      <c r="II770" s="8"/>
      <c r="IJ770" s="8"/>
      <c r="IK770" s="8"/>
      <c r="IL770" s="8"/>
      <c r="IM770" s="8"/>
      <c r="IN770" s="8"/>
      <c r="IO770" s="8"/>
      <c r="IP770" s="8"/>
      <c r="IQ770" s="8"/>
      <c r="IR770" s="8"/>
      <c r="IS770" s="8"/>
      <c r="IT770" s="8"/>
      <c r="IU770" s="8"/>
      <c r="IV770" s="8"/>
    </row>
    <row r="771" spans="1:256" s="145" customFormat="1">
      <c r="A771" s="1079"/>
      <c r="B771" s="1080" t="s">
        <v>26</v>
      </c>
      <c r="C771" s="1081">
        <v>0.05</v>
      </c>
      <c r="D771" s="1061"/>
      <c r="E771" s="1140"/>
      <c r="F771" s="1228">
        <f>ROUND(C771*F756,2)</f>
        <v>0</v>
      </c>
      <c r="G771" s="77"/>
      <c r="H771" s="550"/>
      <c r="I771" s="151"/>
      <c r="J771" s="151"/>
      <c r="K771" s="151"/>
      <c r="L771" s="151"/>
      <c r="M771" s="151"/>
      <c r="N771" s="151"/>
      <c r="Q771" s="151"/>
      <c r="R771" s="151"/>
      <c r="S771" s="151"/>
      <c r="T771" s="151"/>
      <c r="U771" s="151"/>
      <c r="V771" s="151"/>
      <c r="W771" s="151"/>
      <c r="X771" s="151"/>
      <c r="Y771" s="151"/>
      <c r="Z771" s="151"/>
      <c r="AA771" s="151"/>
      <c r="AB771" s="151"/>
      <c r="AC771" s="151"/>
    </row>
    <row r="772" spans="1:256" s="216" customFormat="1">
      <c r="A772" s="1082"/>
      <c r="B772" s="1083" t="s">
        <v>91</v>
      </c>
      <c r="C772" s="1084"/>
      <c r="D772" s="1085"/>
      <c r="E772" s="1224"/>
      <c r="F772" s="1113">
        <f>SUM(F759:F771)</f>
        <v>0</v>
      </c>
      <c r="G772" s="214"/>
      <c r="H772" s="171"/>
      <c r="I772" s="514"/>
      <c r="J772" s="514"/>
      <c r="K772" s="514"/>
      <c r="L772" s="514"/>
      <c r="M772" s="514"/>
      <c r="N772" s="514"/>
    </row>
    <row r="773" spans="1:256" s="145" customFormat="1" ht="6.75" customHeight="1">
      <c r="A773" s="1086"/>
      <c r="B773" s="1087"/>
      <c r="C773" s="1088"/>
      <c r="D773" s="1089"/>
      <c r="E773" s="1225"/>
      <c r="F773" s="1226"/>
      <c r="G773" s="78"/>
      <c r="H773" s="174"/>
      <c r="I773" s="381"/>
      <c r="J773" s="381"/>
      <c r="K773" s="381"/>
      <c r="L773" s="381"/>
      <c r="M773" s="381"/>
      <c r="N773" s="381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  <c r="BU773" s="8"/>
      <c r="BV773" s="8"/>
      <c r="BW773" s="8"/>
      <c r="BX773" s="8"/>
      <c r="BY773" s="8"/>
      <c r="BZ773" s="8"/>
      <c r="CA773" s="8"/>
      <c r="CB773" s="8"/>
      <c r="CC773" s="8"/>
      <c r="CD773" s="8"/>
      <c r="CE773" s="8"/>
      <c r="CF773" s="8"/>
      <c r="CG773" s="8"/>
      <c r="CH773" s="8"/>
      <c r="CI773" s="8"/>
      <c r="CJ773" s="8"/>
      <c r="CK773" s="8"/>
      <c r="CL773" s="8"/>
      <c r="CM773" s="8"/>
      <c r="CN773" s="8"/>
      <c r="CO773" s="8"/>
      <c r="CP773" s="8"/>
      <c r="CQ773" s="8"/>
      <c r="CR773" s="8"/>
      <c r="CS773" s="8"/>
      <c r="CT773" s="8"/>
      <c r="CU773" s="8"/>
      <c r="CV773" s="8"/>
      <c r="CW773" s="8"/>
      <c r="CX773" s="8"/>
      <c r="CY773" s="8"/>
      <c r="CZ773" s="8"/>
      <c r="DA773" s="8"/>
      <c r="DB773" s="8"/>
      <c r="DC773" s="8"/>
      <c r="DD773" s="8"/>
      <c r="DE773" s="8"/>
      <c r="DF773" s="8"/>
      <c r="DG773" s="8"/>
      <c r="DH773" s="8"/>
      <c r="DI773" s="8"/>
      <c r="DJ773" s="8"/>
      <c r="DK773" s="8"/>
      <c r="DL773" s="8"/>
      <c r="DM773" s="8"/>
      <c r="DN773" s="8"/>
      <c r="DO773" s="8"/>
      <c r="DP773" s="8"/>
      <c r="DQ773" s="8"/>
      <c r="DR773" s="8"/>
      <c r="DS773" s="8"/>
      <c r="DT773" s="8"/>
      <c r="DU773" s="8"/>
      <c r="DV773" s="8"/>
      <c r="DW773" s="8"/>
      <c r="DX773" s="8"/>
      <c r="DY773" s="8"/>
      <c r="DZ773" s="8"/>
      <c r="EA773" s="8"/>
      <c r="EB773" s="8"/>
      <c r="EC773" s="8"/>
      <c r="ED773" s="8"/>
      <c r="EE773" s="8"/>
      <c r="EF773" s="8"/>
      <c r="EG773" s="8"/>
      <c r="EH773" s="8"/>
      <c r="EI773" s="8"/>
      <c r="EJ773" s="8"/>
      <c r="EK773" s="8"/>
      <c r="EL773" s="8"/>
      <c r="EM773" s="8"/>
      <c r="EN773" s="8"/>
      <c r="EO773" s="8"/>
      <c r="EP773" s="8"/>
      <c r="EQ773" s="8"/>
      <c r="ER773" s="8"/>
      <c r="ES773" s="8"/>
      <c r="ET773" s="8"/>
      <c r="EU773" s="8"/>
      <c r="EV773" s="8"/>
      <c r="EW773" s="8"/>
      <c r="EX773" s="8"/>
      <c r="EY773" s="8"/>
      <c r="EZ773" s="8"/>
      <c r="FA773" s="8"/>
      <c r="FB773" s="8"/>
      <c r="FC773" s="8"/>
      <c r="FD773" s="8"/>
      <c r="FE773" s="8"/>
      <c r="FF773" s="8"/>
      <c r="FG773" s="8"/>
      <c r="FH773" s="8"/>
      <c r="FI773" s="8"/>
      <c r="FJ773" s="8"/>
      <c r="FK773" s="8"/>
      <c r="FL773" s="8"/>
      <c r="FM773" s="8"/>
      <c r="FN773" s="8"/>
      <c r="FO773" s="8"/>
      <c r="FP773" s="8"/>
      <c r="FQ773" s="8"/>
      <c r="FR773" s="8"/>
      <c r="FS773" s="8"/>
      <c r="FT773" s="8"/>
      <c r="FU773" s="8"/>
      <c r="FV773" s="8"/>
      <c r="FW773" s="8"/>
      <c r="FX773" s="8"/>
      <c r="FY773" s="8"/>
      <c r="FZ773" s="8"/>
      <c r="GA773" s="8"/>
      <c r="GB773" s="8"/>
      <c r="GC773" s="8"/>
      <c r="GD773" s="8"/>
      <c r="GE773" s="8"/>
      <c r="GF773" s="8"/>
      <c r="GG773" s="8"/>
      <c r="GH773" s="8"/>
      <c r="GI773" s="8"/>
      <c r="GJ773" s="8"/>
      <c r="GK773" s="8"/>
      <c r="GL773" s="8"/>
      <c r="GM773" s="8"/>
      <c r="GN773" s="8"/>
      <c r="GO773" s="8"/>
      <c r="GP773" s="8"/>
      <c r="GQ773" s="8"/>
      <c r="GR773" s="8"/>
      <c r="GS773" s="8"/>
      <c r="GT773" s="8"/>
      <c r="GU773" s="8"/>
      <c r="GV773" s="8"/>
      <c r="GW773" s="8"/>
      <c r="GX773" s="8"/>
      <c r="GY773" s="8"/>
      <c r="GZ773" s="8"/>
      <c r="HA773" s="8"/>
      <c r="HB773" s="8"/>
      <c r="HC773" s="8"/>
      <c r="HD773" s="8"/>
      <c r="HE773" s="8"/>
      <c r="HF773" s="8"/>
      <c r="HG773" s="8"/>
      <c r="HH773" s="8"/>
      <c r="HI773" s="8"/>
      <c r="HJ773" s="8"/>
      <c r="HK773" s="8"/>
      <c r="HL773" s="8"/>
      <c r="HM773" s="8"/>
      <c r="HN773" s="8"/>
      <c r="HO773" s="8"/>
      <c r="HP773" s="8"/>
      <c r="HQ773" s="8"/>
      <c r="HR773" s="8"/>
      <c r="HS773" s="8"/>
      <c r="HT773" s="8"/>
      <c r="HU773" s="8"/>
      <c r="HV773" s="8"/>
      <c r="HW773" s="8"/>
      <c r="HX773" s="8"/>
      <c r="HY773" s="8"/>
      <c r="HZ773" s="8"/>
      <c r="IA773" s="8"/>
      <c r="IB773" s="8"/>
      <c r="IC773" s="8"/>
      <c r="ID773" s="8"/>
      <c r="IE773" s="8"/>
      <c r="IF773" s="8"/>
      <c r="IG773" s="8"/>
      <c r="IH773" s="8"/>
      <c r="II773" s="8"/>
      <c r="IJ773" s="8"/>
      <c r="IK773" s="8"/>
      <c r="IL773" s="8"/>
      <c r="IM773" s="8"/>
      <c r="IN773" s="8"/>
      <c r="IO773" s="8"/>
      <c r="IP773" s="8"/>
      <c r="IQ773" s="8"/>
      <c r="IR773" s="8"/>
      <c r="IS773" s="8"/>
      <c r="IT773" s="8"/>
      <c r="IU773" s="8"/>
      <c r="IV773" s="8"/>
    </row>
    <row r="774" spans="1:256" s="216" customFormat="1">
      <c r="A774" s="1090"/>
      <c r="B774" s="1055" t="s">
        <v>92</v>
      </c>
      <c r="C774" s="1091"/>
      <c r="D774" s="1057"/>
      <c r="E774" s="1213"/>
      <c r="F774" s="1227">
        <f>+F756+F772</f>
        <v>0</v>
      </c>
      <c r="G774" s="218"/>
      <c r="H774" s="171"/>
      <c r="I774" s="514"/>
      <c r="J774" s="514"/>
      <c r="K774" s="514"/>
      <c r="L774" s="514"/>
      <c r="M774" s="514"/>
      <c r="N774" s="514"/>
    </row>
    <row r="775" spans="1:256" s="145" customFormat="1">
      <c r="A775" s="161"/>
      <c r="B775" s="161"/>
      <c r="C775" s="162"/>
      <c r="D775" s="163"/>
      <c r="E775" s="162"/>
      <c r="F775" s="356"/>
      <c r="G775" s="77"/>
      <c r="H775" s="459"/>
      <c r="I775" s="151"/>
      <c r="J775" s="151"/>
      <c r="K775" s="151"/>
      <c r="L775" s="151"/>
      <c r="M775" s="151"/>
      <c r="N775" s="151"/>
    </row>
    <row r="776" spans="1:256" s="145" customFormat="1">
      <c r="A776" s="59"/>
      <c r="B776" s="389"/>
      <c r="C776" s="60"/>
      <c r="D776" s="60"/>
      <c r="E776" s="60"/>
      <c r="F776" s="60"/>
      <c r="G776" s="77"/>
      <c r="H776" s="459"/>
      <c r="I776" s="151"/>
      <c r="J776" s="151"/>
      <c r="K776" s="151"/>
      <c r="L776" s="151"/>
      <c r="M776" s="151"/>
      <c r="N776" s="151"/>
    </row>
    <row r="777" spans="1:256" s="22" customFormat="1">
      <c r="A777" s="89"/>
      <c r="B777" s="560"/>
      <c r="C777" s="77"/>
      <c r="D777" s="554"/>
      <c r="E777" s="77"/>
      <c r="F777" s="77"/>
      <c r="G777" s="3"/>
      <c r="H777" s="174"/>
      <c r="I777" s="381"/>
      <c r="J777" s="381"/>
      <c r="K777" s="381"/>
      <c r="L777" s="381"/>
      <c r="M777" s="381"/>
      <c r="N777" s="381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  <c r="BU777" s="8"/>
      <c r="BV777" s="8"/>
      <c r="BW777" s="8"/>
      <c r="BX777" s="8"/>
      <c r="BY777" s="8"/>
      <c r="BZ777" s="8"/>
      <c r="CA777" s="8"/>
      <c r="CB777" s="8"/>
      <c r="CC777" s="8"/>
      <c r="CD777" s="8"/>
      <c r="CE777" s="8"/>
      <c r="CF777" s="8"/>
      <c r="CG777" s="8"/>
      <c r="CH777" s="8"/>
      <c r="CI777" s="8"/>
      <c r="CJ777" s="8"/>
      <c r="CK777" s="8"/>
      <c r="CL777" s="8"/>
      <c r="CM777" s="8"/>
      <c r="CN777" s="8"/>
      <c r="CO777" s="8"/>
      <c r="CP777" s="8"/>
      <c r="CQ777" s="8"/>
      <c r="CR777" s="8"/>
      <c r="CS777" s="8"/>
      <c r="CT777" s="8"/>
      <c r="CU777" s="8"/>
      <c r="CV777" s="8"/>
      <c r="CW777" s="8"/>
      <c r="CX777" s="8"/>
      <c r="CY777" s="8"/>
      <c r="CZ777" s="8"/>
      <c r="DA777" s="8"/>
      <c r="DB777" s="8"/>
      <c r="DC777" s="8"/>
      <c r="DD777" s="8"/>
      <c r="DE777" s="8"/>
      <c r="DF777" s="8"/>
      <c r="DG777" s="8"/>
      <c r="DH777" s="8"/>
      <c r="DI777" s="8"/>
      <c r="DJ777" s="8"/>
      <c r="DK777" s="8"/>
      <c r="DL777" s="8"/>
      <c r="DM777" s="8"/>
      <c r="DN777" s="8"/>
      <c r="DO777" s="8"/>
      <c r="DP777" s="8"/>
      <c r="DQ777" s="8"/>
      <c r="DR777" s="8"/>
      <c r="DS777" s="8"/>
      <c r="DT777" s="8"/>
      <c r="DU777" s="8"/>
      <c r="DV777" s="8"/>
      <c r="DW777" s="8"/>
      <c r="DX777" s="8"/>
      <c r="DY777" s="8"/>
      <c r="DZ777" s="8"/>
      <c r="EA777" s="8"/>
      <c r="EB777" s="8"/>
      <c r="EC777" s="8"/>
      <c r="ED777" s="8"/>
      <c r="EE777" s="8"/>
      <c r="EF777" s="8"/>
      <c r="EG777" s="8"/>
      <c r="EH777" s="8"/>
      <c r="EI777" s="8"/>
      <c r="EJ777" s="8"/>
      <c r="EK777" s="8"/>
      <c r="EL777" s="8"/>
      <c r="EM777" s="8"/>
      <c r="EN777" s="8"/>
      <c r="EO777" s="8"/>
      <c r="EP777" s="8"/>
      <c r="EQ777" s="8"/>
      <c r="ER777" s="8"/>
      <c r="ES777" s="8"/>
      <c r="ET777" s="8"/>
      <c r="EU777" s="8"/>
      <c r="EV777" s="8"/>
      <c r="EW777" s="8"/>
      <c r="EX777" s="8"/>
      <c r="EY777" s="8"/>
      <c r="EZ777" s="8"/>
      <c r="FA777" s="8"/>
      <c r="FB777" s="8"/>
      <c r="FC777" s="8"/>
      <c r="FD777" s="8"/>
      <c r="FE777" s="8"/>
      <c r="FF777" s="8"/>
      <c r="FG777" s="8"/>
      <c r="FH777" s="8"/>
      <c r="FI777" s="8"/>
      <c r="FJ777" s="8"/>
      <c r="FK777" s="8"/>
      <c r="FL777" s="8"/>
      <c r="FM777" s="8"/>
      <c r="FN777" s="8"/>
      <c r="FO777" s="8"/>
      <c r="FP777" s="8"/>
      <c r="FQ777" s="8"/>
      <c r="FR777" s="8"/>
      <c r="FS777" s="8"/>
      <c r="FT777" s="8"/>
      <c r="FU777" s="8"/>
      <c r="FV777" s="8"/>
      <c r="FW777" s="8"/>
      <c r="FX777" s="8"/>
      <c r="FY777" s="8"/>
      <c r="FZ777" s="8"/>
      <c r="GA777" s="8"/>
      <c r="GB777" s="8"/>
      <c r="GC777" s="8"/>
      <c r="GD777" s="8"/>
      <c r="GE777" s="8"/>
      <c r="GF777" s="8"/>
      <c r="GG777" s="8"/>
      <c r="GH777" s="8"/>
      <c r="GI777" s="8"/>
      <c r="GJ777" s="8"/>
      <c r="GK777" s="8"/>
      <c r="GL777" s="8"/>
      <c r="GM777" s="8"/>
      <c r="GN777" s="8"/>
      <c r="GO777" s="8"/>
      <c r="GP777" s="8"/>
      <c r="GQ777" s="8"/>
      <c r="GR777" s="8"/>
      <c r="GS777" s="8"/>
      <c r="GT777" s="8"/>
      <c r="GU777" s="8"/>
      <c r="GV777" s="8"/>
      <c r="GW777" s="8"/>
      <c r="GX777" s="8"/>
      <c r="GY777" s="8"/>
      <c r="GZ777" s="8"/>
      <c r="HA777" s="8"/>
      <c r="HB777" s="8"/>
      <c r="HC777" s="8"/>
      <c r="HD777" s="8"/>
      <c r="HE777" s="8"/>
      <c r="HF777" s="8"/>
      <c r="HG777" s="8"/>
      <c r="HH777" s="8"/>
      <c r="HI777" s="8"/>
      <c r="HJ777" s="8"/>
      <c r="HK777" s="8"/>
      <c r="HL777" s="8"/>
      <c r="HM777" s="8"/>
      <c r="HN777" s="8"/>
      <c r="HO777" s="8"/>
      <c r="HP777" s="8"/>
      <c r="HQ777" s="8"/>
      <c r="HR777" s="8"/>
      <c r="HS777" s="8"/>
      <c r="HT777" s="8"/>
      <c r="HU777" s="8"/>
      <c r="HV777" s="8"/>
      <c r="HW777" s="8"/>
      <c r="HX777" s="8"/>
      <c r="HY777" s="8"/>
      <c r="HZ777" s="8"/>
      <c r="IA777" s="8"/>
      <c r="IB777" s="8"/>
      <c r="IC777" s="8"/>
      <c r="ID777" s="8"/>
      <c r="IE777" s="8"/>
      <c r="IF777" s="8"/>
      <c r="IG777" s="8"/>
      <c r="IH777" s="8"/>
      <c r="II777" s="8"/>
      <c r="IJ777" s="8"/>
      <c r="IK777" s="8"/>
      <c r="IL777" s="8"/>
      <c r="IM777" s="8"/>
      <c r="IN777" s="8"/>
      <c r="IO777" s="8"/>
      <c r="IP777" s="8"/>
      <c r="IQ777" s="8"/>
      <c r="IR777" s="8"/>
      <c r="IS777" s="8"/>
      <c r="IT777" s="8"/>
      <c r="IU777" s="8"/>
      <c r="IV777" s="8"/>
    </row>
    <row r="778" spans="1:256" s="22" customFormat="1">
      <c r="A778" s="149"/>
      <c r="B778" s="559"/>
      <c r="C778" s="77"/>
      <c r="D778" s="554"/>
      <c r="E778" s="77"/>
      <c r="F778" s="77"/>
      <c r="G778" s="3"/>
      <c r="H778" s="174"/>
      <c r="I778" s="381"/>
      <c r="J778" s="381"/>
      <c r="K778" s="381"/>
      <c r="L778" s="381"/>
      <c r="M778" s="381"/>
      <c r="N778" s="381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  <c r="BX778" s="8"/>
      <c r="BY778" s="8"/>
      <c r="BZ778" s="8"/>
      <c r="CA778" s="8"/>
      <c r="CB778" s="8"/>
      <c r="CC778" s="8"/>
      <c r="CD778" s="8"/>
      <c r="CE778" s="8"/>
      <c r="CF778" s="8"/>
      <c r="CG778" s="8"/>
      <c r="CH778" s="8"/>
      <c r="CI778" s="8"/>
      <c r="CJ778" s="8"/>
      <c r="CK778" s="8"/>
      <c r="CL778" s="8"/>
      <c r="CM778" s="8"/>
      <c r="CN778" s="8"/>
      <c r="CO778" s="8"/>
      <c r="CP778" s="8"/>
      <c r="CQ778" s="8"/>
      <c r="CR778" s="8"/>
      <c r="CS778" s="8"/>
      <c r="CT778" s="8"/>
      <c r="CU778" s="8"/>
      <c r="CV778" s="8"/>
      <c r="CW778" s="8"/>
      <c r="CX778" s="8"/>
      <c r="CY778" s="8"/>
      <c r="CZ778" s="8"/>
      <c r="DA778" s="8"/>
      <c r="DB778" s="8"/>
      <c r="DC778" s="8"/>
      <c r="DD778" s="8"/>
      <c r="DE778" s="8"/>
      <c r="DF778" s="8"/>
      <c r="DG778" s="8"/>
      <c r="DH778" s="8"/>
      <c r="DI778" s="8"/>
      <c r="DJ778" s="8"/>
      <c r="DK778" s="8"/>
      <c r="DL778" s="8"/>
      <c r="DM778" s="8"/>
      <c r="DN778" s="8"/>
      <c r="DO778" s="8"/>
      <c r="DP778" s="8"/>
      <c r="DQ778" s="8"/>
      <c r="DR778" s="8"/>
      <c r="DS778" s="8"/>
      <c r="DT778" s="8"/>
      <c r="DU778" s="8"/>
      <c r="DV778" s="8"/>
      <c r="DW778" s="8"/>
      <c r="DX778" s="8"/>
      <c r="DY778" s="8"/>
      <c r="DZ778" s="8"/>
      <c r="EA778" s="8"/>
      <c r="EB778" s="8"/>
      <c r="EC778" s="8"/>
      <c r="ED778" s="8"/>
      <c r="EE778" s="8"/>
      <c r="EF778" s="8"/>
      <c r="EG778" s="8"/>
      <c r="EH778" s="8"/>
      <c r="EI778" s="8"/>
      <c r="EJ778" s="8"/>
      <c r="EK778" s="8"/>
      <c r="EL778" s="8"/>
      <c r="EM778" s="8"/>
      <c r="EN778" s="8"/>
      <c r="EO778" s="8"/>
      <c r="EP778" s="8"/>
      <c r="EQ778" s="8"/>
      <c r="ER778" s="8"/>
      <c r="ES778" s="8"/>
      <c r="ET778" s="8"/>
      <c r="EU778" s="8"/>
      <c r="EV778" s="8"/>
      <c r="EW778" s="8"/>
      <c r="EX778" s="8"/>
      <c r="EY778" s="8"/>
      <c r="EZ778" s="8"/>
      <c r="FA778" s="8"/>
      <c r="FB778" s="8"/>
      <c r="FC778" s="8"/>
      <c r="FD778" s="8"/>
      <c r="FE778" s="8"/>
      <c r="FF778" s="8"/>
      <c r="FG778" s="8"/>
      <c r="FH778" s="8"/>
      <c r="FI778" s="8"/>
      <c r="FJ778" s="8"/>
      <c r="FK778" s="8"/>
      <c r="FL778" s="8"/>
      <c r="FM778" s="8"/>
      <c r="FN778" s="8"/>
      <c r="FO778" s="8"/>
      <c r="FP778" s="8"/>
      <c r="FQ778" s="8"/>
      <c r="FR778" s="8"/>
      <c r="FS778" s="8"/>
      <c r="FT778" s="8"/>
      <c r="FU778" s="8"/>
      <c r="FV778" s="8"/>
      <c r="FW778" s="8"/>
      <c r="FX778" s="8"/>
      <c r="FY778" s="8"/>
      <c r="FZ778" s="8"/>
      <c r="GA778" s="8"/>
      <c r="GB778" s="8"/>
      <c r="GC778" s="8"/>
      <c r="GD778" s="8"/>
      <c r="GE778" s="8"/>
      <c r="GF778" s="8"/>
      <c r="GG778" s="8"/>
      <c r="GH778" s="8"/>
      <c r="GI778" s="8"/>
      <c r="GJ778" s="8"/>
      <c r="GK778" s="8"/>
      <c r="GL778" s="8"/>
      <c r="GM778" s="8"/>
      <c r="GN778" s="8"/>
      <c r="GO778" s="8"/>
      <c r="GP778" s="8"/>
      <c r="GQ778" s="8"/>
      <c r="GR778" s="8"/>
      <c r="GS778" s="8"/>
      <c r="GT778" s="8"/>
      <c r="GU778" s="8"/>
      <c r="GV778" s="8"/>
      <c r="GW778" s="8"/>
      <c r="GX778" s="8"/>
      <c r="GY778" s="8"/>
      <c r="GZ778" s="8"/>
      <c r="HA778" s="8"/>
      <c r="HB778" s="8"/>
      <c r="HC778" s="8"/>
      <c r="HD778" s="8"/>
      <c r="HE778" s="8"/>
      <c r="HF778" s="8"/>
      <c r="HG778" s="8"/>
      <c r="HH778" s="8"/>
      <c r="HI778" s="8"/>
      <c r="HJ778" s="8"/>
      <c r="HK778" s="8"/>
      <c r="HL778" s="8"/>
      <c r="HM778" s="8"/>
      <c r="HN778" s="8"/>
      <c r="HO778" s="8"/>
      <c r="HP778" s="8"/>
      <c r="HQ778" s="8"/>
      <c r="HR778" s="8"/>
      <c r="HS778" s="8"/>
      <c r="HT778" s="8"/>
      <c r="HU778" s="8"/>
      <c r="HV778" s="8"/>
      <c r="HW778" s="8"/>
      <c r="HX778" s="8"/>
      <c r="HY778" s="8"/>
      <c r="HZ778" s="8"/>
      <c r="IA778" s="8"/>
      <c r="IB778" s="8"/>
      <c r="IC778" s="8"/>
      <c r="ID778" s="8"/>
      <c r="IE778" s="8"/>
      <c r="IF778" s="8"/>
      <c r="IG778" s="8"/>
      <c r="IH778" s="8"/>
      <c r="II778" s="8"/>
      <c r="IJ778" s="8"/>
      <c r="IK778" s="8"/>
      <c r="IL778" s="8"/>
      <c r="IM778" s="8"/>
      <c r="IN778" s="8"/>
      <c r="IO778" s="8"/>
      <c r="IP778" s="8"/>
      <c r="IQ778" s="8"/>
      <c r="IR778" s="8"/>
      <c r="IS778" s="8"/>
      <c r="IT778" s="8"/>
      <c r="IU778" s="8"/>
      <c r="IV778" s="8"/>
    </row>
    <row r="779" spans="1:256" s="22" customFormat="1">
      <c r="A779" s="89"/>
      <c r="B779" s="560"/>
      <c r="C779" s="77"/>
      <c r="D779" s="554"/>
      <c r="E779" s="77"/>
      <c r="F779" s="77"/>
      <c r="G779" s="3"/>
      <c r="H779" s="174"/>
      <c r="I779" s="381"/>
      <c r="J779" s="381"/>
      <c r="K779" s="381"/>
      <c r="L779" s="381"/>
      <c r="M779" s="381"/>
      <c r="N779" s="381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8"/>
      <c r="BY779" s="8"/>
      <c r="BZ779" s="8"/>
      <c r="CA779" s="8"/>
      <c r="CB779" s="8"/>
      <c r="CC779" s="8"/>
      <c r="CD779" s="8"/>
      <c r="CE779" s="8"/>
      <c r="CF779" s="8"/>
      <c r="CG779" s="8"/>
      <c r="CH779" s="8"/>
      <c r="CI779" s="8"/>
      <c r="CJ779" s="8"/>
      <c r="CK779" s="8"/>
      <c r="CL779" s="8"/>
      <c r="CM779" s="8"/>
      <c r="CN779" s="8"/>
      <c r="CO779" s="8"/>
      <c r="CP779" s="8"/>
      <c r="CQ779" s="8"/>
      <c r="CR779" s="8"/>
      <c r="CS779" s="8"/>
      <c r="CT779" s="8"/>
      <c r="CU779" s="8"/>
      <c r="CV779" s="8"/>
      <c r="CW779" s="8"/>
      <c r="CX779" s="8"/>
      <c r="CY779" s="8"/>
      <c r="CZ779" s="8"/>
      <c r="DA779" s="8"/>
      <c r="DB779" s="8"/>
      <c r="DC779" s="8"/>
      <c r="DD779" s="8"/>
      <c r="DE779" s="8"/>
      <c r="DF779" s="8"/>
      <c r="DG779" s="8"/>
      <c r="DH779" s="8"/>
      <c r="DI779" s="8"/>
      <c r="DJ779" s="8"/>
      <c r="DK779" s="8"/>
      <c r="DL779" s="8"/>
      <c r="DM779" s="8"/>
      <c r="DN779" s="8"/>
      <c r="DO779" s="8"/>
      <c r="DP779" s="8"/>
      <c r="DQ779" s="8"/>
      <c r="DR779" s="8"/>
      <c r="DS779" s="8"/>
      <c r="DT779" s="8"/>
      <c r="DU779" s="8"/>
      <c r="DV779" s="8"/>
      <c r="DW779" s="8"/>
      <c r="DX779" s="8"/>
      <c r="DY779" s="8"/>
      <c r="DZ779" s="8"/>
      <c r="EA779" s="8"/>
      <c r="EB779" s="8"/>
      <c r="EC779" s="8"/>
      <c r="ED779" s="8"/>
      <c r="EE779" s="8"/>
      <c r="EF779" s="8"/>
      <c r="EG779" s="8"/>
      <c r="EH779" s="8"/>
      <c r="EI779" s="8"/>
      <c r="EJ779" s="8"/>
      <c r="EK779" s="8"/>
      <c r="EL779" s="8"/>
      <c r="EM779" s="8"/>
      <c r="EN779" s="8"/>
      <c r="EO779" s="8"/>
      <c r="EP779" s="8"/>
      <c r="EQ779" s="8"/>
      <c r="ER779" s="8"/>
      <c r="ES779" s="8"/>
      <c r="ET779" s="8"/>
      <c r="EU779" s="8"/>
      <c r="EV779" s="8"/>
      <c r="EW779" s="8"/>
      <c r="EX779" s="8"/>
      <c r="EY779" s="8"/>
      <c r="EZ779" s="8"/>
      <c r="FA779" s="8"/>
      <c r="FB779" s="8"/>
      <c r="FC779" s="8"/>
      <c r="FD779" s="8"/>
      <c r="FE779" s="8"/>
      <c r="FF779" s="8"/>
      <c r="FG779" s="8"/>
      <c r="FH779" s="8"/>
      <c r="FI779" s="8"/>
      <c r="FJ779" s="8"/>
      <c r="FK779" s="8"/>
      <c r="FL779" s="8"/>
      <c r="FM779" s="8"/>
      <c r="FN779" s="8"/>
      <c r="FO779" s="8"/>
      <c r="FP779" s="8"/>
      <c r="FQ779" s="8"/>
      <c r="FR779" s="8"/>
      <c r="FS779" s="8"/>
      <c r="FT779" s="8"/>
      <c r="FU779" s="8"/>
      <c r="FV779" s="8"/>
      <c r="FW779" s="8"/>
      <c r="FX779" s="8"/>
      <c r="FY779" s="8"/>
      <c r="FZ779" s="8"/>
      <c r="GA779" s="8"/>
      <c r="GB779" s="8"/>
      <c r="GC779" s="8"/>
      <c r="GD779" s="8"/>
      <c r="GE779" s="8"/>
      <c r="GF779" s="8"/>
      <c r="GG779" s="8"/>
      <c r="GH779" s="8"/>
      <c r="GI779" s="8"/>
      <c r="GJ779" s="8"/>
      <c r="GK779" s="8"/>
      <c r="GL779" s="8"/>
      <c r="GM779" s="8"/>
      <c r="GN779" s="8"/>
      <c r="GO779" s="8"/>
      <c r="GP779" s="8"/>
      <c r="GQ779" s="8"/>
      <c r="GR779" s="8"/>
      <c r="GS779" s="8"/>
      <c r="GT779" s="8"/>
      <c r="GU779" s="8"/>
      <c r="GV779" s="8"/>
      <c r="GW779" s="8"/>
      <c r="GX779" s="8"/>
      <c r="GY779" s="8"/>
      <c r="GZ779" s="8"/>
      <c r="HA779" s="8"/>
      <c r="HB779" s="8"/>
      <c r="HC779" s="8"/>
      <c r="HD779" s="8"/>
      <c r="HE779" s="8"/>
      <c r="HF779" s="8"/>
      <c r="HG779" s="8"/>
      <c r="HH779" s="8"/>
      <c r="HI779" s="8"/>
      <c r="HJ779" s="8"/>
      <c r="HK779" s="8"/>
      <c r="HL779" s="8"/>
      <c r="HM779" s="8"/>
      <c r="HN779" s="8"/>
      <c r="HO779" s="8"/>
      <c r="HP779" s="8"/>
      <c r="HQ779" s="8"/>
      <c r="HR779" s="8"/>
      <c r="HS779" s="8"/>
      <c r="HT779" s="8"/>
      <c r="HU779" s="8"/>
      <c r="HV779" s="8"/>
      <c r="HW779" s="8"/>
      <c r="HX779" s="8"/>
      <c r="HY779" s="8"/>
      <c r="HZ779" s="8"/>
      <c r="IA779" s="8"/>
      <c r="IB779" s="8"/>
      <c r="IC779" s="8"/>
      <c r="ID779" s="8"/>
      <c r="IE779" s="8"/>
      <c r="IF779" s="8"/>
      <c r="IG779" s="8"/>
      <c r="IH779" s="8"/>
      <c r="II779" s="8"/>
      <c r="IJ779" s="8"/>
      <c r="IK779" s="8"/>
      <c r="IL779" s="8"/>
      <c r="IM779" s="8"/>
      <c r="IN779" s="8"/>
      <c r="IO779" s="8"/>
      <c r="IP779" s="8"/>
      <c r="IQ779" s="8"/>
      <c r="IR779" s="8"/>
      <c r="IS779" s="8"/>
      <c r="IT779" s="8"/>
      <c r="IU779" s="8"/>
      <c r="IV779" s="8"/>
    </row>
    <row r="780" spans="1:256" s="22" customFormat="1">
      <c r="A780" s="89"/>
      <c r="B780" s="560"/>
      <c r="C780" s="77"/>
      <c r="D780" s="554"/>
      <c r="E780" s="77"/>
      <c r="F780" s="77"/>
      <c r="G780" s="3"/>
      <c r="H780" s="174"/>
      <c r="I780" s="381"/>
      <c r="J780" s="381"/>
      <c r="K780" s="381"/>
      <c r="L780" s="381"/>
      <c r="M780" s="381"/>
      <c r="N780" s="381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  <c r="BU780" s="8"/>
      <c r="BV780" s="8"/>
      <c r="BW780" s="8"/>
      <c r="BX780" s="8"/>
      <c r="BY780" s="8"/>
      <c r="BZ780" s="8"/>
      <c r="CA780" s="8"/>
      <c r="CB780" s="8"/>
      <c r="CC780" s="8"/>
      <c r="CD780" s="8"/>
      <c r="CE780" s="8"/>
      <c r="CF780" s="8"/>
      <c r="CG780" s="8"/>
      <c r="CH780" s="8"/>
      <c r="CI780" s="8"/>
      <c r="CJ780" s="8"/>
      <c r="CK780" s="8"/>
      <c r="CL780" s="8"/>
      <c r="CM780" s="8"/>
      <c r="CN780" s="8"/>
      <c r="CO780" s="8"/>
      <c r="CP780" s="8"/>
      <c r="CQ780" s="8"/>
      <c r="CR780" s="8"/>
      <c r="CS780" s="8"/>
      <c r="CT780" s="8"/>
      <c r="CU780" s="8"/>
      <c r="CV780" s="8"/>
      <c r="CW780" s="8"/>
      <c r="CX780" s="8"/>
      <c r="CY780" s="8"/>
      <c r="CZ780" s="8"/>
      <c r="DA780" s="8"/>
      <c r="DB780" s="8"/>
      <c r="DC780" s="8"/>
      <c r="DD780" s="8"/>
      <c r="DE780" s="8"/>
      <c r="DF780" s="8"/>
      <c r="DG780" s="8"/>
      <c r="DH780" s="8"/>
      <c r="DI780" s="8"/>
      <c r="DJ780" s="8"/>
      <c r="DK780" s="8"/>
      <c r="DL780" s="8"/>
      <c r="DM780" s="8"/>
      <c r="DN780" s="8"/>
      <c r="DO780" s="8"/>
      <c r="DP780" s="8"/>
      <c r="DQ780" s="8"/>
      <c r="DR780" s="8"/>
      <c r="DS780" s="8"/>
      <c r="DT780" s="8"/>
      <c r="DU780" s="8"/>
      <c r="DV780" s="8"/>
      <c r="DW780" s="8"/>
      <c r="DX780" s="8"/>
      <c r="DY780" s="8"/>
      <c r="DZ780" s="8"/>
      <c r="EA780" s="8"/>
      <c r="EB780" s="8"/>
      <c r="EC780" s="8"/>
      <c r="ED780" s="8"/>
      <c r="EE780" s="8"/>
      <c r="EF780" s="8"/>
      <c r="EG780" s="8"/>
      <c r="EH780" s="8"/>
      <c r="EI780" s="8"/>
      <c r="EJ780" s="8"/>
      <c r="EK780" s="8"/>
      <c r="EL780" s="8"/>
      <c r="EM780" s="8"/>
      <c r="EN780" s="8"/>
      <c r="EO780" s="8"/>
      <c r="EP780" s="8"/>
      <c r="EQ780" s="8"/>
      <c r="ER780" s="8"/>
      <c r="ES780" s="8"/>
      <c r="ET780" s="8"/>
      <c r="EU780" s="8"/>
      <c r="EV780" s="8"/>
      <c r="EW780" s="8"/>
      <c r="EX780" s="8"/>
      <c r="EY780" s="8"/>
      <c r="EZ780" s="8"/>
      <c r="FA780" s="8"/>
      <c r="FB780" s="8"/>
      <c r="FC780" s="8"/>
      <c r="FD780" s="8"/>
      <c r="FE780" s="8"/>
      <c r="FF780" s="8"/>
      <c r="FG780" s="8"/>
      <c r="FH780" s="8"/>
      <c r="FI780" s="8"/>
      <c r="FJ780" s="8"/>
      <c r="FK780" s="8"/>
      <c r="FL780" s="8"/>
      <c r="FM780" s="8"/>
      <c r="FN780" s="8"/>
      <c r="FO780" s="8"/>
      <c r="FP780" s="8"/>
      <c r="FQ780" s="8"/>
      <c r="FR780" s="8"/>
      <c r="FS780" s="8"/>
      <c r="FT780" s="8"/>
      <c r="FU780" s="8"/>
      <c r="FV780" s="8"/>
      <c r="FW780" s="8"/>
      <c r="FX780" s="8"/>
      <c r="FY780" s="8"/>
      <c r="FZ780" s="8"/>
      <c r="GA780" s="8"/>
      <c r="GB780" s="8"/>
      <c r="GC780" s="8"/>
      <c r="GD780" s="8"/>
      <c r="GE780" s="8"/>
      <c r="GF780" s="8"/>
      <c r="GG780" s="8"/>
      <c r="GH780" s="8"/>
      <c r="GI780" s="8"/>
      <c r="GJ780" s="8"/>
      <c r="GK780" s="8"/>
      <c r="GL780" s="8"/>
      <c r="GM780" s="8"/>
      <c r="GN780" s="8"/>
      <c r="GO780" s="8"/>
      <c r="GP780" s="8"/>
      <c r="GQ780" s="8"/>
      <c r="GR780" s="8"/>
      <c r="GS780" s="8"/>
      <c r="GT780" s="8"/>
      <c r="GU780" s="8"/>
      <c r="GV780" s="8"/>
      <c r="GW780" s="8"/>
      <c r="GX780" s="8"/>
      <c r="GY780" s="8"/>
      <c r="GZ780" s="8"/>
      <c r="HA780" s="8"/>
      <c r="HB780" s="8"/>
      <c r="HC780" s="8"/>
      <c r="HD780" s="8"/>
      <c r="HE780" s="8"/>
      <c r="HF780" s="8"/>
      <c r="HG780" s="8"/>
      <c r="HH780" s="8"/>
      <c r="HI780" s="8"/>
      <c r="HJ780" s="8"/>
      <c r="HK780" s="8"/>
      <c r="HL780" s="8"/>
      <c r="HM780" s="8"/>
      <c r="HN780" s="8"/>
      <c r="HO780" s="8"/>
      <c r="HP780" s="8"/>
      <c r="HQ780" s="8"/>
      <c r="HR780" s="8"/>
      <c r="HS780" s="8"/>
      <c r="HT780" s="8"/>
      <c r="HU780" s="8"/>
      <c r="HV780" s="8"/>
      <c r="HW780" s="8"/>
      <c r="HX780" s="8"/>
      <c r="HY780" s="8"/>
      <c r="HZ780" s="8"/>
      <c r="IA780" s="8"/>
      <c r="IB780" s="8"/>
      <c r="IC780" s="8"/>
      <c r="ID780" s="8"/>
      <c r="IE780" s="8"/>
      <c r="IF780" s="8"/>
      <c r="IG780" s="8"/>
      <c r="IH780" s="8"/>
      <c r="II780" s="8"/>
      <c r="IJ780" s="8"/>
      <c r="IK780" s="8"/>
      <c r="IL780" s="8"/>
      <c r="IM780" s="8"/>
      <c r="IN780" s="8"/>
      <c r="IO780" s="8"/>
      <c r="IP780" s="8"/>
      <c r="IQ780" s="8"/>
      <c r="IR780" s="8"/>
      <c r="IS780" s="8"/>
      <c r="IT780" s="8"/>
      <c r="IU780" s="8"/>
      <c r="IV780" s="8"/>
    </row>
    <row r="781" spans="1:256" s="22" customFormat="1">
      <c r="A781" s="89"/>
      <c r="B781" s="560"/>
      <c r="C781" s="77"/>
      <c r="D781" s="554"/>
      <c r="E781" s="77"/>
      <c r="F781" s="77"/>
      <c r="G781" s="3"/>
      <c r="H781" s="174"/>
      <c r="I781" s="381"/>
      <c r="J781" s="381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U781" s="8"/>
      <c r="BV781" s="8"/>
      <c r="BW781" s="8"/>
      <c r="BX781" s="8"/>
      <c r="BY781" s="8"/>
      <c r="BZ781" s="8"/>
      <c r="CA781" s="8"/>
      <c r="CB781" s="8"/>
      <c r="CC781" s="8"/>
      <c r="CD781" s="8"/>
      <c r="CE781" s="8"/>
      <c r="CF781" s="8"/>
      <c r="CG781" s="8"/>
      <c r="CH781" s="8"/>
      <c r="CI781" s="8"/>
      <c r="CJ781" s="8"/>
      <c r="CK781" s="8"/>
      <c r="CL781" s="8"/>
      <c r="CM781" s="8"/>
      <c r="CN781" s="8"/>
      <c r="CO781" s="8"/>
      <c r="CP781" s="8"/>
      <c r="CQ781" s="8"/>
      <c r="CR781" s="8"/>
      <c r="CS781" s="8"/>
      <c r="CT781" s="8"/>
      <c r="CU781" s="8"/>
      <c r="CV781" s="8"/>
      <c r="CW781" s="8"/>
      <c r="CX781" s="8"/>
      <c r="CY781" s="8"/>
      <c r="CZ781" s="8"/>
      <c r="DA781" s="8"/>
      <c r="DB781" s="8"/>
      <c r="DC781" s="8"/>
      <c r="DD781" s="8"/>
      <c r="DE781" s="8"/>
      <c r="DF781" s="8"/>
      <c r="DG781" s="8"/>
      <c r="DH781" s="8"/>
      <c r="DI781" s="8"/>
      <c r="DJ781" s="8"/>
      <c r="DK781" s="8"/>
      <c r="DL781" s="8"/>
      <c r="DM781" s="8"/>
      <c r="DN781" s="8"/>
      <c r="DO781" s="8"/>
      <c r="DP781" s="8"/>
      <c r="DQ781" s="8"/>
      <c r="DR781" s="8"/>
      <c r="DS781" s="8"/>
      <c r="DT781" s="8"/>
      <c r="DU781" s="8"/>
      <c r="DV781" s="8"/>
      <c r="DW781" s="8"/>
      <c r="DX781" s="8"/>
      <c r="DY781" s="8"/>
      <c r="DZ781" s="8"/>
      <c r="EA781" s="8"/>
      <c r="EB781" s="8"/>
      <c r="EC781" s="8"/>
      <c r="ED781" s="8"/>
      <c r="EE781" s="8"/>
      <c r="EF781" s="8"/>
      <c r="EG781" s="8"/>
      <c r="EH781" s="8"/>
      <c r="EI781" s="8"/>
      <c r="EJ781" s="8"/>
      <c r="EK781" s="8"/>
      <c r="EL781" s="8"/>
      <c r="EM781" s="8"/>
      <c r="EN781" s="8"/>
      <c r="EO781" s="8"/>
      <c r="EP781" s="8"/>
      <c r="EQ781" s="8"/>
      <c r="ER781" s="8"/>
      <c r="ES781" s="8"/>
      <c r="ET781" s="8"/>
      <c r="EU781" s="8"/>
      <c r="EV781" s="8"/>
      <c r="EW781" s="8"/>
      <c r="EX781" s="8"/>
      <c r="EY781" s="8"/>
      <c r="EZ781" s="8"/>
      <c r="FA781" s="8"/>
      <c r="FB781" s="8"/>
      <c r="FC781" s="8"/>
      <c r="FD781" s="8"/>
      <c r="FE781" s="8"/>
      <c r="FF781" s="8"/>
      <c r="FG781" s="8"/>
      <c r="FH781" s="8"/>
      <c r="FI781" s="8"/>
      <c r="FJ781" s="8"/>
      <c r="FK781" s="8"/>
      <c r="FL781" s="8"/>
      <c r="FM781" s="8"/>
      <c r="FN781" s="8"/>
      <c r="FO781" s="8"/>
      <c r="FP781" s="8"/>
      <c r="FQ781" s="8"/>
      <c r="FR781" s="8"/>
      <c r="FS781" s="8"/>
      <c r="FT781" s="8"/>
      <c r="FU781" s="8"/>
      <c r="FV781" s="8"/>
      <c r="FW781" s="8"/>
      <c r="FX781" s="8"/>
      <c r="FY781" s="8"/>
      <c r="FZ781" s="8"/>
      <c r="GA781" s="8"/>
      <c r="GB781" s="8"/>
      <c r="GC781" s="8"/>
      <c r="GD781" s="8"/>
      <c r="GE781" s="8"/>
      <c r="GF781" s="8"/>
      <c r="GG781" s="8"/>
      <c r="GH781" s="8"/>
      <c r="GI781" s="8"/>
      <c r="GJ781" s="8"/>
      <c r="GK781" s="8"/>
      <c r="GL781" s="8"/>
      <c r="GM781" s="8"/>
      <c r="GN781" s="8"/>
      <c r="GO781" s="8"/>
      <c r="GP781" s="8"/>
      <c r="GQ781" s="8"/>
      <c r="GR781" s="8"/>
      <c r="GS781" s="8"/>
      <c r="GT781" s="8"/>
      <c r="GU781" s="8"/>
      <c r="GV781" s="8"/>
      <c r="GW781" s="8"/>
      <c r="GX781" s="8"/>
      <c r="GY781" s="8"/>
      <c r="GZ781" s="8"/>
      <c r="HA781" s="8"/>
      <c r="HB781" s="8"/>
      <c r="HC781" s="8"/>
      <c r="HD781" s="8"/>
      <c r="HE781" s="8"/>
      <c r="HF781" s="8"/>
      <c r="HG781" s="8"/>
      <c r="HH781" s="8"/>
      <c r="HI781" s="8"/>
      <c r="HJ781" s="8"/>
      <c r="HK781" s="8"/>
      <c r="HL781" s="8"/>
      <c r="HM781" s="8"/>
      <c r="HN781" s="8"/>
      <c r="HO781" s="8"/>
      <c r="HP781" s="8"/>
      <c r="HQ781" s="8"/>
      <c r="HR781" s="8"/>
      <c r="HS781" s="8"/>
      <c r="HT781" s="8"/>
      <c r="HU781" s="8"/>
      <c r="HV781" s="8"/>
      <c r="HW781" s="8"/>
      <c r="HX781" s="8"/>
      <c r="HY781" s="8"/>
      <c r="HZ781" s="8"/>
      <c r="IA781" s="8"/>
      <c r="IB781" s="8"/>
      <c r="IC781" s="8"/>
      <c r="ID781" s="8"/>
      <c r="IE781" s="8"/>
      <c r="IF781" s="8"/>
      <c r="IG781" s="8"/>
      <c r="IH781" s="8"/>
      <c r="II781" s="8"/>
      <c r="IJ781" s="8"/>
      <c r="IK781" s="8"/>
      <c r="IL781" s="8"/>
      <c r="IM781" s="8"/>
      <c r="IN781" s="8"/>
      <c r="IO781" s="8"/>
      <c r="IP781" s="8"/>
      <c r="IQ781" s="8"/>
      <c r="IR781" s="8"/>
      <c r="IS781" s="8"/>
      <c r="IT781" s="8"/>
      <c r="IU781" s="8"/>
      <c r="IV781" s="8"/>
    </row>
    <row r="782" spans="1:256" s="22" customFormat="1">
      <c r="A782" s="89"/>
      <c r="B782" s="560"/>
      <c r="C782" s="77"/>
      <c r="D782" s="554"/>
      <c r="E782" s="77"/>
      <c r="F782" s="77"/>
      <c r="G782" s="3"/>
      <c r="H782" s="174"/>
      <c r="I782" s="381"/>
      <c r="J782" s="381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  <c r="BU782" s="8"/>
      <c r="BV782" s="8"/>
      <c r="BW782" s="8"/>
      <c r="BX782" s="8"/>
      <c r="BY782" s="8"/>
      <c r="BZ782" s="8"/>
      <c r="CA782" s="8"/>
      <c r="CB782" s="8"/>
      <c r="CC782" s="8"/>
      <c r="CD782" s="8"/>
      <c r="CE782" s="8"/>
      <c r="CF782" s="8"/>
      <c r="CG782" s="8"/>
      <c r="CH782" s="8"/>
      <c r="CI782" s="8"/>
      <c r="CJ782" s="8"/>
      <c r="CK782" s="8"/>
      <c r="CL782" s="8"/>
      <c r="CM782" s="8"/>
      <c r="CN782" s="8"/>
      <c r="CO782" s="8"/>
      <c r="CP782" s="8"/>
      <c r="CQ782" s="8"/>
      <c r="CR782" s="8"/>
      <c r="CS782" s="8"/>
      <c r="CT782" s="8"/>
      <c r="CU782" s="8"/>
      <c r="CV782" s="8"/>
      <c r="CW782" s="8"/>
      <c r="CX782" s="8"/>
      <c r="CY782" s="8"/>
      <c r="CZ782" s="8"/>
      <c r="DA782" s="8"/>
      <c r="DB782" s="8"/>
      <c r="DC782" s="8"/>
      <c r="DD782" s="8"/>
      <c r="DE782" s="8"/>
      <c r="DF782" s="8"/>
      <c r="DG782" s="8"/>
      <c r="DH782" s="8"/>
      <c r="DI782" s="8"/>
      <c r="DJ782" s="8"/>
      <c r="DK782" s="8"/>
      <c r="DL782" s="8"/>
      <c r="DM782" s="8"/>
      <c r="DN782" s="8"/>
      <c r="DO782" s="8"/>
      <c r="DP782" s="8"/>
      <c r="DQ782" s="8"/>
      <c r="DR782" s="8"/>
      <c r="DS782" s="8"/>
      <c r="DT782" s="8"/>
      <c r="DU782" s="8"/>
      <c r="DV782" s="8"/>
      <c r="DW782" s="8"/>
      <c r="DX782" s="8"/>
      <c r="DY782" s="8"/>
      <c r="DZ782" s="8"/>
      <c r="EA782" s="8"/>
      <c r="EB782" s="8"/>
      <c r="EC782" s="8"/>
      <c r="ED782" s="8"/>
      <c r="EE782" s="8"/>
      <c r="EF782" s="8"/>
      <c r="EG782" s="8"/>
      <c r="EH782" s="8"/>
      <c r="EI782" s="8"/>
      <c r="EJ782" s="8"/>
      <c r="EK782" s="8"/>
      <c r="EL782" s="8"/>
      <c r="EM782" s="8"/>
      <c r="EN782" s="8"/>
      <c r="EO782" s="8"/>
      <c r="EP782" s="8"/>
      <c r="EQ782" s="8"/>
      <c r="ER782" s="8"/>
      <c r="ES782" s="8"/>
      <c r="ET782" s="8"/>
      <c r="EU782" s="8"/>
      <c r="EV782" s="8"/>
      <c r="EW782" s="8"/>
      <c r="EX782" s="8"/>
      <c r="EY782" s="8"/>
      <c r="EZ782" s="8"/>
      <c r="FA782" s="8"/>
      <c r="FB782" s="8"/>
      <c r="FC782" s="8"/>
      <c r="FD782" s="8"/>
      <c r="FE782" s="8"/>
      <c r="FF782" s="8"/>
      <c r="FG782" s="8"/>
      <c r="FH782" s="8"/>
      <c r="FI782" s="8"/>
      <c r="FJ782" s="8"/>
      <c r="FK782" s="8"/>
      <c r="FL782" s="8"/>
      <c r="FM782" s="8"/>
      <c r="FN782" s="8"/>
      <c r="FO782" s="8"/>
      <c r="FP782" s="8"/>
      <c r="FQ782" s="8"/>
      <c r="FR782" s="8"/>
      <c r="FS782" s="8"/>
      <c r="FT782" s="8"/>
      <c r="FU782" s="8"/>
      <c r="FV782" s="8"/>
      <c r="FW782" s="8"/>
      <c r="FX782" s="8"/>
      <c r="FY782" s="8"/>
      <c r="FZ782" s="8"/>
      <c r="GA782" s="8"/>
      <c r="GB782" s="8"/>
      <c r="GC782" s="8"/>
      <c r="GD782" s="8"/>
      <c r="GE782" s="8"/>
      <c r="GF782" s="8"/>
      <c r="GG782" s="8"/>
      <c r="GH782" s="8"/>
      <c r="GI782" s="8"/>
      <c r="GJ782" s="8"/>
      <c r="GK782" s="8"/>
      <c r="GL782" s="8"/>
      <c r="GM782" s="8"/>
      <c r="GN782" s="8"/>
      <c r="GO782" s="8"/>
      <c r="GP782" s="8"/>
      <c r="GQ782" s="8"/>
      <c r="GR782" s="8"/>
      <c r="GS782" s="8"/>
      <c r="GT782" s="8"/>
      <c r="GU782" s="8"/>
      <c r="GV782" s="8"/>
      <c r="GW782" s="8"/>
      <c r="GX782" s="8"/>
      <c r="GY782" s="8"/>
      <c r="GZ782" s="8"/>
      <c r="HA782" s="8"/>
      <c r="HB782" s="8"/>
      <c r="HC782" s="8"/>
      <c r="HD782" s="8"/>
      <c r="HE782" s="8"/>
      <c r="HF782" s="8"/>
      <c r="HG782" s="8"/>
      <c r="HH782" s="8"/>
      <c r="HI782" s="8"/>
      <c r="HJ782" s="8"/>
      <c r="HK782" s="8"/>
      <c r="HL782" s="8"/>
      <c r="HM782" s="8"/>
      <c r="HN782" s="8"/>
      <c r="HO782" s="8"/>
      <c r="HP782" s="8"/>
      <c r="HQ782" s="8"/>
      <c r="HR782" s="8"/>
      <c r="HS782" s="8"/>
      <c r="HT782" s="8"/>
      <c r="HU782" s="8"/>
      <c r="HV782" s="8"/>
      <c r="HW782" s="8"/>
      <c r="HX782" s="8"/>
      <c r="HY782" s="8"/>
      <c r="HZ782" s="8"/>
      <c r="IA782" s="8"/>
      <c r="IB782" s="8"/>
      <c r="IC782" s="8"/>
      <c r="ID782" s="8"/>
      <c r="IE782" s="8"/>
      <c r="IF782" s="8"/>
      <c r="IG782" s="8"/>
      <c r="IH782" s="8"/>
      <c r="II782" s="8"/>
      <c r="IJ782" s="8"/>
      <c r="IK782" s="8"/>
      <c r="IL782" s="8"/>
      <c r="IM782" s="8"/>
      <c r="IN782" s="8"/>
      <c r="IO782" s="8"/>
      <c r="IP782" s="8"/>
      <c r="IQ782" s="8"/>
      <c r="IR782" s="8"/>
      <c r="IS782" s="8"/>
      <c r="IT782" s="8"/>
      <c r="IU782" s="8"/>
      <c r="IV782" s="8"/>
    </row>
    <row r="783" spans="1:256" s="22" customFormat="1">
      <c r="A783" s="89"/>
      <c r="B783" s="560"/>
      <c r="C783" s="77"/>
      <c r="D783" s="554"/>
      <c r="E783" s="77"/>
      <c r="F783" s="77"/>
      <c r="G783" s="3"/>
      <c r="H783" s="174"/>
      <c r="I783" s="381"/>
      <c r="J783" s="381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8"/>
      <c r="BT783" s="8"/>
      <c r="BU783" s="8"/>
      <c r="BV783" s="8"/>
      <c r="BW783" s="8"/>
      <c r="BX783" s="8"/>
      <c r="BY783" s="8"/>
      <c r="BZ783" s="8"/>
      <c r="CA783" s="8"/>
      <c r="CB783" s="8"/>
      <c r="CC783" s="8"/>
      <c r="CD783" s="8"/>
      <c r="CE783" s="8"/>
      <c r="CF783" s="8"/>
      <c r="CG783" s="8"/>
      <c r="CH783" s="8"/>
      <c r="CI783" s="8"/>
      <c r="CJ783" s="8"/>
      <c r="CK783" s="8"/>
      <c r="CL783" s="8"/>
      <c r="CM783" s="8"/>
      <c r="CN783" s="8"/>
      <c r="CO783" s="8"/>
      <c r="CP783" s="8"/>
      <c r="CQ783" s="8"/>
      <c r="CR783" s="8"/>
      <c r="CS783" s="8"/>
      <c r="CT783" s="8"/>
      <c r="CU783" s="8"/>
      <c r="CV783" s="8"/>
      <c r="CW783" s="8"/>
      <c r="CX783" s="8"/>
      <c r="CY783" s="8"/>
      <c r="CZ783" s="8"/>
      <c r="DA783" s="8"/>
      <c r="DB783" s="8"/>
      <c r="DC783" s="8"/>
      <c r="DD783" s="8"/>
      <c r="DE783" s="8"/>
      <c r="DF783" s="8"/>
      <c r="DG783" s="8"/>
      <c r="DH783" s="8"/>
      <c r="DI783" s="8"/>
      <c r="DJ783" s="8"/>
      <c r="DK783" s="8"/>
      <c r="DL783" s="8"/>
      <c r="DM783" s="8"/>
      <c r="DN783" s="8"/>
      <c r="DO783" s="8"/>
      <c r="DP783" s="8"/>
      <c r="DQ783" s="8"/>
      <c r="DR783" s="8"/>
      <c r="DS783" s="8"/>
      <c r="DT783" s="8"/>
      <c r="DU783" s="8"/>
      <c r="DV783" s="8"/>
      <c r="DW783" s="8"/>
      <c r="DX783" s="8"/>
      <c r="DY783" s="8"/>
      <c r="DZ783" s="8"/>
      <c r="EA783" s="8"/>
      <c r="EB783" s="8"/>
      <c r="EC783" s="8"/>
      <c r="ED783" s="8"/>
      <c r="EE783" s="8"/>
      <c r="EF783" s="8"/>
      <c r="EG783" s="8"/>
      <c r="EH783" s="8"/>
      <c r="EI783" s="8"/>
      <c r="EJ783" s="8"/>
      <c r="EK783" s="8"/>
      <c r="EL783" s="8"/>
      <c r="EM783" s="8"/>
      <c r="EN783" s="8"/>
      <c r="EO783" s="8"/>
      <c r="EP783" s="8"/>
      <c r="EQ783" s="8"/>
      <c r="ER783" s="8"/>
      <c r="ES783" s="8"/>
      <c r="ET783" s="8"/>
      <c r="EU783" s="8"/>
      <c r="EV783" s="8"/>
      <c r="EW783" s="8"/>
      <c r="EX783" s="8"/>
      <c r="EY783" s="8"/>
      <c r="EZ783" s="8"/>
      <c r="FA783" s="8"/>
      <c r="FB783" s="8"/>
      <c r="FC783" s="8"/>
      <c r="FD783" s="8"/>
      <c r="FE783" s="8"/>
      <c r="FF783" s="8"/>
      <c r="FG783" s="8"/>
      <c r="FH783" s="8"/>
      <c r="FI783" s="8"/>
      <c r="FJ783" s="8"/>
      <c r="FK783" s="8"/>
      <c r="FL783" s="8"/>
      <c r="FM783" s="8"/>
      <c r="FN783" s="8"/>
      <c r="FO783" s="8"/>
      <c r="FP783" s="8"/>
      <c r="FQ783" s="8"/>
      <c r="FR783" s="8"/>
      <c r="FS783" s="8"/>
      <c r="FT783" s="8"/>
      <c r="FU783" s="8"/>
      <c r="FV783" s="8"/>
      <c r="FW783" s="8"/>
      <c r="FX783" s="8"/>
      <c r="FY783" s="8"/>
      <c r="FZ783" s="8"/>
      <c r="GA783" s="8"/>
      <c r="GB783" s="8"/>
      <c r="GC783" s="8"/>
      <c r="GD783" s="8"/>
      <c r="GE783" s="8"/>
      <c r="GF783" s="8"/>
      <c r="GG783" s="8"/>
      <c r="GH783" s="8"/>
      <c r="GI783" s="8"/>
      <c r="GJ783" s="8"/>
      <c r="GK783" s="8"/>
      <c r="GL783" s="8"/>
      <c r="GM783" s="8"/>
      <c r="GN783" s="8"/>
      <c r="GO783" s="8"/>
      <c r="GP783" s="8"/>
      <c r="GQ783" s="8"/>
      <c r="GR783" s="8"/>
      <c r="GS783" s="8"/>
      <c r="GT783" s="8"/>
      <c r="GU783" s="8"/>
      <c r="GV783" s="8"/>
      <c r="GW783" s="8"/>
      <c r="GX783" s="8"/>
      <c r="GY783" s="8"/>
      <c r="GZ783" s="8"/>
      <c r="HA783" s="8"/>
      <c r="HB783" s="8"/>
      <c r="HC783" s="8"/>
      <c r="HD783" s="8"/>
      <c r="HE783" s="8"/>
      <c r="HF783" s="8"/>
      <c r="HG783" s="8"/>
      <c r="HH783" s="8"/>
      <c r="HI783" s="8"/>
      <c r="HJ783" s="8"/>
      <c r="HK783" s="8"/>
      <c r="HL783" s="8"/>
      <c r="HM783" s="8"/>
      <c r="HN783" s="8"/>
      <c r="HO783" s="8"/>
      <c r="HP783" s="8"/>
      <c r="HQ783" s="8"/>
      <c r="HR783" s="8"/>
      <c r="HS783" s="8"/>
      <c r="HT783" s="8"/>
      <c r="HU783" s="8"/>
      <c r="HV783" s="8"/>
      <c r="HW783" s="8"/>
      <c r="HX783" s="8"/>
      <c r="HY783" s="8"/>
      <c r="HZ783" s="8"/>
      <c r="IA783" s="8"/>
      <c r="IB783" s="8"/>
      <c r="IC783" s="8"/>
      <c r="ID783" s="8"/>
      <c r="IE783" s="8"/>
      <c r="IF783" s="8"/>
      <c r="IG783" s="8"/>
      <c r="IH783" s="8"/>
      <c r="II783" s="8"/>
      <c r="IJ783" s="8"/>
      <c r="IK783" s="8"/>
      <c r="IL783" s="8"/>
      <c r="IM783" s="8"/>
      <c r="IN783" s="8"/>
      <c r="IO783" s="8"/>
      <c r="IP783" s="8"/>
      <c r="IQ783" s="8"/>
      <c r="IR783" s="8"/>
      <c r="IS783" s="8"/>
      <c r="IT783" s="8"/>
      <c r="IU783" s="8"/>
      <c r="IV783" s="8"/>
    </row>
    <row r="784" spans="1:256" s="22" customFormat="1">
      <c r="A784" s="89"/>
      <c r="B784" s="560"/>
      <c r="C784" s="77"/>
      <c r="D784" s="554"/>
      <c r="E784" s="77"/>
      <c r="F784" s="77"/>
      <c r="G784" s="3"/>
      <c r="H784" s="174"/>
      <c r="I784" s="381"/>
      <c r="J784" s="381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  <c r="BX784" s="8"/>
      <c r="BY784" s="8"/>
      <c r="BZ784" s="8"/>
      <c r="CA784" s="8"/>
      <c r="CB784" s="8"/>
      <c r="CC784" s="8"/>
      <c r="CD784" s="8"/>
      <c r="CE784" s="8"/>
      <c r="CF784" s="8"/>
      <c r="CG784" s="8"/>
      <c r="CH784" s="8"/>
      <c r="CI784" s="8"/>
      <c r="CJ784" s="8"/>
      <c r="CK784" s="8"/>
      <c r="CL784" s="8"/>
      <c r="CM784" s="8"/>
      <c r="CN784" s="8"/>
      <c r="CO784" s="8"/>
      <c r="CP784" s="8"/>
      <c r="CQ784" s="8"/>
      <c r="CR784" s="8"/>
      <c r="CS784" s="8"/>
      <c r="CT784" s="8"/>
      <c r="CU784" s="8"/>
      <c r="CV784" s="8"/>
      <c r="CW784" s="8"/>
      <c r="CX784" s="8"/>
      <c r="CY784" s="8"/>
      <c r="CZ784" s="8"/>
      <c r="DA784" s="8"/>
      <c r="DB784" s="8"/>
      <c r="DC784" s="8"/>
      <c r="DD784" s="8"/>
      <c r="DE784" s="8"/>
      <c r="DF784" s="8"/>
      <c r="DG784" s="8"/>
      <c r="DH784" s="8"/>
      <c r="DI784" s="8"/>
      <c r="DJ784" s="8"/>
      <c r="DK784" s="8"/>
      <c r="DL784" s="8"/>
      <c r="DM784" s="8"/>
      <c r="DN784" s="8"/>
      <c r="DO784" s="8"/>
      <c r="DP784" s="8"/>
      <c r="DQ784" s="8"/>
      <c r="DR784" s="8"/>
      <c r="DS784" s="8"/>
      <c r="DT784" s="8"/>
      <c r="DU784" s="8"/>
      <c r="DV784" s="8"/>
      <c r="DW784" s="8"/>
      <c r="DX784" s="8"/>
      <c r="DY784" s="8"/>
      <c r="DZ784" s="8"/>
      <c r="EA784" s="8"/>
      <c r="EB784" s="8"/>
      <c r="EC784" s="8"/>
      <c r="ED784" s="8"/>
      <c r="EE784" s="8"/>
      <c r="EF784" s="8"/>
      <c r="EG784" s="8"/>
      <c r="EH784" s="8"/>
      <c r="EI784" s="8"/>
      <c r="EJ784" s="8"/>
      <c r="EK784" s="8"/>
      <c r="EL784" s="8"/>
      <c r="EM784" s="8"/>
      <c r="EN784" s="8"/>
      <c r="EO784" s="8"/>
      <c r="EP784" s="8"/>
      <c r="EQ784" s="8"/>
      <c r="ER784" s="8"/>
      <c r="ES784" s="8"/>
      <c r="ET784" s="8"/>
      <c r="EU784" s="8"/>
      <c r="EV784" s="8"/>
      <c r="EW784" s="8"/>
      <c r="EX784" s="8"/>
      <c r="EY784" s="8"/>
      <c r="EZ784" s="8"/>
      <c r="FA784" s="8"/>
      <c r="FB784" s="8"/>
      <c r="FC784" s="8"/>
      <c r="FD784" s="8"/>
      <c r="FE784" s="8"/>
      <c r="FF784" s="8"/>
      <c r="FG784" s="8"/>
      <c r="FH784" s="8"/>
      <c r="FI784" s="8"/>
      <c r="FJ784" s="8"/>
      <c r="FK784" s="8"/>
      <c r="FL784" s="8"/>
      <c r="FM784" s="8"/>
      <c r="FN784" s="8"/>
      <c r="FO784" s="8"/>
      <c r="FP784" s="8"/>
      <c r="FQ784" s="8"/>
      <c r="FR784" s="8"/>
      <c r="FS784" s="8"/>
      <c r="FT784" s="8"/>
      <c r="FU784" s="8"/>
      <c r="FV784" s="8"/>
      <c r="FW784" s="8"/>
      <c r="FX784" s="8"/>
      <c r="FY784" s="8"/>
      <c r="FZ784" s="8"/>
      <c r="GA784" s="8"/>
      <c r="GB784" s="8"/>
      <c r="GC784" s="8"/>
      <c r="GD784" s="8"/>
      <c r="GE784" s="8"/>
      <c r="GF784" s="8"/>
      <c r="GG784" s="8"/>
      <c r="GH784" s="8"/>
      <c r="GI784" s="8"/>
      <c r="GJ784" s="8"/>
      <c r="GK784" s="8"/>
      <c r="GL784" s="8"/>
      <c r="GM784" s="8"/>
      <c r="GN784" s="8"/>
      <c r="GO784" s="8"/>
      <c r="GP784" s="8"/>
      <c r="GQ784" s="8"/>
      <c r="GR784" s="8"/>
      <c r="GS784" s="8"/>
      <c r="GT784" s="8"/>
      <c r="GU784" s="8"/>
      <c r="GV784" s="8"/>
      <c r="GW784" s="8"/>
      <c r="GX784" s="8"/>
      <c r="GY784" s="8"/>
      <c r="GZ784" s="8"/>
      <c r="HA784" s="8"/>
      <c r="HB784" s="8"/>
      <c r="HC784" s="8"/>
      <c r="HD784" s="8"/>
      <c r="HE784" s="8"/>
      <c r="HF784" s="8"/>
      <c r="HG784" s="8"/>
      <c r="HH784" s="8"/>
      <c r="HI784" s="8"/>
      <c r="HJ784" s="8"/>
      <c r="HK784" s="8"/>
      <c r="HL784" s="8"/>
      <c r="HM784" s="8"/>
      <c r="HN784" s="8"/>
      <c r="HO784" s="8"/>
      <c r="HP784" s="8"/>
      <c r="HQ784" s="8"/>
      <c r="HR784" s="8"/>
      <c r="HS784" s="8"/>
      <c r="HT784" s="8"/>
      <c r="HU784" s="8"/>
      <c r="HV784" s="8"/>
      <c r="HW784" s="8"/>
      <c r="HX784" s="8"/>
      <c r="HY784" s="8"/>
      <c r="HZ784" s="8"/>
      <c r="IA784" s="8"/>
      <c r="IB784" s="8"/>
      <c r="IC784" s="8"/>
      <c r="ID784" s="8"/>
      <c r="IE784" s="8"/>
      <c r="IF784" s="8"/>
      <c r="IG784" s="8"/>
      <c r="IH784" s="8"/>
      <c r="II784" s="8"/>
      <c r="IJ784" s="8"/>
      <c r="IK784" s="8"/>
      <c r="IL784" s="8"/>
      <c r="IM784" s="8"/>
      <c r="IN784" s="8"/>
      <c r="IO784" s="8"/>
      <c r="IP784" s="8"/>
      <c r="IQ784" s="8"/>
      <c r="IR784" s="8"/>
      <c r="IS784" s="8"/>
      <c r="IT784" s="8"/>
      <c r="IU784" s="8"/>
      <c r="IV784" s="8"/>
    </row>
    <row r="785" spans="1:256" s="22" customFormat="1">
      <c r="A785" s="89"/>
      <c r="B785" s="560"/>
      <c r="C785" s="77"/>
      <c r="D785" s="554"/>
      <c r="E785" s="77"/>
      <c r="F785" s="77"/>
      <c r="G785" s="3"/>
      <c r="H785" s="174"/>
      <c r="I785" s="381"/>
      <c r="J785" s="381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  <c r="BX785" s="8"/>
      <c r="BY785" s="8"/>
      <c r="BZ785" s="8"/>
      <c r="CA785" s="8"/>
      <c r="CB785" s="8"/>
      <c r="CC785" s="8"/>
      <c r="CD785" s="8"/>
      <c r="CE785" s="8"/>
      <c r="CF785" s="8"/>
      <c r="CG785" s="8"/>
      <c r="CH785" s="8"/>
      <c r="CI785" s="8"/>
      <c r="CJ785" s="8"/>
      <c r="CK785" s="8"/>
      <c r="CL785" s="8"/>
      <c r="CM785" s="8"/>
      <c r="CN785" s="8"/>
      <c r="CO785" s="8"/>
      <c r="CP785" s="8"/>
      <c r="CQ785" s="8"/>
      <c r="CR785" s="8"/>
      <c r="CS785" s="8"/>
      <c r="CT785" s="8"/>
      <c r="CU785" s="8"/>
      <c r="CV785" s="8"/>
      <c r="CW785" s="8"/>
      <c r="CX785" s="8"/>
      <c r="CY785" s="8"/>
      <c r="CZ785" s="8"/>
      <c r="DA785" s="8"/>
      <c r="DB785" s="8"/>
      <c r="DC785" s="8"/>
      <c r="DD785" s="8"/>
      <c r="DE785" s="8"/>
      <c r="DF785" s="8"/>
      <c r="DG785" s="8"/>
      <c r="DH785" s="8"/>
      <c r="DI785" s="8"/>
      <c r="DJ785" s="8"/>
      <c r="DK785" s="8"/>
      <c r="DL785" s="8"/>
      <c r="DM785" s="8"/>
      <c r="DN785" s="8"/>
      <c r="DO785" s="8"/>
      <c r="DP785" s="8"/>
      <c r="DQ785" s="8"/>
      <c r="DR785" s="8"/>
      <c r="DS785" s="8"/>
      <c r="DT785" s="8"/>
      <c r="DU785" s="8"/>
      <c r="DV785" s="8"/>
      <c r="DW785" s="8"/>
      <c r="DX785" s="8"/>
      <c r="DY785" s="8"/>
      <c r="DZ785" s="8"/>
      <c r="EA785" s="8"/>
      <c r="EB785" s="8"/>
      <c r="EC785" s="8"/>
      <c r="ED785" s="8"/>
      <c r="EE785" s="8"/>
      <c r="EF785" s="8"/>
      <c r="EG785" s="8"/>
      <c r="EH785" s="8"/>
      <c r="EI785" s="8"/>
      <c r="EJ785" s="8"/>
      <c r="EK785" s="8"/>
      <c r="EL785" s="8"/>
      <c r="EM785" s="8"/>
      <c r="EN785" s="8"/>
      <c r="EO785" s="8"/>
      <c r="EP785" s="8"/>
      <c r="EQ785" s="8"/>
      <c r="ER785" s="8"/>
      <c r="ES785" s="8"/>
      <c r="ET785" s="8"/>
      <c r="EU785" s="8"/>
      <c r="EV785" s="8"/>
      <c r="EW785" s="8"/>
      <c r="EX785" s="8"/>
      <c r="EY785" s="8"/>
      <c r="EZ785" s="8"/>
      <c r="FA785" s="8"/>
      <c r="FB785" s="8"/>
      <c r="FC785" s="8"/>
      <c r="FD785" s="8"/>
      <c r="FE785" s="8"/>
      <c r="FF785" s="8"/>
      <c r="FG785" s="8"/>
      <c r="FH785" s="8"/>
      <c r="FI785" s="8"/>
      <c r="FJ785" s="8"/>
      <c r="FK785" s="8"/>
      <c r="FL785" s="8"/>
      <c r="FM785" s="8"/>
      <c r="FN785" s="8"/>
      <c r="FO785" s="8"/>
      <c r="FP785" s="8"/>
      <c r="FQ785" s="8"/>
      <c r="FR785" s="8"/>
      <c r="FS785" s="8"/>
      <c r="FT785" s="8"/>
      <c r="FU785" s="8"/>
      <c r="FV785" s="8"/>
      <c r="FW785" s="8"/>
      <c r="FX785" s="8"/>
      <c r="FY785" s="8"/>
      <c r="FZ785" s="8"/>
      <c r="GA785" s="8"/>
      <c r="GB785" s="8"/>
      <c r="GC785" s="8"/>
      <c r="GD785" s="8"/>
      <c r="GE785" s="8"/>
      <c r="GF785" s="8"/>
      <c r="GG785" s="8"/>
      <c r="GH785" s="8"/>
      <c r="GI785" s="8"/>
      <c r="GJ785" s="8"/>
      <c r="GK785" s="8"/>
      <c r="GL785" s="8"/>
      <c r="GM785" s="8"/>
      <c r="GN785" s="8"/>
      <c r="GO785" s="8"/>
      <c r="GP785" s="8"/>
      <c r="GQ785" s="8"/>
      <c r="GR785" s="8"/>
      <c r="GS785" s="8"/>
      <c r="GT785" s="8"/>
      <c r="GU785" s="8"/>
      <c r="GV785" s="8"/>
      <c r="GW785" s="8"/>
      <c r="GX785" s="8"/>
      <c r="GY785" s="8"/>
      <c r="GZ785" s="8"/>
      <c r="HA785" s="8"/>
      <c r="HB785" s="8"/>
      <c r="HC785" s="8"/>
      <c r="HD785" s="8"/>
      <c r="HE785" s="8"/>
      <c r="HF785" s="8"/>
      <c r="HG785" s="8"/>
      <c r="HH785" s="8"/>
      <c r="HI785" s="8"/>
      <c r="HJ785" s="8"/>
      <c r="HK785" s="8"/>
      <c r="HL785" s="8"/>
      <c r="HM785" s="8"/>
      <c r="HN785" s="8"/>
      <c r="HO785" s="8"/>
      <c r="HP785" s="8"/>
      <c r="HQ785" s="8"/>
      <c r="HR785" s="8"/>
      <c r="HS785" s="8"/>
      <c r="HT785" s="8"/>
      <c r="HU785" s="8"/>
      <c r="HV785" s="8"/>
      <c r="HW785" s="8"/>
      <c r="HX785" s="8"/>
      <c r="HY785" s="8"/>
      <c r="HZ785" s="8"/>
      <c r="IA785" s="8"/>
      <c r="IB785" s="8"/>
      <c r="IC785" s="8"/>
      <c r="ID785" s="8"/>
      <c r="IE785" s="8"/>
      <c r="IF785" s="8"/>
      <c r="IG785" s="8"/>
      <c r="IH785" s="8"/>
      <c r="II785" s="8"/>
      <c r="IJ785" s="8"/>
      <c r="IK785" s="8"/>
      <c r="IL785" s="8"/>
      <c r="IM785" s="8"/>
      <c r="IN785" s="8"/>
      <c r="IO785" s="8"/>
      <c r="IP785" s="8"/>
      <c r="IQ785" s="8"/>
      <c r="IR785" s="8"/>
      <c r="IS785" s="8"/>
      <c r="IT785" s="8"/>
      <c r="IU785" s="8"/>
      <c r="IV785" s="8"/>
    </row>
    <row r="786" spans="1:256" s="22" customFormat="1">
      <c r="A786" s="89"/>
      <c r="B786" s="560"/>
      <c r="C786" s="77"/>
      <c r="D786" s="554"/>
      <c r="E786" s="77"/>
      <c r="F786" s="77"/>
      <c r="G786" s="3"/>
      <c r="H786" s="174"/>
      <c r="I786" s="381"/>
      <c r="J786" s="381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8"/>
      <c r="BT786" s="8"/>
      <c r="BU786" s="8"/>
      <c r="BV786" s="8"/>
      <c r="BW786" s="8"/>
      <c r="BX786" s="8"/>
      <c r="BY786" s="8"/>
      <c r="BZ786" s="8"/>
      <c r="CA786" s="8"/>
      <c r="CB786" s="8"/>
      <c r="CC786" s="8"/>
      <c r="CD786" s="8"/>
      <c r="CE786" s="8"/>
      <c r="CF786" s="8"/>
      <c r="CG786" s="8"/>
      <c r="CH786" s="8"/>
      <c r="CI786" s="8"/>
      <c r="CJ786" s="8"/>
      <c r="CK786" s="8"/>
      <c r="CL786" s="8"/>
      <c r="CM786" s="8"/>
      <c r="CN786" s="8"/>
      <c r="CO786" s="8"/>
      <c r="CP786" s="8"/>
      <c r="CQ786" s="8"/>
      <c r="CR786" s="8"/>
      <c r="CS786" s="8"/>
      <c r="CT786" s="8"/>
      <c r="CU786" s="8"/>
      <c r="CV786" s="8"/>
      <c r="CW786" s="8"/>
      <c r="CX786" s="8"/>
      <c r="CY786" s="8"/>
      <c r="CZ786" s="8"/>
      <c r="DA786" s="8"/>
      <c r="DB786" s="8"/>
      <c r="DC786" s="8"/>
      <c r="DD786" s="8"/>
      <c r="DE786" s="8"/>
      <c r="DF786" s="8"/>
      <c r="DG786" s="8"/>
      <c r="DH786" s="8"/>
      <c r="DI786" s="8"/>
      <c r="DJ786" s="8"/>
      <c r="DK786" s="8"/>
      <c r="DL786" s="8"/>
      <c r="DM786" s="8"/>
      <c r="DN786" s="8"/>
      <c r="DO786" s="8"/>
      <c r="DP786" s="8"/>
      <c r="DQ786" s="8"/>
      <c r="DR786" s="8"/>
      <c r="DS786" s="8"/>
      <c r="DT786" s="8"/>
      <c r="DU786" s="8"/>
      <c r="DV786" s="8"/>
      <c r="DW786" s="8"/>
      <c r="DX786" s="8"/>
      <c r="DY786" s="8"/>
      <c r="DZ786" s="8"/>
      <c r="EA786" s="8"/>
      <c r="EB786" s="8"/>
      <c r="EC786" s="8"/>
      <c r="ED786" s="8"/>
      <c r="EE786" s="8"/>
      <c r="EF786" s="8"/>
      <c r="EG786" s="8"/>
      <c r="EH786" s="8"/>
      <c r="EI786" s="8"/>
      <c r="EJ786" s="8"/>
      <c r="EK786" s="8"/>
      <c r="EL786" s="8"/>
      <c r="EM786" s="8"/>
      <c r="EN786" s="8"/>
      <c r="EO786" s="8"/>
      <c r="EP786" s="8"/>
      <c r="EQ786" s="8"/>
      <c r="ER786" s="8"/>
      <c r="ES786" s="8"/>
      <c r="ET786" s="8"/>
      <c r="EU786" s="8"/>
      <c r="EV786" s="8"/>
      <c r="EW786" s="8"/>
      <c r="EX786" s="8"/>
      <c r="EY786" s="8"/>
      <c r="EZ786" s="8"/>
      <c r="FA786" s="8"/>
      <c r="FB786" s="8"/>
      <c r="FC786" s="8"/>
      <c r="FD786" s="8"/>
      <c r="FE786" s="8"/>
      <c r="FF786" s="8"/>
      <c r="FG786" s="8"/>
      <c r="FH786" s="8"/>
      <c r="FI786" s="8"/>
      <c r="FJ786" s="8"/>
      <c r="FK786" s="8"/>
      <c r="FL786" s="8"/>
      <c r="FM786" s="8"/>
      <c r="FN786" s="8"/>
      <c r="FO786" s="8"/>
      <c r="FP786" s="8"/>
      <c r="FQ786" s="8"/>
      <c r="FR786" s="8"/>
      <c r="FS786" s="8"/>
      <c r="FT786" s="8"/>
      <c r="FU786" s="8"/>
      <c r="FV786" s="8"/>
      <c r="FW786" s="8"/>
      <c r="FX786" s="8"/>
      <c r="FY786" s="8"/>
      <c r="FZ786" s="8"/>
      <c r="GA786" s="8"/>
      <c r="GB786" s="8"/>
      <c r="GC786" s="8"/>
      <c r="GD786" s="8"/>
      <c r="GE786" s="8"/>
      <c r="GF786" s="8"/>
      <c r="GG786" s="8"/>
      <c r="GH786" s="8"/>
      <c r="GI786" s="8"/>
      <c r="GJ786" s="8"/>
      <c r="GK786" s="8"/>
      <c r="GL786" s="8"/>
      <c r="GM786" s="8"/>
      <c r="GN786" s="8"/>
      <c r="GO786" s="8"/>
      <c r="GP786" s="8"/>
      <c r="GQ786" s="8"/>
      <c r="GR786" s="8"/>
      <c r="GS786" s="8"/>
      <c r="GT786" s="8"/>
      <c r="GU786" s="8"/>
      <c r="GV786" s="8"/>
      <c r="GW786" s="8"/>
      <c r="GX786" s="8"/>
      <c r="GY786" s="8"/>
      <c r="GZ786" s="8"/>
      <c r="HA786" s="8"/>
      <c r="HB786" s="8"/>
      <c r="HC786" s="8"/>
      <c r="HD786" s="8"/>
      <c r="HE786" s="8"/>
      <c r="HF786" s="8"/>
      <c r="HG786" s="8"/>
      <c r="HH786" s="8"/>
      <c r="HI786" s="8"/>
      <c r="HJ786" s="8"/>
      <c r="HK786" s="8"/>
      <c r="HL786" s="8"/>
      <c r="HM786" s="8"/>
      <c r="HN786" s="8"/>
      <c r="HO786" s="8"/>
      <c r="HP786" s="8"/>
      <c r="HQ786" s="8"/>
      <c r="HR786" s="8"/>
      <c r="HS786" s="8"/>
      <c r="HT786" s="8"/>
      <c r="HU786" s="8"/>
      <c r="HV786" s="8"/>
      <c r="HW786" s="8"/>
      <c r="HX786" s="8"/>
      <c r="HY786" s="8"/>
      <c r="HZ786" s="8"/>
      <c r="IA786" s="8"/>
      <c r="IB786" s="8"/>
      <c r="IC786" s="8"/>
      <c r="ID786" s="8"/>
      <c r="IE786" s="8"/>
      <c r="IF786" s="8"/>
      <c r="IG786" s="8"/>
      <c r="IH786" s="8"/>
      <c r="II786" s="8"/>
      <c r="IJ786" s="8"/>
      <c r="IK786" s="8"/>
      <c r="IL786" s="8"/>
      <c r="IM786" s="8"/>
      <c r="IN786" s="8"/>
      <c r="IO786" s="8"/>
      <c r="IP786" s="8"/>
      <c r="IQ786" s="8"/>
      <c r="IR786" s="8"/>
      <c r="IS786" s="8"/>
      <c r="IT786" s="8"/>
      <c r="IU786" s="8"/>
      <c r="IV786" s="8"/>
    </row>
    <row r="787" spans="1:256" s="22" customFormat="1">
      <c r="A787" s="89"/>
      <c r="B787" s="560"/>
      <c r="C787" s="77"/>
      <c r="D787" s="554"/>
      <c r="E787" s="77"/>
      <c r="F787" s="77"/>
      <c r="G787" s="3"/>
      <c r="H787" s="174"/>
      <c r="I787" s="381"/>
      <c r="J787" s="381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8"/>
      <c r="BT787" s="8"/>
      <c r="BU787" s="8"/>
      <c r="BV787" s="8"/>
      <c r="BW787" s="8"/>
      <c r="BX787" s="8"/>
      <c r="BY787" s="8"/>
      <c r="BZ787" s="8"/>
      <c r="CA787" s="8"/>
      <c r="CB787" s="8"/>
      <c r="CC787" s="8"/>
      <c r="CD787" s="8"/>
      <c r="CE787" s="8"/>
      <c r="CF787" s="8"/>
      <c r="CG787" s="8"/>
      <c r="CH787" s="8"/>
      <c r="CI787" s="8"/>
      <c r="CJ787" s="8"/>
      <c r="CK787" s="8"/>
      <c r="CL787" s="8"/>
      <c r="CM787" s="8"/>
      <c r="CN787" s="8"/>
      <c r="CO787" s="8"/>
      <c r="CP787" s="8"/>
      <c r="CQ787" s="8"/>
      <c r="CR787" s="8"/>
      <c r="CS787" s="8"/>
      <c r="CT787" s="8"/>
      <c r="CU787" s="8"/>
      <c r="CV787" s="8"/>
      <c r="CW787" s="8"/>
      <c r="CX787" s="8"/>
      <c r="CY787" s="8"/>
      <c r="CZ787" s="8"/>
      <c r="DA787" s="8"/>
      <c r="DB787" s="8"/>
      <c r="DC787" s="8"/>
      <c r="DD787" s="8"/>
      <c r="DE787" s="8"/>
      <c r="DF787" s="8"/>
      <c r="DG787" s="8"/>
      <c r="DH787" s="8"/>
      <c r="DI787" s="8"/>
      <c r="DJ787" s="8"/>
      <c r="DK787" s="8"/>
      <c r="DL787" s="8"/>
      <c r="DM787" s="8"/>
      <c r="DN787" s="8"/>
      <c r="DO787" s="8"/>
      <c r="DP787" s="8"/>
      <c r="DQ787" s="8"/>
      <c r="DR787" s="8"/>
      <c r="DS787" s="8"/>
      <c r="DT787" s="8"/>
      <c r="DU787" s="8"/>
      <c r="DV787" s="8"/>
      <c r="DW787" s="8"/>
      <c r="DX787" s="8"/>
      <c r="DY787" s="8"/>
      <c r="DZ787" s="8"/>
      <c r="EA787" s="8"/>
      <c r="EB787" s="8"/>
      <c r="EC787" s="8"/>
      <c r="ED787" s="8"/>
      <c r="EE787" s="8"/>
      <c r="EF787" s="8"/>
      <c r="EG787" s="8"/>
      <c r="EH787" s="8"/>
      <c r="EI787" s="8"/>
      <c r="EJ787" s="8"/>
      <c r="EK787" s="8"/>
      <c r="EL787" s="8"/>
      <c r="EM787" s="8"/>
      <c r="EN787" s="8"/>
      <c r="EO787" s="8"/>
      <c r="EP787" s="8"/>
      <c r="EQ787" s="8"/>
      <c r="ER787" s="8"/>
      <c r="ES787" s="8"/>
      <c r="ET787" s="8"/>
      <c r="EU787" s="8"/>
      <c r="EV787" s="8"/>
      <c r="EW787" s="8"/>
      <c r="EX787" s="8"/>
      <c r="EY787" s="8"/>
      <c r="EZ787" s="8"/>
      <c r="FA787" s="8"/>
      <c r="FB787" s="8"/>
      <c r="FC787" s="8"/>
      <c r="FD787" s="8"/>
      <c r="FE787" s="8"/>
      <c r="FF787" s="8"/>
      <c r="FG787" s="8"/>
      <c r="FH787" s="8"/>
      <c r="FI787" s="8"/>
      <c r="FJ787" s="8"/>
      <c r="FK787" s="8"/>
      <c r="FL787" s="8"/>
      <c r="FM787" s="8"/>
      <c r="FN787" s="8"/>
      <c r="FO787" s="8"/>
      <c r="FP787" s="8"/>
      <c r="FQ787" s="8"/>
      <c r="FR787" s="8"/>
      <c r="FS787" s="8"/>
      <c r="FT787" s="8"/>
      <c r="FU787" s="8"/>
      <c r="FV787" s="8"/>
      <c r="FW787" s="8"/>
      <c r="FX787" s="8"/>
      <c r="FY787" s="8"/>
      <c r="FZ787" s="8"/>
      <c r="GA787" s="8"/>
      <c r="GB787" s="8"/>
      <c r="GC787" s="8"/>
      <c r="GD787" s="8"/>
      <c r="GE787" s="8"/>
      <c r="GF787" s="8"/>
      <c r="GG787" s="8"/>
      <c r="GH787" s="8"/>
      <c r="GI787" s="8"/>
      <c r="GJ787" s="8"/>
      <c r="GK787" s="8"/>
      <c r="GL787" s="8"/>
      <c r="GM787" s="8"/>
      <c r="GN787" s="8"/>
      <c r="GO787" s="8"/>
      <c r="GP787" s="8"/>
      <c r="GQ787" s="8"/>
      <c r="GR787" s="8"/>
      <c r="GS787" s="8"/>
      <c r="GT787" s="8"/>
      <c r="GU787" s="8"/>
      <c r="GV787" s="8"/>
      <c r="GW787" s="8"/>
      <c r="GX787" s="8"/>
      <c r="GY787" s="8"/>
      <c r="GZ787" s="8"/>
      <c r="HA787" s="8"/>
      <c r="HB787" s="8"/>
      <c r="HC787" s="8"/>
      <c r="HD787" s="8"/>
      <c r="HE787" s="8"/>
      <c r="HF787" s="8"/>
      <c r="HG787" s="8"/>
      <c r="HH787" s="8"/>
      <c r="HI787" s="8"/>
      <c r="HJ787" s="8"/>
      <c r="HK787" s="8"/>
      <c r="HL787" s="8"/>
      <c r="HM787" s="8"/>
      <c r="HN787" s="8"/>
      <c r="HO787" s="8"/>
      <c r="HP787" s="8"/>
      <c r="HQ787" s="8"/>
      <c r="HR787" s="8"/>
      <c r="HS787" s="8"/>
      <c r="HT787" s="8"/>
      <c r="HU787" s="8"/>
      <c r="HV787" s="8"/>
      <c r="HW787" s="8"/>
      <c r="HX787" s="8"/>
      <c r="HY787" s="8"/>
      <c r="HZ787" s="8"/>
      <c r="IA787" s="8"/>
      <c r="IB787" s="8"/>
      <c r="IC787" s="8"/>
      <c r="ID787" s="8"/>
      <c r="IE787" s="8"/>
      <c r="IF787" s="8"/>
      <c r="IG787" s="8"/>
      <c r="IH787" s="8"/>
      <c r="II787" s="8"/>
      <c r="IJ787" s="8"/>
      <c r="IK787" s="8"/>
      <c r="IL787" s="8"/>
      <c r="IM787" s="8"/>
      <c r="IN787" s="8"/>
      <c r="IO787" s="8"/>
      <c r="IP787" s="8"/>
      <c r="IQ787" s="8"/>
      <c r="IR787" s="8"/>
      <c r="IS787" s="8"/>
      <c r="IT787" s="8"/>
      <c r="IU787" s="8"/>
      <c r="IV787" s="8"/>
    </row>
    <row r="788" spans="1:256" s="22" customFormat="1">
      <c r="A788" s="89"/>
      <c r="B788" s="560"/>
      <c r="C788" s="77"/>
      <c r="D788" s="554"/>
      <c r="E788" s="77"/>
      <c r="F788" s="77"/>
      <c r="G788" s="3"/>
      <c r="H788" s="174"/>
      <c r="I788" s="381"/>
      <c r="J788" s="381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8"/>
      <c r="BT788" s="8"/>
      <c r="BU788" s="8"/>
      <c r="BV788" s="8"/>
      <c r="BW788" s="8"/>
      <c r="BX788" s="8"/>
      <c r="BY788" s="8"/>
      <c r="BZ788" s="8"/>
      <c r="CA788" s="8"/>
      <c r="CB788" s="8"/>
      <c r="CC788" s="8"/>
      <c r="CD788" s="8"/>
      <c r="CE788" s="8"/>
      <c r="CF788" s="8"/>
      <c r="CG788" s="8"/>
      <c r="CH788" s="8"/>
      <c r="CI788" s="8"/>
      <c r="CJ788" s="8"/>
      <c r="CK788" s="8"/>
      <c r="CL788" s="8"/>
      <c r="CM788" s="8"/>
      <c r="CN788" s="8"/>
      <c r="CO788" s="8"/>
      <c r="CP788" s="8"/>
      <c r="CQ788" s="8"/>
      <c r="CR788" s="8"/>
      <c r="CS788" s="8"/>
      <c r="CT788" s="8"/>
      <c r="CU788" s="8"/>
      <c r="CV788" s="8"/>
      <c r="CW788" s="8"/>
      <c r="CX788" s="8"/>
      <c r="CY788" s="8"/>
      <c r="CZ788" s="8"/>
      <c r="DA788" s="8"/>
      <c r="DB788" s="8"/>
      <c r="DC788" s="8"/>
      <c r="DD788" s="8"/>
      <c r="DE788" s="8"/>
      <c r="DF788" s="8"/>
      <c r="DG788" s="8"/>
      <c r="DH788" s="8"/>
      <c r="DI788" s="8"/>
      <c r="DJ788" s="8"/>
      <c r="DK788" s="8"/>
      <c r="DL788" s="8"/>
      <c r="DM788" s="8"/>
      <c r="DN788" s="8"/>
      <c r="DO788" s="8"/>
      <c r="DP788" s="8"/>
      <c r="DQ788" s="8"/>
      <c r="DR788" s="8"/>
      <c r="DS788" s="8"/>
      <c r="DT788" s="8"/>
      <c r="DU788" s="8"/>
      <c r="DV788" s="8"/>
      <c r="DW788" s="8"/>
      <c r="DX788" s="8"/>
      <c r="DY788" s="8"/>
      <c r="DZ788" s="8"/>
      <c r="EA788" s="8"/>
      <c r="EB788" s="8"/>
      <c r="EC788" s="8"/>
      <c r="ED788" s="8"/>
      <c r="EE788" s="8"/>
      <c r="EF788" s="8"/>
      <c r="EG788" s="8"/>
      <c r="EH788" s="8"/>
      <c r="EI788" s="8"/>
      <c r="EJ788" s="8"/>
      <c r="EK788" s="8"/>
      <c r="EL788" s="8"/>
      <c r="EM788" s="8"/>
      <c r="EN788" s="8"/>
      <c r="EO788" s="8"/>
      <c r="EP788" s="8"/>
      <c r="EQ788" s="8"/>
      <c r="ER788" s="8"/>
      <c r="ES788" s="8"/>
      <c r="ET788" s="8"/>
      <c r="EU788" s="8"/>
      <c r="EV788" s="8"/>
      <c r="EW788" s="8"/>
      <c r="EX788" s="8"/>
      <c r="EY788" s="8"/>
      <c r="EZ788" s="8"/>
      <c r="FA788" s="8"/>
      <c r="FB788" s="8"/>
      <c r="FC788" s="8"/>
      <c r="FD788" s="8"/>
      <c r="FE788" s="8"/>
      <c r="FF788" s="8"/>
      <c r="FG788" s="8"/>
      <c r="FH788" s="8"/>
      <c r="FI788" s="8"/>
      <c r="FJ788" s="8"/>
      <c r="FK788" s="8"/>
      <c r="FL788" s="8"/>
      <c r="FM788" s="8"/>
      <c r="FN788" s="8"/>
      <c r="FO788" s="8"/>
      <c r="FP788" s="8"/>
      <c r="FQ788" s="8"/>
      <c r="FR788" s="8"/>
      <c r="FS788" s="8"/>
      <c r="FT788" s="8"/>
      <c r="FU788" s="8"/>
      <c r="FV788" s="8"/>
      <c r="FW788" s="8"/>
      <c r="FX788" s="8"/>
      <c r="FY788" s="8"/>
      <c r="FZ788" s="8"/>
      <c r="GA788" s="8"/>
      <c r="GB788" s="8"/>
      <c r="GC788" s="8"/>
      <c r="GD788" s="8"/>
      <c r="GE788" s="8"/>
      <c r="GF788" s="8"/>
      <c r="GG788" s="8"/>
      <c r="GH788" s="8"/>
      <c r="GI788" s="8"/>
      <c r="GJ788" s="8"/>
      <c r="GK788" s="8"/>
      <c r="GL788" s="8"/>
      <c r="GM788" s="8"/>
      <c r="GN788" s="8"/>
      <c r="GO788" s="8"/>
      <c r="GP788" s="8"/>
      <c r="GQ788" s="8"/>
      <c r="GR788" s="8"/>
      <c r="GS788" s="8"/>
      <c r="GT788" s="8"/>
      <c r="GU788" s="8"/>
      <c r="GV788" s="8"/>
      <c r="GW788" s="8"/>
      <c r="GX788" s="8"/>
      <c r="GY788" s="8"/>
      <c r="GZ788" s="8"/>
      <c r="HA788" s="8"/>
      <c r="HB788" s="8"/>
      <c r="HC788" s="8"/>
      <c r="HD788" s="8"/>
      <c r="HE788" s="8"/>
      <c r="HF788" s="8"/>
      <c r="HG788" s="8"/>
      <c r="HH788" s="8"/>
      <c r="HI788" s="8"/>
      <c r="HJ788" s="8"/>
      <c r="HK788" s="8"/>
      <c r="HL788" s="8"/>
      <c r="HM788" s="8"/>
      <c r="HN788" s="8"/>
      <c r="HO788" s="8"/>
      <c r="HP788" s="8"/>
      <c r="HQ788" s="8"/>
      <c r="HR788" s="8"/>
      <c r="HS788" s="8"/>
      <c r="HT788" s="8"/>
      <c r="HU788" s="8"/>
      <c r="HV788" s="8"/>
      <c r="HW788" s="8"/>
      <c r="HX788" s="8"/>
      <c r="HY788" s="8"/>
      <c r="HZ788" s="8"/>
      <c r="IA788" s="8"/>
      <c r="IB788" s="8"/>
      <c r="IC788" s="8"/>
      <c r="ID788" s="8"/>
      <c r="IE788" s="8"/>
      <c r="IF788" s="8"/>
      <c r="IG788" s="8"/>
      <c r="IH788" s="8"/>
      <c r="II788" s="8"/>
      <c r="IJ788" s="8"/>
      <c r="IK788" s="8"/>
      <c r="IL788" s="8"/>
      <c r="IM788" s="8"/>
      <c r="IN788" s="8"/>
      <c r="IO788" s="8"/>
      <c r="IP788" s="8"/>
      <c r="IQ788" s="8"/>
      <c r="IR788" s="8"/>
      <c r="IS788" s="8"/>
      <c r="IT788" s="8"/>
      <c r="IU788" s="8"/>
      <c r="IV788" s="8"/>
    </row>
    <row r="789" spans="1:256" s="22" customFormat="1">
      <c r="A789" s="562"/>
      <c r="B789" s="560"/>
      <c r="C789" s="77"/>
      <c r="D789" s="554"/>
      <c r="E789" s="77"/>
      <c r="F789" s="77"/>
      <c r="G789" s="3"/>
      <c r="H789" s="174"/>
      <c r="I789" s="381"/>
      <c r="J789" s="381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  <c r="BX789" s="8"/>
      <c r="BY789" s="8"/>
      <c r="BZ789" s="8"/>
      <c r="CA789" s="8"/>
      <c r="CB789" s="8"/>
      <c r="CC789" s="8"/>
      <c r="CD789" s="8"/>
      <c r="CE789" s="8"/>
      <c r="CF789" s="8"/>
      <c r="CG789" s="8"/>
      <c r="CH789" s="8"/>
      <c r="CI789" s="8"/>
      <c r="CJ789" s="8"/>
      <c r="CK789" s="8"/>
      <c r="CL789" s="8"/>
      <c r="CM789" s="8"/>
      <c r="CN789" s="8"/>
      <c r="CO789" s="8"/>
      <c r="CP789" s="8"/>
      <c r="CQ789" s="8"/>
      <c r="CR789" s="8"/>
      <c r="CS789" s="8"/>
      <c r="CT789" s="8"/>
      <c r="CU789" s="8"/>
      <c r="CV789" s="8"/>
      <c r="CW789" s="8"/>
      <c r="CX789" s="8"/>
      <c r="CY789" s="8"/>
      <c r="CZ789" s="8"/>
      <c r="DA789" s="8"/>
      <c r="DB789" s="8"/>
      <c r="DC789" s="8"/>
      <c r="DD789" s="8"/>
      <c r="DE789" s="8"/>
      <c r="DF789" s="8"/>
      <c r="DG789" s="8"/>
      <c r="DH789" s="8"/>
      <c r="DI789" s="8"/>
      <c r="DJ789" s="8"/>
      <c r="DK789" s="8"/>
      <c r="DL789" s="8"/>
      <c r="DM789" s="8"/>
      <c r="DN789" s="8"/>
      <c r="DO789" s="8"/>
      <c r="DP789" s="8"/>
      <c r="DQ789" s="8"/>
      <c r="DR789" s="8"/>
      <c r="DS789" s="8"/>
      <c r="DT789" s="8"/>
      <c r="DU789" s="8"/>
      <c r="DV789" s="8"/>
      <c r="DW789" s="8"/>
      <c r="DX789" s="8"/>
      <c r="DY789" s="8"/>
      <c r="DZ789" s="8"/>
      <c r="EA789" s="8"/>
      <c r="EB789" s="8"/>
      <c r="EC789" s="8"/>
      <c r="ED789" s="8"/>
      <c r="EE789" s="8"/>
      <c r="EF789" s="8"/>
      <c r="EG789" s="8"/>
      <c r="EH789" s="8"/>
      <c r="EI789" s="8"/>
      <c r="EJ789" s="8"/>
      <c r="EK789" s="8"/>
      <c r="EL789" s="8"/>
      <c r="EM789" s="8"/>
      <c r="EN789" s="8"/>
      <c r="EO789" s="8"/>
      <c r="EP789" s="8"/>
      <c r="EQ789" s="8"/>
      <c r="ER789" s="8"/>
      <c r="ES789" s="8"/>
      <c r="ET789" s="8"/>
      <c r="EU789" s="8"/>
      <c r="EV789" s="8"/>
      <c r="EW789" s="8"/>
      <c r="EX789" s="8"/>
      <c r="EY789" s="8"/>
      <c r="EZ789" s="8"/>
      <c r="FA789" s="8"/>
      <c r="FB789" s="8"/>
      <c r="FC789" s="8"/>
      <c r="FD789" s="8"/>
      <c r="FE789" s="8"/>
      <c r="FF789" s="8"/>
      <c r="FG789" s="8"/>
      <c r="FH789" s="8"/>
      <c r="FI789" s="8"/>
      <c r="FJ789" s="8"/>
      <c r="FK789" s="8"/>
      <c r="FL789" s="8"/>
      <c r="FM789" s="8"/>
      <c r="FN789" s="8"/>
      <c r="FO789" s="8"/>
      <c r="FP789" s="8"/>
      <c r="FQ789" s="8"/>
      <c r="FR789" s="8"/>
      <c r="FS789" s="8"/>
      <c r="FT789" s="8"/>
      <c r="FU789" s="8"/>
      <c r="FV789" s="8"/>
      <c r="FW789" s="8"/>
      <c r="FX789" s="8"/>
      <c r="FY789" s="8"/>
      <c r="FZ789" s="8"/>
      <c r="GA789" s="8"/>
      <c r="GB789" s="8"/>
      <c r="GC789" s="8"/>
      <c r="GD789" s="8"/>
      <c r="GE789" s="8"/>
      <c r="GF789" s="8"/>
      <c r="GG789" s="8"/>
      <c r="GH789" s="8"/>
      <c r="GI789" s="8"/>
      <c r="GJ789" s="8"/>
      <c r="GK789" s="8"/>
      <c r="GL789" s="8"/>
      <c r="GM789" s="8"/>
      <c r="GN789" s="8"/>
      <c r="GO789" s="8"/>
      <c r="GP789" s="8"/>
      <c r="GQ789" s="8"/>
      <c r="GR789" s="8"/>
      <c r="GS789" s="8"/>
      <c r="GT789" s="8"/>
      <c r="GU789" s="8"/>
      <c r="GV789" s="8"/>
      <c r="GW789" s="8"/>
      <c r="GX789" s="8"/>
      <c r="GY789" s="8"/>
      <c r="GZ789" s="8"/>
      <c r="HA789" s="8"/>
      <c r="HB789" s="8"/>
      <c r="HC789" s="8"/>
      <c r="HD789" s="8"/>
      <c r="HE789" s="8"/>
      <c r="HF789" s="8"/>
      <c r="HG789" s="8"/>
      <c r="HH789" s="8"/>
      <c r="HI789" s="8"/>
      <c r="HJ789" s="8"/>
      <c r="HK789" s="8"/>
      <c r="HL789" s="8"/>
      <c r="HM789" s="8"/>
      <c r="HN789" s="8"/>
      <c r="HO789" s="8"/>
      <c r="HP789" s="8"/>
      <c r="HQ789" s="8"/>
      <c r="HR789" s="8"/>
      <c r="HS789" s="8"/>
      <c r="HT789" s="8"/>
      <c r="HU789" s="8"/>
      <c r="HV789" s="8"/>
      <c r="HW789" s="8"/>
      <c r="HX789" s="8"/>
      <c r="HY789" s="8"/>
      <c r="HZ789" s="8"/>
      <c r="IA789" s="8"/>
      <c r="IB789" s="8"/>
      <c r="IC789" s="8"/>
      <c r="ID789" s="8"/>
      <c r="IE789" s="8"/>
      <c r="IF789" s="8"/>
      <c r="IG789" s="8"/>
      <c r="IH789" s="8"/>
      <c r="II789" s="8"/>
      <c r="IJ789" s="8"/>
      <c r="IK789" s="8"/>
      <c r="IL789" s="8"/>
      <c r="IM789" s="8"/>
      <c r="IN789" s="8"/>
      <c r="IO789" s="8"/>
      <c r="IP789" s="8"/>
      <c r="IQ789" s="8"/>
      <c r="IR789" s="8"/>
      <c r="IS789" s="8"/>
      <c r="IT789" s="8"/>
      <c r="IU789" s="8"/>
      <c r="IV789" s="8"/>
    </row>
    <row r="790" spans="1:256" s="22" customFormat="1">
      <c r="A790" s="89"/>
      <c r="B790" s="560"/>
      <c r="C790" s="77"/>
      <c r="D790" s="554"/>
      <c r="E790" s="77"/>
      <c r="F790" s="77"/>
      <c r="G790" s="3"/>
      <c r="H790" s="174"/>
      <c r="I790" s="381"/>
      <c r="J790" s="381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  <c r="BX790" s="8"/>
      <c r="BY790" s="8"/>
      <c r="BZ790" s="8"/>
      <c r="CA790" s="8"/>
      <c r="CB790" s="8"/>
      <c r="CC790" s="8"/>
      <c r="CD790" s="8"/>
      <c r="CE790" s="8"/>
      <c r="CF790" s="8"/>
      <c r="CG790" s="8"/>
      <c r="CH790" s="8"/>
      <c r="CI790" s="8"/>
      <c r="CJ790" s="8"/>
      <c r="CK790" s="8"/>
      <c r="CL790" s="8"/>
      <c r="CM790" s="8"/>
      <c r="CN790" s="8"/>
      <c r="CO790" s="8"/>
      <c r="CP790" s="8"/>
      <c r="CQ790" s="8"/>
      <c r="CR790" s="8"/>
      <c r="CS790" s="8"/>
      <c r="CT790" s="8"/>
      <c r="CU790" s="8"/>
      <c r="CV790" s="8"/>
      <c r="CW790" s="8"/>
      <c r="CX790" s="8"/>
      <c r="CY790" s="8"/>
      <c r="CZ790" s="8"/>
      <c r="DA790" s="8"/>
      <c r="DB790" s="8"/>
      <c r="DC790" s="8"/>
      <c r="DD790" s="8"/>
      <c r="DE790" s="8"/>
      <c r="DF790" s="8"/>
      <c r="DG790" s="8"/>
      <c r="DH790" s="8"/>
      <c r="DI790" s="8"/>
      <c r="DJ790" s="8"/>
      <c r="DK790" s="8"/>
      <c r="DL790" s="8"/>
      <c r="DM790" s="8"/>
      <c r="DN790" s="8"/>
      <c r="DO790" s="8"/>
      <c r="DP790" s="8"/>
      <c r="DQ790" s="8"/>
      <c r="DR790" s="8"/>
      <c r="DS790" s="8"/>
      <c r="DT790" s="8"/>
      <c r="DU790" s="8"/>
      <c r="DV790" s="8"/>
      <c r="DW790" s="8"/>
      <c r="DX790" s="8"/>
      <c r="DY790" s="8"/>
      <c r="DZ790" s="8"/>
      <c r="EA790" s="8"/>
      <c r="EB790" s="8"/>
      <c r="EC790" s="8"/>
      <c r="ED790" s="8"/>
      <c r="EE790" s="8"/>
      <c r="EF790" s="8"/>
      <c r="EG790" s="8"/>
      <c r="EH790" s="8"/>
      <c r="EI790" s="8"/>
      <c r="EJ790" s="8"/>
      <c r="EK790" s="8"/>
      <c r="EL790" s="8"/>
      <c r="EM790" s="8"/>
      <c r="EN790" s="8"/>
      <c r="EO790" s="8"/>
      <c r="EP790" s="8"/>
      <c r="EQ790" s="8"/>
      <c r="ER790" s="8"/>
      <c r="ES790" s="8"/>
      <c r="ET790" s="8"/>
      <c r="EU790" s="8"/>
      <c r="EV790" s="8"/>
      <c r="EW790" s="8"/>
      <c r="EX790" s="8"/>
      <c r="EY790" s="8"/>
      <c r="EZ790" s="8"/>
      <c r="FA790" s="8"/>
      <c r="FB790" s="8"/>
      <c r="FC790" s="8"/>
      <c r="FD790" s="8"/>
      <c r="FE790" s="8"/>
      <c r="FF790" s="8"/>
      <c r="FG790" s="8"/>
      <c r="FH790" s="8"/>
      <c r="FI790" s="8"/>
      <c r="FJ790" s="8"/>
      <c r="FK790" s="8"/>
      <c r="FL790" s="8"/>
      <c r="FM790" s="8"/>
      <c r="FN790" s="8"/>
      <c r="FO790" s="8"/>
      <c r="FP790" s="8"/>
      <c r="FQ790" s="8"/>
      <c r="FR790" s="8"/>
      <c r="FS790" s="8"/>
      <c r="FT790" s="8"/>
      <c r="FU790" s="8"/>
      <c r="FV790" s="8"/>
      <c r="FW790" s="8"/>
      <c r="FX790" s="8"/>
      <c r="FY790" s="8"/>
      <c r="FZ790" s="8"/>
      <c r="GA790" s="8"/>
      <c r="GB790" s="8"/>
      <c r="GC790" s="8"/>
      <c r="GD790" s="8"/>
      <c r="GE790" s="8"/>
      <c r="GF790" s="8"/>
      <c r="GG790" s="8"/>
      <c r="GH790" s="8"/>
      <c r="GI790" s="8"/>
      <c r="GJ790" s="8"/>
      <c r="GK790" s="8"/>
      <c r="GL790" s="8"/>
      <c r="GM790" s="8"/>
      <c r="GN790" s="8"/>
      <c r="GO790" s="8"/>
      <c r="GP790" s="8"/>
      <c r="GQ790" s="8"/>
      <c r="GR790" s="8"/>
      <c r="GS790" s="8"/>
      <c r="GT790" s="8"/>
      <c r="GU790" s="8"/>
      <c r="GV790" s="8"/>
      <c r="GW790" s="8"/>
      <c r="GX790" s="8"/>
      <c r="GY790" s="8"/>
      <c r="GZ790" s="8"/>
      <c r="HA790" s="8"/>
      <c r="HB790" s="8"/>
      <c r="HC790" s="8"/>
      <c r="HD790" s="8"/>
      <c r="HE790" s="8"/>
      <c r="HF790" s="8"/>
      <c r="HG790" s="8"/>
      <c r="HH790" s="8"/>
      <c r="HI790" s="8"/>
      <c r="HJ790" s="8"/>
      <c r="HK790" s="8"/>
      <c r="HL790" s="8"/>
      <c r="HM790" s="8"/>
      <c r="HN790" s="8"/>
      <c r="HO790" s="8"/>
      <c r="HP790" s="8"/>
      <c r="HQ790" s="8"/>
      <c r="HR790" s="8"/>
      <c r="HS790" s="8"/>
      <c r="HT790" s="8"/>
      <c r="HU790" s="8"/>
      <c r="HV790" s="8"/>
      <c r="HW790" s="8"/>
      <c r="HX790" s="8"/>
      <c r="HY790" s="8"/>
      <c r="HZ790" s="8"/>
      <c r="IA790" s="8"/>
      <c r="IB790" s="8"/>
      <c r="IC790" s="8"/>
      <c r="ID790" s="8"/>
      <c r="IE790" s="8"/>
      <c r="IF790" s="8"/>
      <c r="IG790" s="8"/>
      <c r="IH790" s="8"/>
      <c r="II790" s="8"/>
      <c r="IJ790" s="8"/>
      <c r="IK790" s="8"/>
      <c r="IL790" s="8"/>
      <c r="IM790" s="8"/>
      <c r="IN790" s="8"/>
      <c r="IO790" s="8"/>
      <c r="IP790" s="8"/>
      <c r="IQ790" s="8"/>
      <c r="IR790" s="8"/>
      <c r="IS790" s="8"/>
      <c r="IT790" s="8"/>
      <c r="IU790" s="8"/>
      <c r="IV790" s="8"/>
    </row>
    <row r="791" spans="1:256" s="22" customFormat="1">
      <c r="A791" s="89"/>
      <c r="B791" s="560"/>
      <c r="C791" s="77"/>
      <c r="D791" s="554"/>
      <c r="E791" s="77"/>
      <c r="F791" s="77"/>
      <c r="G791" s="3"/>
      <c r="H791" s="174"/>
      <c r="I791" s="381"/>
      <c r="J791" s="381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U791" s="8"/>
      <c r="BV791" s="8"/>
      <c r="BW791" s="8"/>
      <c r="BX791" s="8"/>
      <c r="BY791" s="8"/>
      <c r="BZ791" s="8"/>
      <c r="CA791" s="8"/>
      <c r="CB791" s="8"/>
      <c r="CC791" s="8"/>
      <c r="CD791" s="8"/>
      <c r="CE791" s="8"/>
      <c r="CF791" s="8"/>
      <c r="CG791" s="8"/>
      <c r="CH791" s="8"/>
      <c r="CI791" s="8"/>
      <c r="CJ791" s="8"/>
      <c r="CK791" s="8"/>
      <c r="CL791" s="8"/>
      <c r="CM791" s="8"/>
      <c r="CN791" s="8"/>
      <c r="CO791" s="8"/>
      <c r="CP791" s="8"/>
      <c r="CQ791" s="8"/>
      <c r="CR791" s="8"/>
      <c r="CS791" s="8"/>
      <c r="CT791" s="8"/>
      <c r="CU791" s="8"/>
      <c r="CV791" s="8"/>
      <c r="CW791" s="8"/>
      <c r="CX791" s="8"/>
      <c r="CY791" s="8"/>
      <c r="CZ791" s="8"/>
      <c r="DA791" s="8"/>
      <c r="DB791" s="8"/>
      <c r="DC791" s="8"/>
      <c r="DD791" s="8"/>
      <c r="DE791" s="8"/>
      <c r="DF791" s="8"/>
      <c r="DG791" s="8"/>
      <c r="DH791" s="8"/>
      <c r="DI791" s="8"/>
      <c r="DJ791" s="8"/>
      <c r="DK791" s="8"/>
      <c r="DL791" s="8"/>
      <c r="DM791" s="8"/>
      <c r="DN791" s="8"/>
      <c r="DO791" s="8"/>
      <c r="DP791" s="8"/>
      <c r="DQ791" s="8"/>
      <c r="DR791" s="8"/>
      <c r="DS791" s="8"/>
      <c r="DT791" s="8"/>
      <c r="DU791" s="8"/>
      <c r="DV791" s="8"/>
      <c r="DW791" s="8"/>
      <c r="DX791" s="8"/>
      <c r="DY791" s="8"/>
      <c r="DZ791" s="8"/>
      <c r="EA791" s="8"/>
      <c r="EB791" s="8"/>
      <c r="EC791" s="8"/>
      <c r="ED791" s="8"/>
      <c r="EE791" s="8"/>
      <c r="EF791" s="8"/>
      <c r="EG791" s="8"/>
      <c r="EH791" s="8"/>
      <c r="EI791" s="8"/>
      <c r="EJ791" s="8"/>
      <c r="EK791" s="8"/>
      <c r="EL791" s="8"/>
      <c r="EM791" s="8"/>
      <c r="EN791" s="8"/>
      <c r="EO791" s="8"/>
      <c r="EP791" s="8"/>
      <c r="EQ791" s="8"/>
      <c r="ER791" s="8"/>
      <c r="ES791" s="8"/>
      <c r="ET791" s="8"/>
      <c r="EU791" s="8"/>
      <c r="EV791" s="8"/>
      <c r="EW791" s="8"/>
      <c r="EX791" s="8"/>
      <c r="EY791" s="8"/>
      <c r="EZ791" s="8"/>
      <c r="FA791" s="8"/>
      <c r="FB791" s="8"/>
      <c r="FC791" s="8"/>
      <c r="FD791" s="8"/>
      <c r="FE791" s="8"/>
      <c r="FF791" s="8"/>
      <c r="FG791" s="8"/>
      <c r="FH791" s="8"/>
      <c r="FI791" s="8"/>
      <c r="FJ791" s="8"/>
      <c r="FK791" s="8"/>
      <c r="FL791" s="8"/>
      <c r="FM791" s="8"/>
      <c r="FN791" s="8"/>
      <c r="FO791" s="8"/>
      <c r="FP791" s="8"/>
      <c r="FQ791" s="8"/>
      <c r="FR791" s="8"/>
      <c r="FS791" s="8"/>
      <c r="FT791" s="8"/>
      <c r="FU791" s="8"/>
      <c r="FV791" s="8"/>
      <c r="FW791" s="8"/>
      <c r="FX791" s="8"/>
      <c r="FY791" s="8"/>
      <c r="FZ791" s="8"/>
      <c r="GA791" s="8"/>
      <c r="GB791" s="8"/>
      <c r="GC791" s="8"/>
      <c r="GD791" s="8"/>
      <c r="GE791" s="8"/>
      <c r="GF791" s="8"/>
      <c r="GG791" s="8"/>
      <c r="GH791" s="8"/>
      <c r="GI791" s="8"/>
      <c r="GJ791" s="8"/>
      <c r="GK791" s="8"/>
      <c r="GL791" s="8"/>
      <c r="GM791" s="8"/>
      <c r="GN791" s="8"/>
      <c r="GO791" s="8"/>
      <c r="GP791" s="8"/>
      <c r="GQ791" s="8"/>
      <c r="GR791" s="8"/>
      <c r="GS791" s="8"/>
      <c r="GT791" s="8"/>
      <c r="GU791" s="8"/>
      <c r="GV791" s="8"/>
      <c r="GW791" s="8"/>
      <c r="GX791" s="8"/>
      <c r="GY791" s="8"/>
      <c r="GZ791" s="8"/>
      <c r="HA791" s="8"/>
      <c r="HB791" s="8"/>
      <c r="HC791" s="8"/>
      <c r="HD791" s="8"/>
      <c r="HE791" s="8"/>
      <c r="HF791" s="8"/>
      <c r="HG791" s="8"/>
      <c r="HH791" s="8"/>
      <c r="HI791" s="8"/>
      <c r="HJ791" s="8"/>
      <c r="HK791" s="8"/>
      <c r="HL791" s="8"/>
      <c r="HM791" s="8"/>
      <c r="HN791" s="8"/>
      <c r="HO791" s="8"/>
      <c r="HP791" s="8"/>
      <c r="HQ791" s="8"/>
      <c r="HR791" s="8"/>
      <c r="HS791" s="8"/>
      <c r="HT791" s="8"/>
      <c r="HU791" s="8"/>
      <c r="HV791" s="8"/>
      <c r="HW791" s="8"/>
      <c r="HX791" s="8"/>
      <c r="HY791" s="8"/>
      <c r="HZ791" s="8"/>
      <c r="IA791" s="8"/>
      <c r="IB791" s="8"/>
      <c r="IC791" s="8"/>
      <c r="ID791" s="8"/>
      <c r="IE791" s="8"/>
      <c r="IF791" s="8"/>
      <c r="IG791" s="8"/>
      <c r="IH791" s="8"/>
      <c r="II791" s="8"/>
      <c r="IJ791" s="8"/>
      <c r="IK791" s="8"/>
      <c r="IL791" s="8"/>
      <c r="IM791" s="8"/>
      <c r="IN791" s="8"/>
      <c r="IO791" s="8"/>
      <c r="IP791" s="8"/>
      <c r="IQ791" s="8"/>
      <c r="IR791" s="8"/>
      <c r="IS791" s="8"/>
      <c r="IT791" s="8"/>
      <c r="IU791" s="8"/>
      <c r="IV791" s="8"/>
    </row>
    <row r="792" spans="1:256" s="22" customFormat="1">
      <c r="A792" s="89"/>
      <c r="B792" s="560"/>
      <c r="C792" s="77"/>
      <c r="D792" s="554"/>
      <c r="E792" s="77"/>
      <c r="F792" s="77"/>
      <c r="G792" s="3"/>
      <c r="H792" s="174"/>
      <c r="I792" s="381"/>
      <c r="J792" s="381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  <c r="BX792" s="8"/>
      <c r="BY792" s="8"/>
      <c r="BZ792" s="8"/>
      <c r="CA792" s="8"/>
      <c r="CB792" s="8"/>
      <c r="CC792" s="8"/>
      <c r="CD792" s="8"/>
      <c r="CE792" s="8"/>
      <c r="CF792" s="8"/>
      <c r="CG792" s="8"/>
      <c r="CH792" s="8"/>
      <c r="CI792" s="8"/>
      <c r="CJ792" s="8"/>
      <c r="CK792" s="8"/>
      <c r="CL792" s="8"/>
      <c r="CM792" s="8"/>
      <c r="CN792" s="8"/>
      <c r="CO792" s="8"/>
      <c r="CP792" s="8"/>
      <c r="CQ792" s="8"/>
      <c r="CR792" s="8"/>
      <c r="CS792" s="8"/>
      <c r="CT792" s="8"/>
      <c r="CU792" s="8"/>
      <c r="CV792" s="8"/>
      <c r="CW792" s="8"/>
      <c r="CX792" s="8"/>
      <c r="CY792" s="8"/>
      <c r="CZ792" s="8"/>
      <c r="DA792" s="8"/>
      <c r="DB792" s="8"/>
      <c r="DC792" s="8"/>
      <c r="DD792" s="8"/>
      <c r="DE792" s="8"/>
      <c r="DF792" s="8"/>
      <c r="DG792" s="8"/>
      <c r="DH792" s="8"/>
      <c r="DI792" s="8"/>
      <c r="DJ792" s="8"/>
      <c r="DK792" s="8"/>
      <c r="DL792" s="8"/>
      <c r="DM792" s="8"/>
      <c r="DN792" s="8"/>
      <c r="DO792" s="8"/>
      <c r="DP792" s="8"/>
      <c r="DQ792" s="8"/>
      <c r="DR792" s="8"/>
      <c r="DS792" s="8"/>
      <c r="DT792" s="8"/>
      <c r="DU792" s="8"/>
      <c r="DV792" s="8"/>
      <c r="DW792" s="8"/>
      <c r="DX792" s="8"/>
      <c r="DY792" s="8"/>
      <c r="DZ792" s="8"/>
      <c r="EA792" s="8"/>
      <c r="EB792" s="8"/>
      <c r="EC792" s="8"/>
      <c r="ED792" s="8"/>
      <c r="EE792" s="8"/>
      <c r="EF792" s="8"/>
      <c r="EG792" s="8"/>
      <c r="EH792" s="8"/>
      <c r="EI792" s="8"/>
      <c r="EJ792" s="8"/>
      <c r="EK792" s="8"/>
      <c r="EL792" s="8"/>
      <c r="EM792" s="8"/>
      <c r="EN792" s="8"/>
      <c r="EO792" s="8"/>
      <c r="EP792" s="8"/>
      <c r="EQ792" s="8"/>
      <c r="ER792" s="8"/>
      <c r="ES792" s="8"/>
      <c r="ET792" s="8"/>
      <c r="EU792" s="8"/>
      <c r="EV792" s="8"/>
      <c r="EW792" s="8"/>
      <c r="EX792" s="8"/>
      <c r="EY792" s="8"/>
      <c r="EZ792" s="8"/>
      <c r="FA792" s="8"/>
      <c r="FB792" s="8"/>
      <c r="FC792" s="8"/>
      <c r="FD792" s="8"/>
      <c r="FE792" s="8"/>
      <c r="FF792" s="8"/>
      <c r="FG792" s="8"/>
      <c r="FH792" s="8"/>
      <c r="FI792" s="8"/>
      <c r="FJ792" s="8"/>
      <c r="FK792" s="8"/>
      <c r="FL792" s="8"/>
      <c r="FM792" s="8"/>
      <c r="FN792" s="8"/>
      <c r="FO792" s="8"/>
      <c r="FP792" s="8"/>
      <c r="FQ792" s="8"/>
      <c r="FR792" s="8"/>
      <c r="FS792" s="8"/>
      <c r="FT792" s="8"/>
      <c r="FU792" s="8"/>
      <c r="FV792" s="8"/>
      <c r="FW792" s="8"/>
      <c r="FX792" s="8"/>
      <c r="FY792" s="8"/>
      <c r="FZ792" s="8"/>
      <c r="GA792" s="8"/>
      <c r="GB792" s="8"/>
      <c r="GC792" s="8"/>
      <c r="GD792" s="8"/>
      <c r="GE792" s="8"/>
      <c r="GF792" s="8"/>
      <c r="GG792" s="8"/>
      <c r="GH792" s="8"/>
      <c r="GI792" s="8"/>
      <c r="GJ792" s="8"/>
      <c r="GK792" s="8"/>
      <c r="GL792" s="8"/>
      <c r="GM792" s="8"/>
      <c r="GN792" s="8"/>
      <c r="GO792" s="8"/>
      <c r="GP792" s="8"/>
      <c r="GQ792" s="8"/>
      <c r="GR792" s="8"/>
      <c r="GS792" s="8"/>
      <c r="GT792" s="8"/>
      <c r="GU792" s="8"/>
      <c r="GV792" s="8"/>
      <c r="GW792" s="8"/>
      <c r="GX792" s="8"/>
      <c r="GY792" s="8"/>
      <c r="GZ792" s="8"/>
      <c r="HA792" s="8"/>
      <c r="HB792" s="8"/>
      <c r="HC792" s="8"/>
      <c r="HD792" s="8"/>
      <c r="HE792" s="8"/>
      <c r="HF792" s="8"/>
      <c r="HG792" s="8"/>
      <c r="HH792" s="8"/>
      <c r="HI792" s="8"/>
      <c r="HJ792" s="8"/>
      <c r="HK792" s="8"/>
      <c r="HL792" s="8"/>
      <c r="HM792" s="8"/>
      <c r="HN792" s="8"/>
      <c r="HO792" s="8"/>
      <c r="HP792" s="8"/>
      <c r="HQ792" s="8"/>
      <c r="HR792" s="8"/>
      <c r="HS792" s="8"/>
      <c r="HT792" s="8"/>
      <c r="HU792" s="8"/>
      <c r="HV792" s="8"/>
      <c r="HW792" s="8"/>
      <c r="HX792" s="8"/>
      <c r="HY792" s="8"/>
      <c r="HZ792" s="8"/>
      <c r="IA792" s="8"/>
      <c r="IB792" s="8"/>
      <c r="IC792" s="8"/>
      <c r="ID792" s="8"/>
      <c r="IE792" s="8"/>
      <c r="IF792" s="8"/>
      <c r="IG792" s="8"/>
      <c r="IH792" s="8"/>
      <c r="II792" s="8"/>
      <c r="IJ792" s="8"/>
      <c r="IK792" s="8"/>
      <c r="IL792" s="8"/>
      <c r="IM792" s="8"/>
      <c r="IN792" s="8"/>
      <c r="IO792" s="8"/>
      <c r="IP792" s="8"/>
      <c r="IQ792" s="8"/>
      <c r="IR792" s="8"/>
      <c r="IS792" s="8"/>
      <c r="IT792" s="8"/>
      <c r="IU792" s="8"/>
      <c r="IV792" s="8"/>
    </row>
    <row r="793" spans="1:256" s="22" customFormat="1">
      <c r="A793" s="89"/>
      <c r="B793" s="560"/>
      <c r="C793" s="77"/>
      <c r="D793" s="554"/>
      <c r="E793" s="77"/>
      <c r="F793" s="77"/>
      <c r="G793" s="3"/>
      <c r="H793" s="174"/>
      <c r="I793" s="381"/>
      <c r="J793" s="381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U793" s="8"/>
      <c r="BV793" s="8"/>
      <c r="BW793" s="8"/>
      <c r="BX793" s="8"/>
      <c r="BY793" s="8"/>
      <c r="BZ793" s="8"/>
      <c r="CA793" s="8"/>
      <c r="CB793" s="8"/>
      <c r="CC793" s="8"/>
      <c r="CD793" s="8"/>
      <c r="CE793" s="8"/>
      <c r="CF793" s="8"/>
      <c r="CG793" s="8"/>
      <c r="CH793" s="8"/>
      <c r="CI793" s="8"/>
      <c r="CJ793" s="8"/>
      <c r="CK793" s="8"/>
      <c r="CL793" s="8"/>
      <c r="CM793" s="8"/>
      <c r="CN793" s="8"/>
      <c r="CO793" s="8"/>
      <c r="CP793" s="8"/>
      <c r="CQ793" s="8"/>
      <c r="CR793" s="8"/>
      <c r="CS793" s="8"/>
      <c r="CT793" s="8"/>
      <c r="CU793" s="8"/>
      <c r="CV793" s="8"/>
      <c r="CW793" s="8"/>
      <c r="CX793" s="8"/>
      <c r="CY793" s="8"/>
      <c r="CZ793" s="8"/>
      <c r="DA793" s="8"/>
      <c r="DB793" s="8"/>
      <c r="DC793" s="8"/>
      <c r="DD793" s="8"/>
      <c r="DE793" s="8"/>
      <c r="DF793" s="8"/>
      <c r="DG793" s="8"/>
      <c r="DH793" s="8"/>
      <c r="DI793" s="8"/>
      <c r="DJ793" s="8"/>
      <c r="DK793" s="8"/>
      <c r="DL793" s="8"/>
      <c r="DM793" s="8"/>
      <c r="DN793" s="8"/>
      <c r="DO793" s="8"/>
      <c r="DP793" s="8"/>
      <c r="DQ793" s="8"/>
      <c r="DR793" s="8"/>
      <c r="DS793" s="8"/>
      <c r="DT793" s="8"/>
      <c r="DU793" s="8"/>
      <c r="DV793" s="8"/>
      <c r="DW793" s="8"/>
      <c r="DX793" s="8"/>
      <c r="DY793" s="8"/>
      <c r="DZ793" s="8"/>
      <c r="EA793" s="8"/>
      <c r="EB793" s="8"/>
      <c r="EC793" s="8"/>
      <c r="ED793" s="8"/>
      <c r="EE793" s="8"/>
      <c r="EF793" s="8"/>
      <c r="EG793" s="8"/>
      <c r="EH793" s="8"/>
      <c r="EI793" s="8"/>
      <c r="EJ793" s="8"/>
      <c r="EK793" s="8"/>
      <c r="EL793" s="8"/>
      <c r="EM793" s="8"/>
      <c r="EN793" s="8"/>
      <c r="EO793" s="8"/>
      <c r="EP793" s="8"/>
      <c r="EQ793" s="8"/>
      <c r="ER793" s="8"/>
      <c r="ES793" s="8"/>
      <c r="ET793" s="8"/>
      <c r="EU793" s="8"/>
      <c r="EV793" s="8"/>
      <c r="EW793" s="8"/>
      <c r="EX793" s="8"/>
      <c r="EY793" s="8"/>
      <c r="EZ793" s="8"/>
      <c r="FA793" s="8"/>
      <c r="FB793" s="8"/>
      <c r="FC793" s="8"/>
      <c r="FD793" s="8"/>
      <c r="FE793" s="8"/>
      <c r="FF793" s="8"/>
      <c r="FG793" s="8"/>
      <c r="FH793" s="8"/>
      <c r="FI793" s="8"/>
      <c r="FJ793" s="8"/>
      <c r="FK793" s="8"/>
      <c r="FL793" s="8"/>
      <c r="FM793" s="8"/>
      <c r="FN793" s="8"/>
      <c r="FO793" s="8"/>
      <c r="FP793" s="8"/>
      <c r="FQ793" s="8"/>
      <c r="FR793" s="8"/>
      <c r="FS793" s="8"/>
      <c r="FT793" s="8"/>
      <c r="FU793" s="8"/>
      <c r="FV793" s="8"/>
      <c r="FW793" s="8"/>
      <c r="FX793" s="8"/>
      <c r="FY793" s="8"/>
      <c r="FZ793" s="8"/>
      <c r="GA793" s="8"/>
      <c r="GB793" s="8"/>
      <c r="GC793" s="8"/>
      <c r="GD793" s="8"/>
      <c r="GE793" s="8"/>
      <c r="GF793" s="8"/>
      <c r="GG793" s="8"/>
      <c r="GH793" s="8"/>
      <c r="GI793" s="8"/>
      <c r="GJ793" s="8"/>
      <c r="GK793" s="8"/>
      <c r="GL793" s="8"/>
      <c r="GM793" s="8"/>
      <c r="GN793" s="8"/>
      <c r="GO793" s="8"/>
      <c r="GP793" s="8"/>
      <c r="GQ793" s="8"/>
      <c r="GR793" s="8"/>
      <c r="GS793" s="8"/>
      <c r="GT793" s="8"/>
      <c r="GU793" s="8"/>
      <c r="GV793" s="8"/>
      <c r="GW793" s="8"/>
      <c r="GX793" s="8"/>
      <c r="GY793" s="8"/>
      <c r="GZ793" s="8"/>
      <c r="HA793" s="8"/>
      <c r="HB793" s="8"/>
      <c r="HC793" s="8"/>
      <c r="HD793" s="8"/>
      <c r="HE793" s="8"/>
      <c r="HF793" s="8"/>
      <c r="HG793" s="8"/>
      <c r="HH793" s="8"/>
      <c r="HI793" s="8"/>
      <c r="HJ793" s="8"/>
      <c r="HK793" s="8"/>
      <c r="HL793" s="8"/>
      <c r="HM793" s="8"/>
      <c r="HN793" s="8"/>
      <c r="HO793" s="8"/>
      <c r="HP793" s="8"/>
      <c r="HQ793" s="8"/>
      <c r="HR793" s="8"/>
      <c r="HS793" s="8"/>
      <c r="HT793" s="8"/>
      <c r="HU793" s="8"/>
      <c r="HV793" s="8"/>
      <c r="HW793" s="8"/>
      <c r="HX793" s="8"/>
      <c r="HY793" s="8"/>
      <c r="HZ793" s="8"/>
      <c r="IA793" s="8"/>
      <c r="IB793" s="8"/>
      <c r="IC793" s="8"/>
      <c r="ID793" s="8"/>
      <c r="IE793" s="8"/>
      <c r="IF793" s="8"/>
      <c r="IG793" s="8"/>
      <c r="IH793" s="8"/>
      <c r="II793" s="8"/>
      <c r="IJ793" s="8"/>
      <c r="IK793" s="8"/>
      <c r="IL793" s="8"/>
      <c r="IM793" s="8"/>
      <c r="IN793" s="8"/>
      <c r="IO793" s="8"/>
      <c r="IP793" s="8"/>
      <c r="IQ793" s="8"/>
      <c r="IR793" s="8"/>
      <c r="IS793" s="8"/>
      <c r="IT793" s="8"/>
      <c r="IU793" s="8"/>
      <c r="IV793" s="8"/>
    </row>
    <row r="794" spans="1:256" s="22" customFormat="1">
      <c r="A794" s="89"/>
      <c r="B794" s="560"/>
      <c r="C794" s="77"/>
      <c r="D794" s="554"/>
      <c r="E794" s="77"/>
      <c r="F794" s="77"/>
      <c r="G794" s="3"/>
      <c r="H794" s="174"/>
      <c r="I794" s="381"/>
      <c r="J794" s="381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  <c r="BU794" s="8"/>
      <c r="BV794" s="8"/>
      <c r="BW794" s="8"/>
      <c r="BX794" s="8"/>
      <c r="BY794" s="8"/>
      <c r="BZ794" s="8"/>
      <c r="CA794" s="8"/>
      <c r="CB794" s="8"/>
      <c r="CC794" s="8"/>
      <c r="CD794" s="8"/>
      <c r="CE794" s="8"/>
      <c r="CF794" s="8"/>
      <c r="CG794" s="8"/>
      <c r="CH794" s="8"/>
      <c r="CI794" s="8"/>
      <c r="CJ794" s="8"/>
      <c r="CK794" s="8"/>
      <c r="CL794" s="8"/>
      <c r="CM794" s="8"/>
      <c r="CN794" s="8"/>
      <c r="CO794" s="8"/>
      <c r="CP794" s="8"/>
      <c r="CQ794" s="8"/>
      <c r="CR794" s="8"/>
      <c r="CS794" s="8"/>
      <c r="CT794" s="8"/>
      <c r="CU794" s="8"/>
      <c r="CV794" s="8"/>
      <c r="CW794" s="8"/>
      <c r="CX794" s="8"/>
      <c r="CY794" s="8"/>
      <c r="CZ794" s="8"/>
      <c r="DA794" s="8"/>
      <c r="DB794" s="8"/>
      <c r="DC794" s="8"/>
      <c r="DD794" s="8"/>
      <c r="DE794" s="8"/>
      <c r="DF794" s="8"/>
      <c r="DG794" s="8"/>
      <c r="DH794" s="8"/>
      <c r="DI794" s="8"/>
      <c r="DJ794" s="8"/>
      <c r="DK794" s="8"/>
      <c r="DL794" s="8"/>
      <c r="DM794" s="8"/>
      <c r="DN794" s="8"/>
      <c r="DO794" s="8"/>
      <c r="DP794" s="8"/>
      <c r="DQ794" s="8"/>
      <c r="DR794" s="8"/>
      <c r="DS794" s="8"/>
      <c r="DT794" s="8"/>
      <c r="DU794" s="8"/>
      <c r="DV794" s="8"/>
      <c r="DW794" s="8"/>
      <c r="DX794" s="8"/>
      <c r="DY794" s="8"/>
      <c r="DZ794" s="8"/>
      <c r="EA794" s="8"/>
      <c r="EB794" s="8"/>
      <c r="EC794" s="8"/>
      <c r="ED794" s="8"/>
      <c r="EE794" s="8"/>
      <c r="EF794" s="8"/>
      <c r="EG794" s="8"/>
      <c r="EH794" s="8"/>
      <c r="EI794" s="8"/>
      <c r="EJ794" s="8"/>
      <c r="EK794" s="8"/>
      <c r="EL794" s="8"/>
      <c r="EM794" s="8"/>
      <c r="EN794" s="8"/>
      <c r="EO794" s="8"/>
      <c r="EP794" s="8"/>
      <c r="EQ794" s="8"/>
      <c r="ER794" s="8"/>
      <c r="ES794" s="8"/>
      <c r="ET794" s="8"/>
      <c r="EU794" s="8"/>
      <c r="EV794" s="8"/>
      <c r="EW794" s="8"/>
      <c r="EX794" s="8"/>
      <c r="EY794" s="8"/>
      <c r="EZ794" s="8"/>
      <c r="FA794" s="8"/>
      <c r="FB794" s="8"/>
      <c r="FC794" s="8"/>
      <c r="FD794" s="8"/>
      <c r="FE794" s="8"/>
      <c r="FF794" s="8"/>
      <c r="FG794" s="8"/>
      <c r="FH794" s="8"/>
      <c r="FI794" s="8"/>
      <c r="FJ794" s="8"/>
      <c r="FK794" s="8"/>
      <c r="FL794" s="8"/>
      <c r="FM794" s="8"/>
      <c r="FN794" s="8"/>
      <c r="FO794" s="8"/>
      <c r="FP794" s="8"/>
      <c r="FQ794" s="8"/>
      <c r="FR794" s="8"/>
      <c r="FS794" s="8"/>
      <c r="FT794" s="8"/>
      <c r="FU794" s="8"/>
      <c r="FV794" s="8"/>
      <c r="FW794" s="8"/>
      <c r="FX794" s="8"/>
      <c r="FY794" s="8"/>
      <c r="FZ794" s="8"/>
      <c r="GA794" s="8"/>
      <c r="GB794" s="8"/>
      <c r="GC794" s="8"/>
      <c r="GD794" s="8"/>
      <c r="GE794" s="8"/>
      <c r="GF794" s="8"/>
      <c r="GG794" s="8"/>
      <c r="GH794" s="8"/>
      <c r="GI794" s="8"/>
      <c r="GJ794" s="8"/>
      <c r="GK794" s="8"/>
      <c r="GL794" s="8"/>
      <c r="GM794" s="8"/>
      <c r="GN794" s="8"/>
      <c r="GO794" s="8"/>
      <c r="GP794" s="8"/>
      <c r="GQ794" s="8"/>
      <c r="GR794" s="8"/>
      <c r="GS794" s="8"/>
      <c r="GT794" s="8"/>
      <c r="GU794" s="8"/>
      <c r="GV794" s="8"/>
      <c r="GW794" s="8"/>
      <c r="GX794" s="8"/>
      <c r="GY794" s="8"/>
      <c r="GZ794" s="8"/>
      <c r="HA794" s="8"/>
      <c r="HB794" s="8"/>
      <c r="HC794" s="8"/>
      <c r="HD794" s="8"/>
      <c r="HE794" s="8"/>
      <c r="HF794" s="8"/>
      <c r="HG794" s="8"/>
      <c r="HH794" s="8"/>
      <c r="HI794" s="8"/>
      <c r="HJ794" s="8"/>
      <c r="HK794" s="8"/>
      <c r="HL794" s="8"/>
      <c r="HM794" s="8"/>
      <c r="HN794" s="8"/>
      <c r="HO794" s="8"/>
      <c r="HP794" s="8"/>
      <c r="HQ794" s="8"/>
      <c r="HR794" s="8"/>
      <c r="HS794" s="8"/>
      <c r="HT794" s="8"/>
      <c r="HU794" s="8"/>
      <c r="HV794" s="8"/>
      <c r="HW794" s="8"/>
      <c r="HX794" s="8"/>
      <c r="HY794" s="8"/>
      <c r="HZ794" s="8"/>
      <c r="IA794" s="8"/>
      <c r="IB794" s="8"/>
      <c r="IC794" s="8"/>
      <c r="ID794" s="8"/>
      <c r="IE794" s="8"/>
      <c r="IF794" s="8"/>
      <c r="IG794" s="8"/>
      <c r="IH794" s="8"/>
      <c r="II794" s="8"/>
      <c r="IJ794" s="8"/>
      <c r="IK794" s="8"/>
      <c r="IL794" s="8"/>
      <c r="IM794" s="8"/>
      <c r="IN794" s="8"/>
      <c r="IO794" s="8"/>
      <c r="IP794" s="8"/>
      <c r="IQ794" s="8"/>
      <c r="IR794" s="8"/>
      <c r="IS794" s="8"/>
      <c r="IT794" s="8"/>
      <c r="IU794" s="8"/>
      <c r="IV794" s="8"/>
    </row>
    <row r="795" spans="1:256" s="22" customFormat="1">
      <c r="A795" s="89"/>
      <c r="B795" s="560"/>
      <c r="C795" s="77"/>
      <c r="D795" s="554"/>
      <c r="E795" s="77"/>
      <c r="F795" s="77"/>
      <c r="G795" s="3"/>
      <c r="H795" s="174"/>
      <c r="I795" s="381"/>
      <c r="J795" s="381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8"/>
      <c r="BT795" s="8"/>
      <c r="BU795" s="8"/>
      <c r="BV795" s="8"/>
      <c r="BW795" s="8"/>
      <c r="BX795" s="8"/>
      <c r="BY795" s="8"/>
      <c r="BZ795" s="8"/>
      <c r="CA795" s="8"/>
      <c r="CB795" s="8"/>
      <c r="CC795" s="8"/>
      <c r="CD795" s="8"/>
      <c r="CE795" s="8"/>
      <c r="CF795" s="8"/>
      <c r="CG795" s="8"/>
      <c r="CH795" s="8"/>
      <c r="CI795" s="8"/>
      <c r="CJ795" s="8"/>
      <c r="CK795" s="8"/>
      <c r="CL795" s="8"/>
      <c r="CM795" s="8"/>
      <c r="CN795" s="8"/>
      <c r="CO795" s="8"/>
      <c r="CP795" s="8"/>
      <c r="CQ795" s="8"/>
      <c r="CR795" s="8"/>
      <c r="CS795" s="8"/>
      <c r="CT795" s="8"/>
      <c r="CU795" s="8"/>
      <c r="CV795" s="8"/>
      <c r="CW795" s="8"/>
      <c r="CX795" s="8"/>
      <c r="CY795" s="8"/>
      <c r="CZ795" s="8"/>
      <c r="DA795" s="8"/>
      <c r="DB795" s="8"/>
      <c r="DC795" s="8"/>
      <c r="DD795" s="8"/>
      <c r="DE795" s="8"/>
      <c r="DF795" s="8"/>
      <c r="DG795" s="8"/>
      <c r="DH795" s="8"/>
      <c r="DI795" s="8"/>
      <c r="DJ795" s="8"/>
      <c r="DK795" s="8"/>
      <c r="DL795" s="8"/>
      <c r="DM795" s="8"/>
      <c r="DN795" s="8"/>
      <c r="DO795" s="8"/>
      <c r="DP795" s="8"/>
      <c r="DQ795" s="8"/>
      <c r="DR795" s="8"/>
      <c r="DS795" s="8"/>
      <c r="DT795" s="8"/>
      <c r="DU795" s="8"/>
      <c r="DV795" s="8"/>
      <c r="DW795" s="8"/>
      <c r="DX795" s="8"/>
      <c r="DY795" s="8"/>
      <c r="DZ795" s="8"/>
      <c r="EA795" s="8"/>
      <c r="EB795" s="8"/>
      <c r="EC795" s="8"/>
      <c r="ED795" s="8"/>
      <c r="EE795" s="8"/>
      <c r="EF795" s="8"/>
      <c r="EG795" s="8"/>
      <c r="EH795" s="8"/>
      <c r="EI795" s="8"/>
      <c r="EJ795" s="8"/>
      <c r="EK795" s="8"/>
      <c r="EL795" s="8"/>
      <c r="EM795" s="8"/>
      <c r="EN795" s="8"/>
      <c r="EO795" s="8"/>
      <c r="EP795" s="8"/>
      <c r="EQ795" s="8"/>
      <c r="ER795" s="8"/>
      <c r="ES795" s="8"/>
      <c r="ET795" s="8"/>
      <c r="EU795" s="8"/>
      <c r="EV795" s="8"/>
      <c r="EW795" s="8"/>
      <c r="EX795" s="8"/>
      <c r="EY795" s="8"/>
      <c r="EZ795" s="8"/>
      <c r="FA795" s="8"/>
      <c r="FB795" s="8"/>
      <c r="FC795" s="8"/>
      <c r="FD795" s="8"/>
      <c r="FE795" s="8"/>
      <c r="FF795" s="8"/>
      <c r="FG795" s="8"/>
      <c r="FH795" s="8"/>
      <c r="FI795" s="8"/>
      <c r="FJ795" s="8"/>
      <c r="FK795" s="8"/>
      <c r="FL795" s="8"/>
      <c r="FM795" s="8"/>
      <c r="FN795" s="8"/>
      <c r="FO795" s="8"/>
      <c r="FP795" s="8"/>
      <c r="FQ795" s="8"/>
      <c r="FR795" s="8"/>
      <c r="FS795" s="8"/>
      <c r="FT795" s="8"/>
      <c r="FU795" s="8"/>
      <c r="FV795" s="8"/>
      <c r="FW795" s="8"/>
      <c r="FX795" s="8"/>
      <c r="FY795" s="8"/>
      <c r="FZ795" s="8"/>
      <c r="GA795" s="8"/>
      <c r="GB795" s="8"/>
      <c r="GC795" s="8"/>
      <c r="GD795" s="8"/>
      <c r="GE795" s="8"/>
      <c r="GF795" s="8"/>
      <c r="GG795" s="8"/>
      <c r="GH795" s="8"/>
      <c r="GI795" s="8"/>
      <c r="GJ795" s="8"/>
      <c r="GK795" s="8"/>
      <c r="GL795" s="8"/>
      <c r="GM795" s="8"/>
      <c r="GN795" s="8"/>
      <c r="GO795" s="8"/>
      <c r="GP795" s="8"/>
      <c r="GQ795" s="8"/>
      <c r="GR795" s="8"/>
      <c r="GS795" s="8"/>
      <c r="GT795" s="8"/>
      <c r="GU795" s="8"/>
      <c r="GV795" s="8"/>
      <c r="GW795" s="8"/>
      <c r="GX795" s="8"/>
      <c r="GY795" s="8"/>
      <c r="GZ795" s="8"/>
      <c r="HA795" s="8"/>
      <c r="HB795" s="8"/>
      <c r="HC795" s="8"/>
      <c r="HD795" s="8"/>
      <c r="HE795" s="8"/>
      <c r="HF795" s="8"/>
      <c r="HG795" s="8"/>
      <c r="HH795" s="8"/>
      <c r="HI795" s="8"/>
      <c r="HJ795" s="8"/>
      <c r="HK795" s="8"/>
      <c r="HL795" s="8"/>
      <c r="HM795" s="8"/>
      <c r="HN795" s="8"/>
      <c r="HO795" s="8"/>
      <c r="HP795" s="8"/>
      <c r="HQ795" s="8"/>
      <c r="HR795" s="8"/>
      <c r="HS795" s="8"/>
      <c r="HT795" s="8"/>
      <c r="HU795" s="8"/>
      <c r="HV795" s="8"/>
      <c r="HW795" s="8"/>
      <c r="HX795" s="8"/>
      <c r="HY795" s="8"/>
      <c r="HZ795" s="8"/>
      <c r="IA795" s="8"/>
      <c r="IB795" s="8"/>
      <c r="IC795" s="8"/>
      <c r="ID795" s="8"/>
      <c r="IE795" s="8"/>
      <c r="IF795" s="8"/>
      <c r="IG795" s="8"/>
      <c r="IH795" s="8"/>
      <c r="II795" s="8"/>
      <c r="IJ795" s="8"/>
      <c r="IK795" s="8"/>
      <c r="IL795" s="8"/>
      <c r="IM795" s="8"/>
      <c r="IN795" s="8"/>
      <c r="IO795" s="8"/>
      <c r="IP795" s="8"/>
      <c r="IQ795" s="8"/>
      <c r="IR795" s="8"/>
      <c r="IS795" s="8"/>
      <c r="IT795" s="8"/>
      <c r="IU795" s="8"/>
      <c r="IV795" s="8"/>
    </row>
    <row r="796" spans="1:256" s="22" customFormat="1">
      <c r="A796" s="89"/>
      <c r="B796" s="560"/>
      <c r="C796" s="77"/>
      <c r="D796" s="554"/>
      <c r="E796" s="140"/>
      <c r="F796" s="140"/>
      <c r="G796" s="3"/>
      <c r="H796" s="174"/>
      <c r="I796" s="381"/>
      <c r="J796" s="381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U796" s="8"/>
      <c r="BV796" s="8"/>
      <c r="BW796" s="8"/>
      <c r="BX796" s="8"/>
      <c r="BY796" s="8"/>
      <c r="BZ796" s="8"/>
      <c r="CA796" s="8"/>
      <c r="CB796" s="8"/>
      <c r="CC796" s="8"/>
      <c r="CD796" s="8"/>
      <c r="CE796" s="8"/>
      <c r="CF796" s="8"/>
      <c r="CG796" s="8"/>
      <c r="CH796" s="8"/>
      <c r="CI796" s="8"/>
      <c r="CJ796" s="8"/>
      <c r="CK796" s="8"/>
      <c r="CL796" s="8"/>
      <c r="CM796" s="8"/>
      <c r="CN796" s="8"/>
      <c r="CO796" s="8"/>
      <c r="CP796" s="8"/>
      <c r="CQ796" s="8"/>
      <c r="CR796" s="8"/>
      <c r="CS796" s="8"/>
      <c r="CT796" s="8"/>
      <c r="CU796" s="8"/>
      <c r="CV796" s="8"/>
      <c r="CW796" s="8"/>
      <c r="CX796" s="8"/>
      <c r="CY796" s="8"/>
      <c r="CZ796" s="8"/>
      <c r="DA796" s="8"/>
      <c r="DB796" s="8"/>
      <c r="DC796" s="8"/>
      <c r="DD796" s="8"/>
      <c r="DE796" s="8"/>
      <c r="DF796" s="8"/>
      <c r="DG796" s="8"/>
      <c r="DH796" s="8"/>
      <c r="DI796" s="8"/>
      <c r="DJ796" s="8"/>
      <c r="DK796" s="8"/>
      <c r="DL796" s="8"/>
      <c r="DM796" s="8"/>
      <c r="DN796" s="8"/>
      <c r="DO796" s="8"/>
      <c r="DP796" s="8"/>
      <c r="DQ796" s="8"/>
      <c r="DR796" s="8"/>
      <c r="DS796" s="8"/>
      <c r="DT796" s="8"/>
      <c r="DU796" s="8"/>
      <c r="DV796" s="8"/>
      <c r="DW796" s="8"/>
      <c r="DX796" s="8"/>
      <c r="DY796" s="8"/>
      <c r="DZ796" s="8"/>
      <c r="EA796" s="8"/>
      <c r="EB796" s="8"/>
      <c r="EC796" s="8"/>
      <c r="ED796" s="8"/>
      <c r="EE796" s="8"/>
      <c r="EF796" s="8"/>
      <c r="EG796" s="8"/>
      <c r="EH796" s="8"/>
      <c r="EI796" s="8"/>
      <c r="EJ796" s="8"/>
      <c r="EK796" s="8"/>
      <c r="EL796" s="8"/>
      <c r="EM796" s="8"/>
      <c r="EN796" s="8"/>
      <c r="EO796" s="8"/>
      <c r="EP796" s="8"/>
      <c r="EQ796" s="8"/>
      <c r="ER796" s="8"/>
      <c r="ES796" s="8"/>
      <c r="ET796" s="8"/>
      <c r="EU796" s="8"/>
      <c r="EV796" s="8"/>
      <c r="EW796" s="8"/>
      <c r="EX796" s="8"/>
      <c r="EY796" s="8"/>
      <c r="EZ796" s="8"/>
      <c r="FA796" s="8"/>
      <c r="FB796" s="8"/>
      <c r="FC796" s="8"/>
      <c r="FD796" s="8"/>
      <c r="FE796" s="8"/>
      <c r="FF796" s="8"/>
      <c r="FG796" s="8"/>
      <c r="FH796" s="8"/>
      <c r="FI796" s="8"/>
      <c r="FJ796" s="8"/>
      <c r="FK796" s="8"/>
      <c r="FL796" s="8"/>
      <c r="FM796" s="8"/>
      <c r="FN796" s="8"/>
      <c r="FO796" s="8"/>
      <c r="FP796" s="8"/>
      <c r="FQ796" s="8"/>
      <c r="FR796" s="8"/>
      <c r="FS796" s="8"/>
      <c r="FT796" s="8"/>
      <c r="FU796" s="8"/>
      <c r="FV796" s="8"/>
      <c r="FW796" s="8"/>
      <c r="FX796" s="8"/>
      <c r="FY796" s="8"/>
      <c r="FZ796" s="8"/>
      <c r="GA796" s="8"/>
      <c r="GB796" s="8"/>
      <c r="GC796" s="8"/>
      <c r="GD796" s="8"/>
      <c r="GE796" s="8"/>
      <c r="GF796" s="8"/>
      <c r="GG796" s="8"/>
      <c r="GH796" s="8"/>
      <c r="GI796" s="8"/>
      <c r="GJ796" s="8"/>
      <c r="GK796" s="8"/>
      <c r="GL796" s="8"/>
      <c r="GM796" s="8"/>
      <c r="GN796" s="8"/>
      <c r="GO796" s="8"/>
      <c r="GP796" s="8"/>
      <c r="GQ796" s="8"/>
      <c r="GR796" s="8"/>
      <c r="GS796" s="8"/>
      <c r="GT796" s="8"/>
      <c r="GU796" s="8"/>
      <c r="GV796" s="8"/>
      <c r="GW796" s="8"/>
      <c r="GX796" s="8"/>
      <c r="GY796" s="8"/>
      <c r="GZ796" s="8"/>
      <c r="HA796" s="8"/>
      <c r="HB796" s="8"/>
      <c r="HC796" s="8"/>
      <c r="HD796" s="8"/>
      <c r="HE796" s="8"/>
      <c r="HF796" s="8"/>
      <c r="HG796" s="8"/>
      <c r="HH796" s="8"/>
      <c r="HI796" s="8"/>
      <c r="HJ796" s="8"/>
      <c r="HK796" s="8"/>
      <c r="HL796" s="8"/>
      <c r="HM796" s="8"/>
      <c r="HN796" s="8"/>
      <c r="HO796" s="8"/>
      <c r="HP796" s="8"/>
      <c r="HQ796" s="8"/>
      <c r="HR796" s="8"/>
      <c r="HS796" s="8"/>
      <c r="HT796" s="8"/>
      <c r="HU796" s="8"/>
      <c r="HV796" s="8"/>
      <c r="HW796" s="8"/>
      <c r="HX796" s="8"/>
      <c r="HY796" s="8"/>
      <c r="HZ796" s="8"/>
      <c r="IA796" s="8"/>
      <c r="IB796" s="8"/>
      <c r="IC796" s="8"/>
      <c r="ID796" s="8"/>
      <c r="IE796" s="8"/>
      <c r="IF796" s="8"/>
      <c r="IG796" s="8"/>
      <c r="IH796" s="8"/>
      <c r="II796" s="8"/>
      <c r="IJ796" s="8"/>
      <c r="IK796" s="8"/>
      <c r="IL796" s="8"/>
      <c r="IM796" s="8"/>
      <c r="IN796" s="8"/>
      <c r="IO796" s="8"/>
      <c r="IP796" s="8"/>
      <c r="IQ796" s="8"/>
      <c r="IR796" s="8"/>
      <c r="IS796" s="8"/>
      <c r="IT796" s="8"/>
      <c r="IU796" s="8"/>
      <c r="IV796" s="8"/>
    </row>
    <row r="797" spans="1:256" s="22" customFormat="1">
      <c r="A797" s="89"/>
      <c r="B797" s="560"/>
      <c r="C797" s="77"/>
      <c r="D797" s="554"/>
      <c r="E797" s="77"/>
      <c r="F797" s="394"/>
      <c r="G797" s="3"/>
      <c r="H797" s="174"/>
      <c r="I797" s="381"/>
      <c r="J797" s="381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8"/>
      <c r="BT797" s="8"/>
      <c r="BU797" s="8"/>
      <c r="BV797" s="8"/>
      <c r="BW797" s="8"/>
      <c r="BX797" s="8"/>
      <c r="BY797" s="8"/>
      <c r="BZ797" s="8"/>
      <c r="CA797" s="8"/>
      <c r="CB797" s="8"/>
      <c r="CC797" s="8"/>
      <c r="CD797" s="8"/>
      <c r="CE797" s="8"/>
      <c r="CF797" s="8"/>
      <c r="CG797" s="8"/>
      <c r="CH797" s="8"/>
      <c r="CI797" s="8"/>
      <c r="CJ797" s="8"/>
      <c r="CK797" s="8"/>
      <c r="CL797" s="8"/>
      <c r="CM797" s="8"/>
      <c r="CN797" s="8"/>
      <c r="CO797" s="8"/>
      <c r="CP797" s="8"/>
      <c r="CQ797" s="8"/>
      <c r="CR797" s="8"/>
      <c r="CS797" s="8"/>
      <c r="CT797" s="8"/>
      <c r="CU797" s="8"/>
      <c r="CV797" s="8"/>
      <c r="CW797" s="8"/>
      <c r="CX797" s="8"/>
      <c r="CY797" s="8"/>
      <c r="CZ797" s="8"/>
      <c r="DA797" s="8"/>
      <c r="DB797" s="8"/>
      <c r="DC797" s="8"/>
      <c r="DD797" s="8"/>
      <c r="DE797" s="8"/>
      <c r="DF797" s="8"/>
      <c r="DG797" s="8"/>
      <c r="DH797" s="8"/>
      <c r="DI797" s="8"/>
      <c r="DJ797" s="8"/>
      <c r="DK797" s="8"/>
      <c r="DL797" s="8"/>
      <c r="DM797" s="8"/>
      <c r="DN797" s="8"/>
      <c r="DO797" s="8"/>
      <c r="DP797" s="8"/>
      <c r="DQ797" s="8"/>
      <c r="DR797" s="8"/>
      <c r="DS797" s="8"/>
      <c r="DT797" s="8"/>
      <c r="DU797" s="8"/>
      <c r="DV797" s="8"/>
      <c r="DW797" s="8"/>
      <c r="DX797" s="8"/>
      <c r="DY797" s="8"/>
      <c r="DZ797" s="8"/>
      <c r="EA797" s="8"/>
      <c r="EB797" s="8"/>
      <c r="EC797" s="8"/>
      <c r="ED797" s="8"/>
      <c r="EE797" s="8"/>
      <c r="EF797" s="8"/>
      <c r="EG797" s="8"/>
      <c r="EH797" s="8"/>
      <c r="EI797" s="8"/>
      <c r="EJ797" s="8"/>
      <c r="EK797" s="8"/>
      <c r="EL797" s="8"/>
      <c r="EM797" s="8"/>
      <c r="EN797" s="8"/>
      <c r="EO797" s="8"/>
      <c r="EP797" s="8"/>
      <c r="EQ797" s="8"/>
      <c r="ER797" s="8"/>
      <c r="ES797" s="8"/>
      <c r="ET797" s="8"/>
      <c r="EU797" s="8"/>
      <c r="EV797" s="8"/>
      <c r="EW797" s="8"/>
      <c r="EX797" s="8"/>
      <c r="EY797" s="8"/>
      <c r="EZ797" s="8"/>
      <c r="FA797" s="8"/>
      <c r="FB797" s="8"/>
      <c r="FC797" s="8"/>
      <c r="FD797" s="8"/>
      <c r="FE797" s="8"/>
      <c r="FF797" s="8"/>
      <c r="FG797" s="8"/>
      <c r="FH797" s="8"/>
      <c r="FI797" s="8"/>
      <c r="FJ797" s="8"/>
      <c r="FK797" s="8"/>
      <c r="FL797" s="8"/>
      <c r="FM797" s="8"/>
      <c r="FN797" s="8"/>
      <c r="FO797" s="8"/>
      <c r="FP797" s="8"/>
      <c r="FQ797" s="8"/>
      <c r="FR797" s="8"/>
      <c r="FS797" s="8"/>
      <c r="FT797" s="8"/>
      <c r="FU797" s="8"/>
      <c r="FV797" s="8"/>
      <c r="FW797" s="8"/>
      <c r="FX797" s="8"/>
      <c r="FY797" s="8"/>
      <c r="FZ797" s="8"/>
      <c r="GA797" s="8"/>
      <c r="GB797" s="8"/>
      <c r="GC797" s="8"/>
      <c r="GD797" s="8"/>
      <c r="GE797" s="8"/>
      <c r="GF797" s="8"/>
      <c r="GG797" s="8"/>
      <c r="GH797" s="8"/>
      <c r="GI797" s="8"/>
      <c r="GJ797" s="8"/>
      <c r="GK797" s="8"/>
      <c r="GL797" s="8"/>
      <c r="GM797" s="8"/>
      <c r="GN797" s="8"/>
      <c r="GO797" s="8"/>
      <c r="GP797" s="8"/>
      <c r="GQ797" s="8"/>
      <c r="GR797" s="8"/>
      <c r="GS797" s="8"/>
      <c r="GT797" s="8"/>
      <c r="GU797" s="8"/>
      <c r="GV797" s="8"/>
      <c r="GW797" s="8"/>
      <c r="GX797" s="8"/>
      <c r="GY797" s="8"/>
      <c r="GZ797" s="8"/>
      <c r="HA797" s="8"/>
      <c r="HB797" s="8"/>
      <c r="HC797" s="8"/>
      <c r="HD797" s="8"/>
      <c r="HE797" s="8"/>
      <c r="HF797" s="8"/>
      <c r="HG797" s="8"/>
      <c r="HH797" s="8"/>
      <c r="HI797" s="8"/>
      <c r="HJ797" s="8"/>
      <c r="HK797" s="8"/>
      <c r="HL797" s="8"/>
      <c r="HM797" s="8"/>
      <c r="HN797" s="8"/>
      <c r="HO797" s="8"/>
      <c r="HP797" s="8"/>
      <c r="HQ797" s="8"/>
      <c r="HR797" s="8"/>
      <c r="HS797" s="8"/>
      <c r="HT797" s="8"/>
      <c r="HU797" s="8"/>
      <c r="HV797" s="8"/>
      <c r="HW797" s="8"/>
      <c r="HX797" s="8"/>
      <c r="HY797" s="8"/>
      <c r="HZ797" s="8"/>
      <c r="IA797" s="8"/>
      <c r="IB797" s="8"/>
      <c r="IC797" s="8"/>
      <c r="ID797" s="8"/>
      <c r="IE797" s="8"/>
      <c r="IF797" s="8"/>
      <c r="IG797" s="8"/>
      <c r="IH797" s="8"/>
      <c r="II797" s="8"/>
      <c r="IJ797" s="8"/>
      <c r="IK797" s="8"/>
      <c r="IL797" s="8"/>
      <c r="IM797" s="8"/>
      <c r="IN797" s="8"/>
      <c r="IO797" s="8"/>
      <c r="IP797" s="8"/>
      <c r="IQ797" s="8"/>
      <c r="IR797" s="8"/>
      <c r="IS797" s="8"/>
      <c r="IT797" s="8"/>
      <c r="IU797" s="8"/>
      <c r="IV797" s="8"/>
    </row>
    <row r="798" spans="1:256" s="22" customFormat="1">
      <c r="A798" s="89"/>
      <c r="B798" s="560"/>
      <c r="C798" s="77"/>
      <c r="D798" s="554"/>
      <c r="E798" s="77"/>
      <c r="F798" s="77"/>
      <c r="G798" s="3"/>
      <c r="H798" s="174"/>
      <c r="I798" s="381"/>
      <c r="J798" s="381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  <c r="BX798" s="8"/>
      <c r="BY798" s="8"/>
      <c r="BZ798" s="8"/>
      <c r="CA798" s="8"/>
      <c r="CB798" s="8"/>
      <c r="CC798" s="8"/>
      <c r="CD798" s="8"/>
      <c r="CE798" s="8"/>
      <c r="CF798" s="8"/>
      <c r="CG798" s="8"/>
      <c r="CH798" s="8"/>
      <c r="CI798" s="8"/>
      <c r="CJ798" s="8"/>
      <c r="CK798" s="8"/>
      <c r="CL798" s="8"/>
      <c r="CM798" s="8"/>
      <c r="CN798" s="8"/>
      <c r="CO798" s="8"/>
      <c r="CP798" s="8"/>
      <c r="CQ798" s="8"/>
      <c r="CR798" s="8"/>
      <c r="CS798" s="8"/>
      <c r="CT798" s="8"/>
      <c r="CU798" s="8"/>
      <c r="CV798" s="8"/>
      <c r="CW798" s="8"/>
      <c r="CX798" s="8"/>
      <c r="CY798" s="8"/>
      <c r="CZ798" s="8"/>
      <c r="DA798" s="8"/>
      <c r="DB798" s="8"/>
      <c r="DC798" s="8"/>
      <c r="DD798" s="8"/>
      <c r="DE798" s="8"/>
      <c r="DF798" s="8"/>
      <c r="DG798" s="8"/>
      <c r="DH798" s="8"/>
      <c r="DI798" s="8"/>
      <c r="DJ798" s="8"/>
      <c r="DK798" s="8"/>
      <c r="DL798" s="8"/>
      <c r="DM798" s="8"/>
      <c r="DN798" s="8"/>
      <c r="DO798" s="8"/>
      <c r="DP798" s="8"/>
      <c r="DQ798" s="8"/>
      <c r="DR798" s="8"/>
      <c r="DS798" s="8"/>
      <c r="DT798" s="8"/>
      <c r="DU798" s="8"/>
      <c r="DV798" s="8"/>
      <c r="DW798" s="8"/>
      <c r="DX798" s="8"/>
      <c r="DY798" s="8"/>
      <c r="DZ798" s="8"/>
      <c r="EA798" s="8"/>
      <c r="EB798" s="8"/>
      <c r="EC798" s="8"/>
      <c r="ED798" s="8"/>
      <c r="EE798" s="8"/>
      <c r="EF798" s="8"/>
      <c r="EG798" s="8"/>
      <c r="EH798" s="8"/>
      <c r="EI798" s="8"/>
      <c r="EJ798" s="8"/>
      <c r="EK798" s="8"/>
      <c r="EL798" s="8"/>
      <c r="EM798" s="8"/>
      <c r="EN798" s="8"/>
      <c r="EO798" s="8"/>
      <c r="EP798" s="8"/>
      <c r="EQ798" s="8"/>
      <c r="ER798" s="8"/>
      <c r="ES798" s="8"/>
      <c r="ET798" s="8"/>
      <c r="EU798" s="8"/>
      <c r="EV798" s="8"/>
      <c r="EW798" s="8"/>
      <c r="EX798" s="8"/>
      <c r="EY798" s="8"/>
      <c r="EZ798" s="8"/>
      <c r="FA798" s="8"/>
      <c r="FB798" s="8"/>
      <c r="FC798" s="8"/>
      <c r="FD798" s="8"/>
      <c r="FE798" s="8"/>
      <c r="FF798" s="8"/>
      <c r="FG798" s="8"/>
      <c r="FH798" s="8"/>
      <c r="FI798" s="8"/>
      <c r="FJ798" s="8"/>
      <c r="FK798" s="8"/>
      <c r="FL798" s="8"/>
      <c r="FM798" s="8"/>
      <c r="FN798" s="8"/>
      <c r="FO798" s="8"/>
      <c r="FP798" s="8"/>
      <c r="FQ798" s="8"/>
      <c r="FR798" s="8"/>
      <c r="FS798" s="8"/>
      <c r="FT798" s="8"/>
      <c r="FU798" s="8"/>
      <c r="FV798" s="8"/>
      <c r="FW798" s="8"/>
      <c r="FX798" s="8"/>
      <c r="FY798" s="8"/>
      <c r="FZ798" s="8"/>
      <c r="GA798" s="8"/>
      <c r="GB798" s="8"/>
      <c r="GC798" s="8"/>
      <c r="GD798" s="8"/>
      <c r="GE798" s="8"/>
      <c r="GF798" s="8"/>
      <c r="GG798" s="8"/>
      <c r="GH798" s="8"/>
      <c r="GI798" s="8"/>
      <c r="GJ798" s="8"/>
      <c r="GK798" s="8"/>
      <c r="GL798" s="8"/>
      <c r="GM798" s="8"/>
      <c r="GN798" s="8"/>
      <c r="GO798" s="8"/>
      <c r="GP798" s="8"/>
      <c r="GQ798" s="8"/>
      <c r="GR798" s="8"/>
      <c r="GS798" s="8"/>
      <c r="GT798" s="8"/>
      <c r="GU798" s="8"/>
      <c r="GV798" s="8"/>
      <c r="GW798" s="8"/>
      <c r="GX798" s="8"/>
      <c r="GY798" s="8"/>
      <c r="GZ798" s="8"/>
      <c r="HA798" s="8"/>
      <c r="HB798" s="8"/>
      <c r="HC798" s="8"/>
      <c r="HD798" s="8"/>
      <c r="HE798" s="8"/>
      <c r="HF798" s="8"/>
      <c r="HG798" s="8"/>
      <c r="HH798" s="8"/>
      <c r="HI798" s="8"/>
      <c r="HJ798" s="8"/>
      <c r="HK798" s="8"/>
      <c r="HL798" s="8"/>
      <c r="HM798" s="8"/>
      <c r="HN798" s="8"/>
      <c r="HO798" s="8"/>
      <c r="HP798" s="8"/>
      <c r="HQ798" s="8"/>
      <c r="HR798" s="8"/>
      <c r="HS798" s="8"/>
      <c r="HT798" s="8"/>
      <c r="HU798" s="8"/>
      <c r="HV798" s="8"/>
      <c r="HW798" s="8"/>
      <c r="HX798" s="8"/>
      <c r="HY798" s="8"/>
      <c r="HZ798" s="8"/>
      <c r="IA798" s="8"/>
      <c r="IB798" s="8"/>
      <c r="IC798" s="8"/>
      <c r="ID798" s="8"/>
      <c r="IE798" s="8"/>
      <c r="IF798" s="8"/>
      <c r="IG798" s="8"/>
      <c r="IH798" s="8"/>
      <c r="II798" s="8"/>
      <c r="IJ798" s="8"/>
      <c r="IK798" s="8"/>
      <c r="IL798" s="8"/>
      <c r="IM798" s="8"/>
      <c r="IN798" s="8"/>
      <c r="IO798" s="8"/>
      <c r="IP798" s="8"/>
      <c r="IQ798" s="8"/>
      <c r="IR798" s="8"/>
      <c r="IS798" s="8"/>
      <c r="IT798" s="8"/>
      <c r="IU798" s="8"/>
      <c r="IV798" s="8"/>
    </row>
    <row r="799" spans="1:256" s="22" customFormat="1">
      <c r="A799" s="558"/>
      <c r="B799" s="560"/>
      <c r="C799" s="77"/>
      <c r="D799" s="554"/>
      <c r="E799" s="77"/>
      <c r="F799" s="77"/>
      <c r="G799" s="3"/>
      <c r="H799" s="174"/>
      <c r="I799" s="381"/>
      <c r="J799" s="381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  <c r="BX799" s="8"/>
      <c r="BY799" s="8"/>
      <c r="BZ799" s="8"/>
      <c r="CA799" s="8"/>
      <c r="CB799" s="8"/>
      <c r="CC799" s="8"/>
      <c r="CD799" s="8"/>
      <c r="CE799" s="8"/>
      <c r="CF799" s="8"/>
      <c r="CG799" s="8"/>
      <c r="CH799" s="8"/>
      <c r="CI799" s="8"/>
      <c r="CJ799" s="8"/>
      <c r="CK799" s="8"/>
      <c r="CL799" s="8"/>
      <c r="CM799" s="8"/>
      <c r="CN799" s="8"/>
      <c r="CO799" s="8"/>
      <c r="CP799" s="8"/>
      <c r="CQ799" s="8"/>
      <c r="CR799" s="8"/>
      <c r="CS799" s="8"/>
      <c r="CT799" s="8"/>
      <c r="CU799" s="8"/>
      <c r="CV799" s="8"/>
      <c r="CW799" s="8"/>
      <c r="CX799" s="8"/>
      <c r="CY799" s="8"/>
      <c r="CZ799" s="8"/>
      <c r="DA799" s="8"/>
      <c r="DB799" s="8"/>
      <c r="DC799" s="8"/>
      <c r="DD799" s="8"/>
      <c r="DE799" s="8"/>
      <c r="DF799" s="8"/>
      <c r="DG799" s="8"/>
      <c r="DH799" s="8"/>
      <c r="DI799" s="8"/>
      <c r="DJ799" s="8"/>
      <c r="DK799" s="8"/>
      <c r="DL799" s="8"/>
      <c r="DM799" s="8"/>
      <c r="DN799" s="8"/>
      <c r="DO799" s="8"/>
      <c r="DP799" s="8"/>
      <c r="DQ799" s="8"/>
      <c r="DR799" s="8"/>
      <c r="DS799" s="8"/>
      <c r="DT799" s="8"/>
      <c r="DU799" s="8"/>
      <c r="DV799" s="8"/>
      <c r="DW799" s="8"/>
      <c r="DX799" s="8"/>
      <c r="DY799" s="8"/>
      <c r="DZ799" s="8"/>
      <c r="EA799" s="8"/>
      <c r="EB799" s="8"/>
      <c r="EC799" s="8"/>
      <c r="ED799" s="8"/>
      <c r="EE799" s="8"/>
      <c r="EF799" s="8"/>
      <c r="EG799" s="8"/>
      <c r="EH799" s="8"/>
      <c r="EI799" s="8"/>
      <c r="EJ799" s="8"/>
      <c r="EK799" s="8"/>
      <c r="EL799" s="8"/>
      <c r="EM799" s="8"/>
      <c r="EN799" s="8"/>
      <c r="EO799" s="8"/>
      <c r="EP799" s="8"/>
      <c r="EQ799" s="8"/>
      <c r="ER799" s="8"/>
      <c r="ES799" s="8"/>
      <c r="ET799" s="8"/>
      <c r="EU799" s="8"/>
      <c r="EV799" s="8"/>
      <c r="EW799" s="8"/>
      <c r="EX799" s="8"/>
      <c r="EY799" s="8"/>
      <c r="EZ799" s="8"/>
      <c r="FA799" s="8"/>
      <c r="FB799" s="8"/>
      <c r="FC799" s="8"/>
      <c r="FD799" s="8"/>
      <c r="FE799" s="8"/>
      <c r="FF799" s="8"/>
      <c r="FG799" s="8"/>
      <c r="FH799" s="8"/>
      <c r="FI799" s="8"/>
      <c r="FJ799" s="8"/>
      <c r="FK799" s="8"/>
      <c r="FL799" s="8"/>
      <c r="FM799" s="8"/>
      <c r="FN799" s="8"/>
      <c r="FO799" s="8"/>
      <c r="FP799" s="8"/>
      <c r="FQ799" s="8"/>
      <c r="FR799" s="8"/>
      <c r="FS799" s="8"/>
      <c r="FT799" s="8"/>
      <c r="FU799" s="8"/>
      <c r="FV799" s="8"/>
      <c r="FW799" s="8"/>
      <c r="FX799" s="8"/>
      <c r="FY799" s="8"/>
      <c r="FZ799" s="8"/>
      <c r="GA799" s="8"/>
      <c r="GB799" s="8"/>
      <c r="GC799" s="8"/>
      <c r="GD799" s="8"/>
      <c r="GE799" s="8"/>
      <c r="GF799" s="8"/>
      <c r="GG799" s="8"/>
      <c r="GH799" s="8"/>
      <c r="GI799" s="8"/>
      <c r="GJ799" s="8"/>
      <c r="GK799" s="8"/>
      <c r="GL799" s="8"/>
      <c r="GM799" s="8"/>
      <c r="GN799" s="8"/>
      <c r="GO799" s="8"/>
      <c r="GP799" s="8"/>
      <c r="GQ799" s="8"/>
      <c r="GR799" s="8"/>
      <c r="GS799" s="8"/>
      <c r="GT799" s="8"/>
      <c r="GU799" s="8"/>
      <c r="GV799" s="8"/>
      <c r="GW799" s="8"/>
      <c r="GX799" s="8"/>
      <c r="GY799" s="8"/>
      <c r="GZ799" s="8"/>
      <c r="HA799" s="8"/>
      <c r="HB799" s="8"/>
      <c r="HC799" s="8"/>
      <c r="HD799" s="8"/>
      <c r="HE799" s="8"/>
      <c r="HF799" s="8"/>
      <c r="HG799" s="8"/>
      <c r="HH799" s="8"/>
      <c r="HI799" s="8"/>
      <c r="HJ799" s="8"/>
      <c r="HK799" s="8"/>
      <c r="HL799" s="8"/>
      <c r="HM799" s="8"/>
      <c r="HN799" s="8"/>
      <c r="HO799" s="8"/>
      <c r="HP799" s="8"/>
      <c r="HQ799" s="8"/>
      <c r="HR799" s="8"/>
      <c r="HS799" s="8"/>
      <c r="HT799" s="8"/>
      <c r="HU799" s="8"/>
      <c r="HV799" s="8"/>
      <c r="HW799" s="8"/>
      <c r="HX799" s="8"/>
      <c r="HY799" s="8"/>
      <c r="HZ799" s="8"/>
      <c r="IA799" s="8"/>
      <c r="IB799" s="8"/>
      <c r="IC799" s="8"/>
      <c r="ID799" s="8"/>
      <c r="IE799" s="8"/>
      <c r="IF799" s="8"/>
      <c r="IG799" s="8"/>
      <c r="IH799" s="8"/>
      <c r="II799" s="8"/>
      <c r="IJ799" s="8"/>
      <c r="IK799" s="8"/>
      <c r="IL799" s="8"/>
      <c r="IM799" s="8"/>
      <c r="IN799" s="8"/>
      <c r="IO799" s="8"/>
      <c r="IP799" s="8"/>
      <c r="IQ799" s="8"/>
      <c r="IR799" s="8"/>
      <c r="IS799" s="8"/>
      <c r="IT799" s="8"/>
      <c r="IU799" s="8"/>
      <c r="IV799" s="8"/>
    </row>
    <row r="800" spans="1:256" s="22" customFormat="1">
      <c r="A800" s="558"/>
      <c r="B800" s="560"/>
      <c r="C800" s="77"/>
      <c r="D800" s="554"/>
      <c r="E800" s="77"/>
      <c r="F800" s="77"/>
      <c r="G800" s="3"/>
      <c r="H800" s="174"/>
      <c r="I800" s="381"/>
      <c r="J800" s="381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8"/>
      <c r="BY800" s="8"/>
      <c r="BZ800" s="8"/>
      <c r="CA800" s="8"/>
      <c r="CB800" s="8"/>
      <c r="CC800" s="8"/>
      <c r="CD800" s="8"/>
      <c r="CE800" s="8"/>
      <c r="CF800" s="8"/>
      <c r="CG800" s="8"/>
      <c r="CH800" s="8"/>
      <c r="CI800" s="8"/>
      <c r="CJ800" s="8"/>
      <c r="CK800" s="8"/>
      <c r="CL800" s="8"/>
      <c r="CM800" s="8"/>
      <c r="CN800" s="8"/>
      <c r="CO800" s="8"/>
      <c r="CP800" s="8"/>
      <c r="CQ800" s="8"/>
      <c r="CR800" s="8"/>
      <c r="CS800" s="8"/>
      <c r="CT800" s="8"/>
      <c r="CU800" s="8"/>
      <c r="CV800" s="8"/>
      <c r="CW800" s="8"/>
      <c r="CX800" s="8"/>
      <c r="CY800" s="8"/>
      <c r="CZ800" s="8"/>
      <c r="DA800" s="8"/>
      <c r="DB800" s="8"/>
      <c r="DC800" s="8"/>
      <c r="DD800" s="8"/>
      <c r="DE800" s="8"/>
      <c r="DF800" s="8"/>
      <c r="DG800" s="8"/>
      <c r="DH800" s="8"/>
      <c r="DI800" s="8"/>
      <c r="DJ800" s="8"/>
      <c r="DK800" s="8"/>
      <c r="DL800" s="8"/>
      <c r="DM800" s="8"/>
      <c r="DN800" s="8"/>
      <c r="DO800" s="8"/>
      <c r="DP800" s="8"/>
      <c r="DQ800" s="8"/>
      <c r="DR800" s="8"/>
      <c r="DS800" s="8"/>
      <c r="DT800" s="8"/>
      <c r="DU800" s="8"/>
      <c r="DV800" s="8"/>
      <c r="DW800" s="8"/>
      <c r="DX800" s="8"/>
      <c r="DY800" s="8"/>
      <c r="DZ800" s="8"/>
      <c r="EA800" s="8"/>
      <c r="EB800" s="8"/>
      <c r="EC800" s="8"/>
      <c r="ED800" s="8"/>
      <c r="EE800" s="8"/>
      <c r="EF800" s="8"/>
      <c r="EG800" s="8"/>
      <c r="EH800" s="8"/>
      <c r="EI800" s="8"/>
      <c r="EJ800" s="8"/>
      <c r="EK800" s="8"/>
      <c r="EL800" s="8"/>
      <c r="EM800" s="8"/>
      <c r="EN800" s="8"/>
      <c r="EO800" s="8"/>
      <c r="EP800" s="8"/>
      <c r="EQ800" s="8"/>
      <c r="ER800" s="8"/>
      <c r="ES800" s="8"/>
      <c r="ET800" s="8"/>
      <c r="EU800" s="8"/>
      <c r="EV800" s="8"/>
      <c r="EW800" s="8"/>
      <c r="EX800" s="8"/>
      <c r="EY800" s="8"/>
      <c r="EZ800" s="8"/>
      <c r="FA800" s="8"/>
      <c r="FB800" s="8"/>
      <c r="FC800" s="8"/>
      <c r="FD800" s="8"/>
      <c r="FE800" s="8"/>
      <c r="FF800" s="8"/>
      <c r="FG800" s="8"/>
      <c r="FH800" s="8"/>
      <c r="FI800" s="8"/>
      <c r="FJ800" s="8"/>
      <c r="FK800" s="8"/>
      <c r="FL800" s="8"/>
      <c r="FM800" s="8"/>
      <c r="FN800" s="8"/>
      <c r="FO800" s="8"/>
      <c r="FP800" s="8"/>
      <c r="FQ800" s="8"/>
      <c r="FR800" s="8"/>
      <c r="FS800" s="8"/>
      <c r="FT800" s="8"/>
      <c r="FU800" s="8"/>
      <c r="FV800" s="8"/>
      <c r="FW800" s="8"/>
      <c r="FX800" s="8"/>
      <c r="FY800" s="8"/>
      <c r="FZ800" s="8"/>
      <c r="GA800" s="8"/>
      <c r="GB800" s="8"/>
      <c r="GC800" s="8"/>
      <c r="GD800" s="8"/>
      <c r="GE800" s="8"/>
      <c r="GF800" s="8"/>
      <c r="GG800" s="8"/>
      <c r="GH800" s="8"/>
      <c r="GI800" s="8"/>
      <c r="GJ800" s="8"/>
      <c r="GK800" s="8"/>
      <c r="GL800" s="8"/>
      <c r="GM800" s="8"/>
      <c r="GN800" s="8"/>
      <c r="GO800" s="8"/>
      <c r="GP800" s="8"/>
      <c r="GQ800" s="8"/>
      <c r="GR800" s="8"/>
      <c r="GS800" s="8"/>
      <c r="GT800" s="8"/>
      <c r="GU800" s="8"/>
      <c r="GV800" s="8"/>
      <c r="GW800" s="8"/>
      <c r="GX800" s="8"/>
      <c r="GY800" s="8"/>
      <c r="GZ800" s="8"/>
      <c r="HA800" s="8"/>
      <c r="HB800" s="8"/>
      <c r="HC800" s="8"/>
      <c r="HD800" s="8"/>
      <c r="HE800" s="8"/>
      <c r="HF800" s="8"/>
      <c r="HG800" s="8"/>
      <c r="HH800" s="8"/>
      <c r="HI800" s="8"/>
      <c r="HJ800" s="8"/>
      <c r="HK800" s="8"/>
      <c r="HL800" s="8"/>
      <c r="HM800" s="8"/>
      <c r="HN800" s="8"/>
      <c r="HO800" s="8"/>
      <c r="HP800" s="8"/>
      <c r="HQ800" s="8"/>
      <c r="HR800" s="8"/>
      <c r="HS800" s="8"/>
      <c r="HT800" s="8"/>
      <c r="HU800" s="8"/>
      <c r="HV800" s="8"/>
      <c r="HW800" s="8"/>
      <c r="HX800" s="8"/>
      <c r="HY800" s="8"/>
      <c r="HZ800" s="8"/>
      <c r="IA800" s="8"/>
      <c r="IB800" s="8"/>
      <c r="IC800" s="8"/>
      <c r="ID800" s="8"/>
      <c r="IE800" s="8"/>
      <c r="IF800" s="8"/>
      <c r="IG800" s="8"/>
      <c r="IH800" s="8"/>
      <c r="II800" s="8"/>
      <c r="IJ800" s="8"/>
      <c r="IK800" s="8"/>
      <c r="IL800" s="8"/>
      <c r="IM800" s="8"/>
      <c r="IN800" s="8"/>
      <c r="IO800" s="8"/>
      <c r="IP800" s="8"/>
      <c r="IQ800" s="8"/>
      <c r="IR800" s="8"/>
      <c r="IS800" s="8"/>
      <c r="IT800" s="8"/>
      <c r="IU800" s="8"/>
      <c r="IV800" s="8"/>
    </row>
    <row r="801" spans="1:256" s="22" customFormat="1">
      <c r="A801" s="561"/>
      <c r="B801" s="560"/>
      <c r="C801" s="77"/>
      <c r="D801" s="554"/>
      <c r="E801" s="77"/>
      <c r="F801" s="77"/>
      <c r="G801" s="3"/>
      <c r="H801" s="174"/>
      <c r="I801" s="381"/>
      <c r="J801" s="381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  <c r="BX801" s="8"/>
      <c r="BY801" s="8"/>
      <c r="BZ801" s="8"/>
      <c r="CA801" s="8"/>
      <c r="CB801" s="8"/>
      <c r="CC801" s="8"/>
      <c r="CD801" s="8"/>
      <c r="CE801" s="8"/>
      <c r="CF801" s="8"/>
      <c r="CG801" s="8"/>
      <c r="CH801" s="8"/>
      <c r="CI801" s="8"/>
      <c r="CJ801" s="8"/>
      <c r="CK801" s="8"/>
      <c r="CL801" s="8"/>
      <c r="CM801" s="8"/>
      <c r="CN801" s="8"/>
      <c r="CO801" s="8"/>
      <c r="CP801" s="8"/>
      <c r="CQ801" s="8"/>
      <c r="CR801" s="8"/>
      <c r="CS801" s="8"/>
      <c r="CT801" s="8"/>
      <c r="CU801" s="8"/>
      <c r="CV801" s="8"/>
      <c r="CW801" s="8"/>
      <c r="CX801" s="8"/>
      <c r="CY801" s="8"/>
      <c r="CZ801" s="8"/>
      <c r="DA801" s="8"/>
      <c r="DB801" s="8"/>
      <c r="DC801" s="8"/>
      <c r="DD801" s="8"/>
      <c r="DE801" s="8"/>
      <c r="DF801" s="8"/>
      <c r="DG801" s="8"/>
      <c r="DH801" s="8"/>
      <c r="DI801" s="8"/>
      <c r="DJ801" s="8"/>
      <c r="DK801" s="8"/>
      <c r="DL801" s="8"/>
      <c r="DM801" s="8"/>
      <c r="DN801" s="8"/>
      <c r="DO801" s="8"/>
      <c r="DP801" s="8"/>
      <c r="DQ801" s="8"/>
      <c r="DR801" s="8"/>
      <c r="DS801" s="8"/>
      <c r="DT801" s="8"/>
      <c r="DU801" s="8"/>
      <c r="DV801" s="8"/>
      <c r="DW801" s="8"/>
      <c r="DX801" s="8"/>
      <c r="DY801" s="8"/>
      <c r="DZ801" s="8"/>
      <c r="EA801" s="8"/>
      <c r="EB801" s="8"/>
      <c r="EC801" s="8"/>
      <c r="ED801" s="8"/>
      <c r="EE801" s="8"/>
      <c r="EF801" s="8"/>
      <c r="EG801" s="8"/>
      <c r="EH801" s="8"/>
      <c r="EI801" s="8"/>
      <c r="EJ801" s="8"/>
      <c r="EK801" s="8"/>
      <c r="EL801" s="8"/>
      <c r="EM801" s="8"/>
      <c r="EN801" s="8"/>
      <c r="EO801" s="8"/>
      <c r="EP801" s="8"/>
      <c r="EQ801" s="8"/>
      <c r="ER801" s="8"/>
      <c r="ES801" s="8"/>
      <c r="ET801" s="8"/>
      <c r="EU801" s="8"/>
      <c r="EV801" s="8"/>
      <c r="EW801" s="8"/>
      <c r="EX801" s="8"/>
      <c r="EY801" s="8"/>
      <c r="EZ801" s="8"/>
      <c r="FA801" s="8"/>
      <c r="FB801" s="8"/>
      <c r="FC801" s="8"/>
      <c r="FD801" s="8"/>
      <c r="FE801" s="8"/>
      <c r="FF801" s="8"/>
      <c r="FG801" s="8"/>
      <c r="FH801" s="8"/>
      <c r="FI801" s="8"/>
      <c r="FJ801" s="8"/>
      <c r="FK801" s="8"/>
      <c r="FL801" s="8"/>
      <c r="FM801" s="8"/>
      <c r="FN801" s="8"/>
      <c r="FO801" s="8"/>
      <c r="FP801" s="8"/>
      <c r="FQ801" s="8"/>
      <c r="FR801" s="8"/>
      <c r="FS801" s="8"/>
      <c r="FT801" s="8"/>
      <c r="FU801" s="8"/>
      <c r="FV801" s="8"/>
      <c r="FW801" s="8"/>
      <c r="FX801" s="8"/>
      <c r="FY801" s="8"/>
      <c r="FZ801" s="8"/>
      <c r="GA801" s="8"/>
      <c r="GB801" s="8"/>
      <c r="GC801" s="8"/>
      <c r="GD801" s="8"/>
      <c r="GE801" s="8"/>
      <c r="GF801" s="8"/>
      <c r="GG801" s="8"/>
      <c r="GH801" s="8"/>
      <c r="GI801" s="8"/>
      <c r="GJ801" s="8"/>
      <c r="GK801" s="8"/>
      <c r="GL801" s="8"/>
      <c r="GM801" s="8"/>
      <c r="GN801" s="8"/>
      <c r="GO801" s="8"/>
      <c r="GP801" s="8"/>
      <c r="GQ801" s="8"/>
      <c r="GR801" s="8"/>
      <c r="GS801" s="8"/>
      <c r="GT801" s="8"/>
      <c r="GU801" s="8"/>
      <c r="GV801" s="8"/>
      <c r="GW801" s="8"/>
      <c r="GX801" s="8"/>
      <c r="GY801" s="8"/>
      <c r="GZ801" s="8"/>
      <c r="HA801" s="8"/>
      <c r="HB801" s="8"/>
      <c r="HC801" s="8"/>
      <c r="HD801" s="8"/>
      <c r="HE801" s="8"/>
      <c r="HF801" s="8"/>
      <c r="HG801" s="8"/>
      <c r="HH801" s="8"/>
      <c r="HI801" s="8"/>
      <c r="HJ801" s="8"/>
      <c r="HK801" s="8"/>
      <c r="HL801" s="8"/>
      <c r="HM801" s="8"/>
      <c r="HN801" s="8"/>
      <c r="HO801" s="8"/>
      <c r="HP801" s="8"/>
      <c r="HQ801" s="8"/>
      <c r="HR801" s="8"/>
      <c r="HS801" s="8"/>
      <c r="HT801" s="8"/>
      <c r="HU801" s="8"/>
      <c r="HV801" s="8"/>
      <c r="HW801" s="8"/>
      <c r="HX801" s="8"/>
      <c r="HY801" s="8"/>
      <c r="HZ801" s="8"/>
      <c r="IA801" s="8"/>
      <c r="IB801" s="8"/>
      <c r="IC801" s="8"/>
      <c r="ID801" s="8"/>
      <c r="IE801" s="8"/>
      <c r="IF801" s="8"/>
      <c r="IG801" s="8"/>
      <c r="IH801" s="8"/>
      <c r="II801" s="8"/>
      <c r="IJ801" s="8"/>
      <c r="IK801" s="8"/>
      <c r="IL801" s="8"/>
      <c r="IM801" s="8"/>
      <c r="IN801" s="8"/>
      <c r="IO801" s="8"/>
      <c r="IP801" s="8"/>
      <c r="IQ801" s="8"/>
      <c r="IR801" s="8"/>
      <c r="IS801" s="8"/>
      <c r="IT801" s="8"/>
      <c r="IU801" s="8"/>
      <c r="IV801" s="8"/>
    </row>
    <row r="802" spans="1:256" s="22" customFormat="1">
      <c r="A802" s="561"/>
      <c r="B802" s="560"/>
      <c r="C802" s="77"/>
      <c r="D802" s="554"/>
      <c r="E802" s="140"/>
      <c r="F802" s="140"/>
      <c r="G802" s="3"/>
      <c r="H802" s="174"/>
      <c r="I802" s="381"/>
      <c r="J802" s="381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8"/>
      <c r="BT802" s="8"/>
      <c r="BU802" s="8"/>
      <c r="BV802" s="8"/>
      <c r="BW802" s="8"/>
      <c r="BX802" s="8"/>
      <c r="BY802" s="8"/>
      <c r="BZ802" s="8"/>
      <c r="CA802" s="8"/>
      <c r="CB802" s="8"/>
      <c r="CC802" s="8"/>
      <c r="CD802" s="8"/>
      <c r="CE802" s="8"/>
      <c r="CF802" s="8"/>
      <c r="CG802" s="8"/>
      <c r="CH802" s="8"/>
      <c r="CI802" s="8"/>
      <c r="CJ802" s="8"/>
      <c r="CK802" s="8"/>
      <c r="CL802" s="8"/>
      <c r="CM802" s="8"/>
      <c r="CN802" s="8"/>
      <c r="CO802" s="8"/>
      <c r="CP802" s="8"/>
      <c r="CQ802" s="8"/>
      <c r="CR802" s="8"/>
      <c r="CS802" s="8"/>
      <c r="CT802" s="8"/>
      <c r="CU802" s="8"/>
      <c r="CV802" s="8"/>
      <c r="CW802" s="8"/>
      <c r="CX802" s="8"/>
      <c r="CY802" s="8"/>
      <c r="CZ802" s="8"/>
      <c r="DA802" s="8"/>
      <c r="DB802" s="8"/>
      <c r="DC802" s="8"/>
      <c r="DD802" s="8"/>
      <c r="DE802" s="8"/>
      <c r="DF802" s="8"/>
      <c r="DG802" s="8"/>
      <c r="DH802" s="8"/>
      <c r="DI802" s="8"/>
      <c r="DJ802" s="8"/>
      <c r="DK802" s="8"/>
      <c r="DL802" s="8"/>
      <c r="DM802" s="8"/>
      <c r="DN802" s="8"/>
      <c r="DO802" s="8"/>
      <c r="DP802" s="8"/>
      <c r="DQ802" s="8"/>
      <c r="DR802" s="8"/>
      <c r="DS802" s="8"/>
      <c r="DT802" s="8"/>
      <c r="DU802" s="8"/>
      <c r="DV802" s="8"/>
      <c r="DW802" s="8"/>
      <c r="DX802" s="8"/>
      <c r="DY802" s="8"/>
      <c r="DZ802" s="8"/>
      <c r="EA802" s="8"/>
      <c r="EB802" s="8"/>
      <c r="EC802" s="8"/>
      <c r="ED802" s="8"/>
      <c r="EE802" s="8"/>
      <c r="EF802" s="8"/>
      <c r="EG802" s="8"/>
      <c r="EH802" s="8"/>
      <c r="EI802" s="8"/>
      <c r="EJ802" s="8"/>
      <c r="EK802" s="8"/>
      <c r="EL802" s="8"/>
      <c r="EM802" s="8"/>
      <c r="EN802" s="8"/>
      <c r="EO802" s="8"/>
      <c r="EP802" s="8"/>
      <c r="EQ802" s="8"/>
      <c r="ER802" s="8"/>
      <c r="ES802" s="8"/>
      <c r="ET802" s="8"/>
      <c r="EU802" s="8"/>
      <c r="EV802" s="8"/>
      <c r="EW802" s="8"/>
      <c r="EX802" s="8"/>
      <c r="EY802" s="8"/>
      <c r="EZ802" s="8"/>
      <c r="FA802" s="8"/>
      <c r="FB802" s="8"/>
      <c r="FC802" s="8"/>
      <c r="FD802" s="8"/>
      <c r="FE802" s="8"/>
      <c r="FF802" s="8"/>
      <c r="FG802" s="8"/>
      <c r="FH802" s="8"/>
      <c r="FI802" s="8"/>
      <c r="FJ802" s="8"/>
      <c r="FK802" s="8"/>
      <c r="FL802" s="8"/>
      <c r="FM802" s="8"/>
      <c r="FN802" s="8"/>
      <c r="FO802" s="8"/>
      <c r="FP802" s="8"/>
      <c r="FQ802" s="8"/>
      <c r="FR802" s="8"/>
      <c r="FS802" s="8"/>
      <c r="FT802" s="8"/>
      <c r="FU802" s="8"/>
      <c r="FV802" s="8"/>
      <c r="FW802" s="8"/>
      <c r="FX802" s="8"/>
      <c r="FY802" s="8"/>
      <c r="FZ802" s="8"/>
      <c r="GA802" s="8"/>
      <c r="GB802" s="8"/>
      <c r="GC802" s="8"/>
      <c r="GD802" s="8"/>
      <c r="GE802" s="8"/>
      <c r="GF802" s="8"/>
      <c r="GG802" s="8"/>
      <c r="GH802" s="8"/>
      <c r="GI802" s="8"/>
      <c r="GJ802" s="8"/>
      <c r="GK802" s="8"/>
      <c r="GL802" s="8"/>
      <c r="GM802" s="8"/>
      <c r="GN802" s="8"/>
      <c r="GO802" s="8"/>
      <c r="GP802" s="8"/>
      <c r="GQ802" s="8"/>
      <c r="GR802" s="8"/>
      <c r="GS802" s="8"/>
      <c r="GT802" s="8"/>
      <c r="GU802" s="8"/>
      <c r="GV802" s="8"/>
      <c r="GW802" s="8"/>
      <c r="GX802" s="8"/>
      <c r="GY802" s="8"/>
      <c r="GZ802" s="8"/>
      <c r="HA802" s="8"/>
      <c r="HB802" s="8"/>
      <c r="HC802" s="8"/>
      <c r="HD802" s="8"/>
      <c r="HE802" s="8"/>
      <c r="HF802" s="8"/>
      <c r="HG802" s="8"/>
      <c r="HH802" s="8"/>
      <c r="HI802" s="8"/>
      <c r="HJ802" s="8"/>
      <c r="HK802" s="8"/>
      <c r="HL802" s="8"/>
      <c r="HM802" s="8"/>
      <c r="HN802" s="8"/>
      <c r="HO802" s="8"/>
      <c r="HP802" s="8"/>
      <c r="HQ802" s="8"/>
      <c r="HR802" s="8"/>
      <c r="HS802" s="8"/>
      <c r="HT802" s="8"/>
      <c r="HU802" s="8"/>
      <c r="HV802" s="8"/>
      <c r="HW802" s="8"/>
      <c r="HX802" s="8"/>
      <c r="HY802" s="8"/>
      <c r="HZ802" s="8"/>
      <c r="IA802" s="8"/>
      <c r="IB802" s="8"/>
      <c r="IC802" s="8"/>
      <c r="ID802" s="8"/>
      <c r="IE802" s="8"/>
      <c r="IF802" s="8"/>
      <c r="IG802" s="8"/>
      <c r="IH802" s="8"/>
      <c r="II802" s="8"/>
      <c r="IJ802" s="8"/>
      <c r="IK802" s="8"/>
      <c r="IL802" s="8"/>
      <c r="IM802" s="8"/>
      <c r="IN802" s="8"/>
      <c r="IO802" s="8"/>
      <c r="IP802" s="8"/>
      <c r="IQ802" s="8"/>
      <c r="IR802" s="8"/>
      <c r="IS802" s="8"/>
      <c r="IT802" s="8"/>
      <c r="IU802" s="8"/>
      <c r="IV802" s="8"/>
    </row>
    <row r="803" spans="1:256" s="22" customFormat="1">
      <c r="A803" s="553"/>
      <c r="B803" s="559"/>
      <c r="C803" s="77"/>
      <c r="D803" s="554"/>
      <c r="E803" s="77"/>
      <c r="F803" s="77"/>
      <c r="G803" s="3"/>
      <c r="H803" s="174"/>
      <c r="I803" s="381"/>
      <c r="J803" s="381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8"/>
      <c r="BT803" s="8"/>
      <c r="BU803" s="8"/>
      <c r="BV803" s="8"/>
      <c r="BW803" s="8"/>
      <c r="BX803" s="8"/>
      <c r="BY803" s="8"/>
      <c r="BZ803" s="8"/>
      <c r="CA803" s="8"/>
      <c r="CB803" s="8"/>
      <c r="CC803" s="8"/>
      <c r="CD803" s="8"/>
      <c r="CE803" s="8"/>
      <c r="CF803" s="8"/>
      <c r="CG803" s="8"/>
      <c r="CH803" s="8"/>
      <c r="CI803" s="8"/>
      <c r="CJ803" s="8"/>
      <c r="CK803" s="8"/>
      <c r="CL803" s="8"/>
      <c r="CM803" s="8"/>
      <c r="CN803" s="8"/>
      <c r="CO803" s="8"/>
      <c r="CP803" s="8"/>
      <c r="CQ803" s="8"/>
      <c r="CR803" s="8"/>
      <c r="CS803" s="8"/>
      <c r="CT803" s="8"/>
      <c r="CU803" s="8"/>
      <c r="CV803" s="8"/>
      <c r="CW803" s="8"/>
      <c r="CX803" s="8"/>
      <c r="CY803" s="8"/>
      <c r="CZ803" s="8"/>
      <c r="DA803" s="8"/>
      <c r="DB803" s="8"/>
      <c r="DC803" s="8"/>
      <c r="DD803" s="8"/>
      <c r="DE803" s="8"/>
      <c r="DF803" s="8"/>
      <c r="DG803" s="8"/>
      <c r="DH803" s="8"/>
      <c r="DI803" s="8"/>
      <c r="DJ803" s="8"/>
      <c r="DK803" s="8"/>
      <c r="DL803" s="8"/>
      <c r="DM803" s="8"/>
      <c r="DN803" s="8"/>
      <c r="DO803" s="8"/>
      <c r="DP803" s="8"/>
      <c r="DQ803" s="8"/>
      <c r="DR803" s="8"/>
      <c r="DS803" s="8"/>
      <c r="DT803" s="8"/>
      <c r="DU803" s="8"/>
      <c r="DV803" s="8"/>
      <c r="DW803" s="8"/>
      <c r="DX803" s="8"/>
      <c r="DY803" s="8"/>
      <c r="DZ803" s="8"/>
      <c r="EA803" s="8"/>
      <c r="EB803" s="8"/>
      <c r="EC803" s="8"/>
      <c r="ED803" s="8"/>
      <c r="EE803" s="8"/>
      <c r="EF803" s="8"/>
      <c r="EG803" s="8"/>
      <c r="EH803" s="8"/>
      <c r="EI803" s="8"/>
      <c r="EJ803" s="8"/>
      <c r="EK803" s="8"/>
      <c r="EL803" s="8"/>
      <c r="EM803" s="8"/>
      <c r="EN803" s="8"/>
      <c r="EO803" s="8"/>
      <c r="EP803" s="8"/>
      <c r="EQ803" s="8"/>
      <c r="ER803" s="8"/>
      <c r="ES803" s="8"/>
      <c r="ET803" s="8"/>
      <c r="EU803" s="8"/>
      <c r="EV803" s="8"/>
      <c r="EW803" s="8"/>
      <c r="EX803" s="8"/>
      <c r="EY803" s="8"/>
      <c r="EZ803" s="8"/>
      <c r="FA803" s="8"/>
      <c r="FB803" s="8"/>
      <c r="FC803" s="8"/>
      <c r="FD803" s="8"/>
      <c r="FE803" s="8"/>
      <c r="FF803" s="8"/>
      <c r="FG803" s="8"/>
      <c r="FH803" s="8"/>
      <c r="FI803" s="8"/>
      <c r="FJ803" s="8"/>
      <c r="FK803" s="8"/>
      <c r="FL803" s="8"/>
      <c r="FM803" s="8"/>
      <c r="FN803" s="8"/>
      <c r="FO803" s="8"/>
      <c r="FP803" s="8"/>
      <c r="FQ803" s="8"/>
      <c r="FR803" s="8"/>
      <c r="FS803" s="8"/>
      <c r="FT803" s="8"/>
      <c r="FU803" s="8"/>
      <c r="FV803" s="8"/>
      <c r="FW803" s="8"/>
      <c r="FX803" s="8"/>
      <c r="FY803" s="8"/>
      <c r="FZ803" s="8"/>
      <c r="GA803" s="8"/>
      <c r="GB803" s="8"/>
      <c r="GC803" s="8"/>
      <c r="GD803" s="8"/>
      <c r="GE803" s="8"/>
      <c r="GF803" s="8"/>
      <c r="GG803" s="8"/>
      <c r="GH803" s="8"/>
      <c r="GI803" s="8"/>
      <c r="GJ803" s="8"/>
      <c r="GK803" s="8"/>
      <c r="GL803" s="8"/>
      <c r="GM803" s="8"/>
      <c r="GN803" s="8"/>
      <c r="GO803" s="8"/>
      <c r="GP803" s="8"/>
      <c r="GQ803" s="8"/>
      <c r="GR803" s="8"/>
      <c r="GS803" s="8"/>
      <c r="GT803" s="8"/>
      <c r="GU803" s="8"/>
      <c r="GV803" s="8"/>
      <c r="GW803" s="8"/>
      <c r="GX803" s="8"/>
      <c r="GY803" s="8"/>
      <c r="GZ803" s="8"/>
      <c r="HA803" s="8"/>
      <c r="HB803" s="8"/>
      <c r="HC803" s="8"/>
      <c r="HD803" s="8"/>
      <c r="HE803" s="8"/>
      <c r="HF803" s="8"/>
      <c r="HG803" s="8"/>
      <c r="HH803" s="8"/>
      <c r="HI803" s="8"/>
      <c r="HJ803" s="8"/>
      <c r="HK803" s="8"/>
      <c r="HL803" s="8"/>
      <c r="HM803" s="8"/>
      <c r="HN803" s="8"/>
      <c r="HO803" s="8"/>
      <c r="HP803" s="8"/>
      <c r="HQ803" s="8"/>
      <c r="HR803" s="8"/>
      <c r="HS803" s="8"/>
      <c r="HT803" s="8"/>
      <c r="HU803" s="8"/>
      <c r="HV803" s="8"/>
      <c r="HW803" s="8"/>
      <c r="HX803" s="8"/>
      <c r="HY803" s="8"/>
      <c r="HZ803" s="8"/>
      <c r="IA803" s="8"/>
      <c r="IB803" s="8"/>
      <c r="IC803" s="8"/>
      <c r="ID803" s="8"/>
      <c r="IE803" s="8"/>
      <c r="IF803" s="8"/>
      <c r="IG803" s="8"/>
      <c r="IH803" s="8"/>
      <c r="II803" s="8"/>
      <c r="IJ803" s="8"/>
      <c r="IK803" s="8"/>
      <c r="IL803" s="8"/>
      <c r="IM803" s="8"/>
      <c r="IN803" s="8"/>
      <c r="IO803" s="8"/>
      <c r="IP803" s="8"/>
      <c r="IQ803" s="8"/>
      <c r="IR803" s="8"/>
      <c r="IS803" s="8"/>
      <c r="IT803" s="8"/>
      <c r="IU803" s="8"/>
      <c r="IV803" s="8"/>
    </row>
    <row r="804" spans="1:256" s="22" customFormat="1">
      <c r="A804" s="563"/>
      <c r="B804" s="560"/>
      <c r="C804" s="77"/>
      <c r="D804" s="554"/>
      <c r="E804" s="77"/>
      <c r="F804" s="77"/>
      <c r="G804" s="3"/>
      <c r="H804" s="174"/>
      <c r="I804" s="381"/>
      <c r="J804" s="381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8"/>
      <c r="BT804" s="8"/>
      <c r="BU804" s="8"/>
      <c r="BV804" s="8"/>
      <c r="BW804" s="8"/>
      <c r="BX804" s="8"/>
      <c r="BY804" s="8"/>
      <c r="BZ804" s="8"/>
      <c r="CA804" s="8"/>
      <c r="CB804" s="8"/>
      <c r="CC804" s="8"/>
      <c r="CD804" s="8"/>
      <c r="CE804" s="8"/>
      <c r="CF804" s="8"/>
      <c r="CG804" s="8"/>
      <c r="CH804" s="8"/>
      <c r="CI804" s="8"/>
      <c r="CJ804" s="8"/>
      <c r="CK804" s="8"/>
      <c r="CL804" s="8"/>
      <c r="CM804" s="8"/>
      <c r="CN804" s="8"/>
      <c r="CO804" s="8"/>
      <c r="CP804" s="8"/>
      <c r="CQ804" s="8"/>
      <c r="CR804" s="8"/>
      <c r="CS804" s="8"/>
      <c r="CT804" s="8"/>
      <c r="CU804" s="8"/>
      <c r="CV804" s="8"/>
      <c r="CW804" s="8"/>
      <c r="CX804" s="8"/>
      <c r="CY804" s="8"/>
      <c r="CZ804" s="8"/>
      <c r="DA804" s="8"/>
      <c r="DB804" s="8"/>
      <c r="DC804" s="8"/>
      <c r="DD804" s="8"/>
      <c r="DE804" s="8"/>
      <c r="DF804" s="8"/>
      <c r="DG804" s="8"/>
      <c r="DH804" s="8"/>
      <c r="DI804" s="8"/>
      <c r="DJ804" s="8"/>
      <c r="DK804" s="8"/>
      <c r="DL804" s="8"/>
      <c r="DM804" s="8"/>
      <c r="DN804" s="8"/>
      <c r="DO804" s="8"/>
      <c r="DP804" s="8"/>
      <c r="DQ804" s="8"/>
      <c r="DR804" s="8"/>
      <c r="DS804" s="8"/>
      <c r="DT804" s="8"/>
      <c r="DU804" s="8"/>
      <c r="DV804" s="8"/>
      <c r="DW804" s="8"/>
      <c r="DX804" s="8"/>
      <c r="DY804" s="8"/>
      <c r="DZ804" s="8"/>
      <c r="EA804" s="8"/>
      <c r="EB804" s="8"/>
      <c r="EC804" s="8"/>
      <c r="ED804" s="8"/>
      <c r="EE804" s="8"/>
      <c r="EF804" s="8"/>
      <c r="EG804" s="8"/>
      <c r="EH804" s="8"/>
      <c r="EI804" s="8"/>
      <c r="EJ804" s="8"/>
      <c r="EK804" s="8"/>
      <c r="EL804" s="8"/>
      <c r="EM804" s="8"/>
      <c r="EN804" s="8"/>
      <c r="EO804" s="8"/>
      <c r="EP804" s="8"/>
      <c r="EQ804" s="8"/>
      <c r="ER804" s="8"/>
      <c r="ES804" s="8"/>
      <c r="ET804" s="8"/>
      <c r="EU804" s="8"/>
      <c r="EV804" s="8"/>
      <c r="EW804" s="8"/>
      <c r="EX804" s="8"/>
      <c r="EY804" s="8"/>
      <c r="EZ804" s="8"/>
      <c r="FA804" s="8"/>
      <c r="FB804" s="8"/>
      <c r="FC804" s="8"/>
      <c r="FD804" s="8"/>
      <c r="FE804" s="8"/>
      <c r="FF804" s="8"/>
      <c r="FG804" s="8"/>
      <c r="FH804" s="8"/>
      <c r="FI804" s="8"/>
      <c r="FJ804" s="8"/>
      <c r="FK804" s="8"/>
      <c r="FL804" s="8"/>
      <c r="FM804" s="8"/>
      <c r="FN804" s="8"/>
      <c r="FO804" s="8"/>
      <c r="FP804" s="8"/>
      <c r="FQ804" s="8"/>
      <c r="FR804" s="8"/>
      <c r="FS804" s="8"/>
      <c r="FT804" s="8"/>
      <c r="FU804" s="8"/>
      <c r="FV804" s="8"/>
      <c r="FW804" s="8"/>
      <c r="FX804" s="8"/>
      <c r="FY804" s="8"/>
      <c r="FZ804" s="8"/>
      <c r="GA804" s="8"/>
      <c r="GB804" s="8"/>
      <c r="GC804" s="8"/>
      <c r="GD804" s="8"/>
      <c r="GE804" s="8"/>
      <c r="GF804" s="8"/>
      <c r="GG804" s="8"/>
      <c r="GH804" s="8"/>
      <c r="GI804" s="8"/>
      <c r="GJ804" s="8"/>
      <c r="GK804" s="8"/>
      <c r="GL804" s="8"/>
      <c r="GM804" s="8"/>
      <c r="GN804" s="8"/>
      <c r="GO804" s="8"/>
      <c r="GP804" s="8"/>
      <c r="GQ804" s="8"/>
      <c r="GR804" s="8"/>
      <c r="GS804" s="8"/>
      <c r="GT804" s="8"/>
      <c r="GU804" s="8"/>
      <c r="GV804" s="8"/>
      <c r="GW804" s="8"/>
      <c r="GX804" s="8"/>
      <c r="GY804" s="8"/>
      <c r="GZ804" s="8"/>
      <c r="HA804" s="8"/>
      <c r="HB804" s="8"/>
      <c r="HC804" s="8"/>
      <c r="HD804" s="8"/>
      <c r="HE804" s="8"/>
      <c r="HF804" s="8"/>
      <c r="HG804" s="8"/>
      <c r="HH804" s="8"/>
      <c r="HI804" s="8"/>
      <c r="HJ804" s="8"/>
      <c r="HK804" s="8"/>
      <c r="HL804" s="8"/>
      <c r="HM804" s="8"/>
      <c r="HN804" s="8"/>
      <c r="HO804" s="8"/>
      <c r="HP804" s="8"/>
      <c r="HQ804" s="8"/>
      <c r="HR804" s="8"/>
      <c r="HS804" s="8"/>
      <c r="HT804" s="8"/>
      <c r="HU804" s="8"/>
      <c r="HV804" s="8"/>
      <c r="HW804" s="8"/>
      <c r="HX804" s="8"/>
      <c r="HY804" s="8"/>
      <c r="HZ804" s="8"/>
      <c r="IA804" s="8"/>
      <c r="IB804" s="8"/>
      <c r="IC804" s="8"/>
      <c r="ID804" s="8"/>
      <c r="IE804" s="8"/>
      <c r="IF804" s="8"/>
      <c r="IG804" s="8"/>
      <c r="IH804" s="8"/>
      <c r="II804" s="8"/>
      <c r="IJ804" s="8"/>
      <c r="IK804" s="8"/>
      <c r="IL804" s="8"/>
      <c r="IM804" s="8"/>
      <c r="IN804" s="8"/>
      <c r="IO804" s="8"/>
      <c r="IP804" s="8"/>
      <c r="IQ804" s="8"/>
      <c r="IR804" s="8"/>
      <c r="IS804" s="8"/>
      <c r="IT804" s="8"/>
      <c r="IU804" s="8"/>
      <c r="IV804" s="8"/>
    </row>
    <row r="805" spans="1:256" s="22" customFormat="1">
      <c r="A805" s="89"/>
      <c r="B805" s="560"/>
      <c r="C805" s="77"/>
      <c r="D805" s="554"/>
      <c r="E805" s="77"/>
      <c r="F805" s="77"/>
      <c r="G805" s="3"/>
      <c r="H805" s="174"/>
      <c r="I805" s="381"/>
      <c r="J805" s="381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8"/>
      <c r="BT805" s="8"/>
      <c r="BU805" s="8"/>
      <c r="BV805" s="8"/>
      <c r="BW805" s="8"/>
      <c r="BX805" s="8"/>
      <c r="BY805" s="8"/>
      <c r="BZ805" s="8"/>
      <c r="CA805" s="8"/>
      <c r="CB805" s="8"/>
      <c r="CC805" s="8"/>
      <c r="CD805" s="8"/>
      <c r="CE805" s="8"/>
      <c r="CF805" s="8"/>
      <c r="CG805" s="8"/>
      <c r="CH805" s="8"/>
      <c r="CI805" s="8"/>
      <c r="CJ805" s="8"/>
      <c r="CK805" s="8"/>
      <c r="CL805" s="8"/>
      <c r="CM805" s="8"/>
      <c r="CN805" s="8"/>
      <c r="CO805" s="8"/>
      <c r="CP805" s="8"/>
      <c r="CQ805" s="8"/>
      <c r="CR805" s="8"/>
      <c r="CS805" s="8"/>
      <c r="CT805" s="8"/>
      <c r="CU805" s="8"/>
      <c r="CV805" s="8"/>
      <c r="CW805" s="8"/>
      <c r="CX805" s="8"/>
      <c r="CY805" s="8"/>
      <c r="CZ805" s="8"/>
      <c r="DA805" s="8"/>
      <c r="DB805" s="8"/>
      <c r="DC805" s="8"/>
      <c r="DD805" s="8"/>
      <c r="DE805" s="8"/>
      <c r="DF805" s="8"/>
      <c r="DG805" s="8"/>
      <c r="DH805" s="8"/>
      <c r="DI805" s="8"/>
      <c r="DJ805" s="8"/>
      <c r="DK805" s="8"/>
      <c r="DL805" s="8"/>
      <c r="DM805" s="8"/>
      <c r="DN805" s="8"/>
      <c r="DO805" s="8"/>
      <c r="DP805" s="8"/>
      <c r="DQ805" s="8"/>
      <c r="DR805" s="8"/>
      <c r="DS805" s="8"/>
      <c r="DT805" s="8"/>
      <c r="DU805" s="8"/>
      <c r="DV805" s="8"/>
      <c r="DW805" s="8"/>
      <c r="DX805" s="8"/>
      <c r="DY805" s="8"/>
      <c r="DZ805" s="8"/>
      <c r="EA805" s="8"/>
      <c r="EB805" s="8"/>
      <c r="EC805" s="8"/>
      <c r="ED805" s="8"/>
      <c r="EE805" s="8"/>
      <c r="EF805" s="8"/>
      <c r="EG805" s="8"/>
      <c r="EH805" s="8"/>
      <c r="EI805" s="8"/>
      <c r="EJ805" s="8"/>
      <c r="EK805" s="8"/>
      <c r="EL805" s="8"/>
      <c r="EM805" s="8"/>
      <c r="EN805" s="8"/>
      <c r="EO805" s="8"/>
      <c r="EP805" s="8"/>
      <c r="EQ805" s="8"/>
      <c r="ER805" s="8"/>
      <c r="ES805" s="8"/>
      <c r="ET805" s="8"/>
      <c r="EU805" s="8"/>
      <c r="EV805" s="8"/>
      <c r="EW805" s="8"/>
      <c r="EX805" s="8"/>
      <c r="EY805" s="8"/>
      <c r="EZ805" s="8"/>
      <c r="FA805" s="8"/>
      <c r="FB805" s="8"/>
      <c r="FC805" s="8"/>
      <c r="FD805" s="8"/>
      <c r="FE805" s="8"/>
      <c r="FF805" s="8"/>
      <c r="FG805" s="8"/>
      <c r="FH805" s="8"/>
      <c r="FI805" s="8"/>
      <c r="FJ805" s="8"/>
      <c r="FK805" s="8"/>
      <c r="FL805" s="8"/>
      <c r="FM805" s="8"/>
      <c r="FN805" s="8"/>
      <c r="FO805" s="8"/>
      <c r="FP805" s="8"/>
      <c r="FQ805" s="8"/>
      <c r="FR805" s="8"/>
      <c r="FS805" s="8"/>
      <c r="FT805" s="8"/>
      <c r="FU805" s="8"/>
      <c r="FV805" s="8"/>
      <c r="FW805" s="8"/>
      <c r="FX805" s="8"/>
      <c r="FY805" s="8"/>
      <c r="FZ805" s="8"/>
      <c r="GA805" s="8"/>
      <c r="GB805" s="8"/>
      <c r="GC805" s="8"/>
      <c r="GD805" s="8"/>
      <c r="GE805" s="8"/>
      <c r="GF805" s="8"/>
      <c r="GG805" s="8"/>
      <c r="GH805" s="8"/>
      <c r="GI805" s="8"/>
      <c r="GJ805" s="8"/>
      <c r="GK805" s="8"/>
      <c r="GL805" s="8"/>
      <c r="GM805" s="8"/>
      <c r="GN805" s="8"/>
      <c r="GO805" s="8"/>
      <c r="GP805" s="8"/>
      <c r="GQ805" s="8"/>
      <c r="GR805" s="8"/>
      <c r="GS805" s="8"/>
      <c r="GT805" s="8"/>
      <c r="GU805" s="8"/>
      <c r="GV805" s="8"/>
      <c r="GW805" s="8"/>
      <c r="GX805" s="8"/>
      <c r="GY805" s="8"/>
      <c r="GZ805" s="8"/>
      <c r="HA805" s="8"/>
      <c r="HB805" s="8"/>
      <c r="HC805" s="8"/>
      <c r="HD805" s="8"/>
      <c r="HE805" s="8"/>
      <c r="HF805" s="8"/>
      <c r="HG805" s="8"/>
      <c r="HH805" s="8"/>
      <c r="HI805" s="8"/>
      <c r="HJ805" s="8"/>
      <c r="HK805" s="8"/>
      <c r="HL805" s="8"/>
      <c r="HM805" s="8"/>
      <c r="HN805" s="8"/>
      <c r="HO805" s="8"/>
      <c r="HP805" s="8"/>
      <c r="HQ805" s="8"/>
      <c r="HR805" s="8"/>
      <c r="HS805" s="8"/>
      <c r="HT805" s="8"/>
      <c r="HU805" s="8"/>
      <c r="HV805" s="8"/>
      <c r="HW805" s="8"/>
      <c r="HX805" s="8"/>
      <c r="HY805" s="8"/>
      <c r="HZ805" s="8"/>
      <c r="IA805" s="8"/>
      <c r="IB805" s="8"/>
      <c r="IC805" s="8"/>
      <c r="ID805" s="8"/>
      <c r="IE805" s="8"/>
      <c r="IF805" s="8"/>
      <c r="IG805" s="8"/>
      <c r="IH805" s="8"/>
      <c r="II805" s="8"/>
      <c r="IJ805" s="8"/>
      <c r="IK805" s="8"/>
      <c r="IL805" s="8"/>
      <c r="IM805" s="8"/>
      <c r="IN805" s="8"/>
      <c r="IO805" s="8"/>
      <c r="IP805" s="8"/>
      <c r="IQ805" s="8"/>
      <c r="IR805" s="8"/>
      <c r="IS805" s="8"/>
      <c r="IT805" s="8"/>
      <c r="IU805" s="8"/>
      <c r="IV805" s="8"/>
    </row>
    <row r="806" spans="1:256" s="22" customFormat="1">
      <c r="A806" s="89"/>
      <c r="B806" s="560"/>
      <c r="C806" s="77"/>
      <c r="D806" s="554"/>
      <c r="E806" s="77"/>
      <c r="F806" s="77"/>
      <c r="G806" s="3"/>
      <c r="H806" s="174"/>
      <c r="I806" s="381"/>
      <c r="J806" s="381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8"/>
      <c r="BT806" s="8"/>
      <c r="BU806" s="8"/>
      <c r="BV806" s="8"/>
      <c r="BW806" s="8"/>
      <c r="BX806" s="8"/>
      <c r="BY806" s="8"/>
      <c r="BZ806" s="8"/>
      <c r="CA806" s="8"/>
      <c r="CB806" s="8"/>
      <c r="CC806" s="8"/>
      <c r="CD806" s="8"/>
      <c r="CE806" s="8"/>
      <c r="CF806" s="8"/>
      <c r="CG806" s="8"/>
      <c r="CH806" s="8"/>
      <c r="CI806" s="8"/>
      <c r="CJ806" s="8"/>
      <c r="CK806" s="8"/>
      <c r="CL806" s="8"/>
      <c r="CM806" s="8"/>
      <c r="CN806" s="8"/>
      <c r="CO806" s="8"/>
      <c r="CP806" s="8"/>
      <c r="CQ806" s="8"/>
      <c r="CR806" s="8"/>
      <c r="CS806" s="8"/>
      <c r="CT806" s="8"/>
      <c r="CU806" s="8"/>
      <c r="CV806" s="8"/>
      <c r="CW806" s="8"/>
      <c r="CX806" s="8"/>
      <c r="CY806" s="8"/>
      <c r="CZ806" s="8"/>
      <c r="DA806" s="8"/>
      <c r="DB806" s="8"/>
      <c r="DC806" s="8"/>
      <c r="DD806" s="8"/>
      <c r="DE806" s="8"/>
      <c r="DF806" s="8"/>
      <c r="DG806" s="8"/>
      <c r="DH806" s="8"/>
      <c r="DI806" s="8"/>
      <c r="DJ806" s="8"/>
      <c r="DK806" s="8"/>
      <c r="DL806" s="8"/>
      <c r="DM806" s="8"/>
      <c r="DN806" s="8"/>
      <c r="DO806" s="8"/>
      <c r="DP806" s="8"/>
      <c r="DQ806" s="8"/>
      <c r="DR806" s="8"/>
      <c r="DS806" s="8"/>
      <c r="DT806" s="8"/>
      <c r="DU806" s="8"/>
      <c r="DV806" s="8"/>
      <c r="DW806" s="8"/>
      <c r="DX806" s="8"/>
      <c r="DY806" s="8"/>
      <c r="DZ806" s="8"/>
      <c r="EA806" s="8"/>
      <c r="EB806" s="8"/>
      <c r="EC806" s="8"/>
      <c r="ED806" s="8"/>
      <c r="EE806" s="8"/>
      <c r="EF806" s="8"/>
      <c r="EG806" s="8"/>
      <c r="EH806" s="8"/>
      <c r="EI806" s="8"/>
      <c r="EJ806" s="8"/>
      <c r="EK806" s="8"/>
      <c r="EL806" s="8"/>
      <c r="EM806" s="8"/>
      <c r="EN806" s="8"/>
      <c r="EO806" s="8"/>
      <c r="EP806" s="8"/>
      <c r="EQ806" s="8"/>
      <c r="ER806" s="8"/>
      <c r="ES806" s="8"/>
      <c r="ET806" s="8"/>
      <c r="EU806" s="8"/>
      <c r="EV806" s="8"/>
      <c r="EW806" s="8"/>
      <c r="EX806" s="8"/>
      <c r="EY806" s="8"/>
      <c r="EZ806" s="8"/>
      <c r="FA806" s="8"/>
      <c r="FB806" s="8"/>
      <c r="FC806" s="8"/>
      <c r="FD806" s="8"/>
      <c r="FE806" s="8"/>
      <c r="FF806" s="8"/>
      <c r="FG806" s="8"/>
      <c r="FH806" s="8"/>
      <c r="FI806" s="8"/>
      <c r="FJ806" s="8"/>
      <c r="FK806" s="8"/>
      <c r="FL806" s="8"/>
      <c r="FM806" s="8"/>
      <c r="FN806" s="8"/>
      <c r="FO806" s="8"/>
      <c r="FP806" s="8"/>
      <c r="FQ806" s="8"/>
      <c r="FR806" s="8"/>
      <c r="FS806" s="8"/>
      <c r="FT806" s="8"/>
      <c r="FU806" s="8"/>
      <c r="FV806" s="8"/>
      <c r="FW806" s="8"/>
      <c r="FX806" s="8"/>
      <c r="FY806" s="8"/>
      <c r="FZ806" s="8"/>
      <c r="GA806" s="8"/>
      <c r="GB806" s="8"/>
      <c r="GC806" s="8"/>
      <c r="GD806" s="8"/>
      <c r="GE806" s="8"/>
      <c r="GF806" s="8"/>
      <c r="GG806" s="8"/>
      <c r="GH806" s="8"/>
      <c r="GI806" s="8"/>
      <c r="GJ806" s="8"/>
      <c r="GK806" s="8"/>
      <c r="GL806" s="8"/>
      <c r="GM806" s="8"/>
      <c r="GN806" s="8"/>
      <c r="GO806" s="8"/>
      <c r="GP806" s="8"/>
      <c r="GQ806" s="8"/>
      <c r="GR806" s="8"/>
      <c r="GS806" s="8"/>
      <c r="GT806" s="8"/>
      <c r="GU806" s="8"/>
      <c r="GV806" s="8"/>
      <c r="GW806" s="8"/>
      <c r="GX806" s="8"/>
      <c r="GY806" s="8"/>
      <c r="GZ806" s="8"/>
      <c r="HA806" s="8"/>
      <c r="HB806" s="8"/>
      <c r="HC806" s="8"/>
      <c r="HD806" s="8"/>
      <c r="HE806" s="8"/>
      <c r="HF806" s="8"/>
      <c r="HG806" s="8"/>
      <c r="HH806" s="8"/>
      <c r="HI806" s="8"/>
      <c r="HJ806" s="8"/>
      <c r="HK806" s="8"/>
      <c r="HL806" s="8"/>
      <c r="HM806" s="8"/>
      <c r="HN806" s="8"/>
      <c r="HO806" s="8"/>
      <c r="HP806" s="8"/>
      <c r="HQ806" s="8"/>
      <c r="HR806" s="8"/>
      <c r="HS806" s="8"/>
      <c r="HT806" s="8"/>
      <c r="HU806" s="8"/>
      <c r="HV806" s="8"/>
      <c r="HW806" s="8"/>
      <c r="HX806" s="8"/>
      <c r="HY806" s="8"/>
      <c r="HZ806" s="8"/>
      <c r="IA806" s="8"/>
      <c r="IB806" s="8"/>
      <c r="IC806" s="8"/>
      <c r="ID806" s="8"/>
      <c r="IE806" s="8"/>
      <c r="IF806" s="8"/>
      <c r="IG806" s="8"/>
      <c r="IH806" s="8"/>
      <c r="II806" s="8"/>
      <c r="IJ806" s="8"/>
      <c r="IK806" s="8"/>
      <c r="IL806" s="8"/>
      <c r="IM806" s="8"/>
      <c r="IN806" s="8"/>
      <c r="IO806" s="8"/>
      <c r="IP806" s="8"/>
      <c r="IQ806" s="8"/>
      <c r="IR806" s="8"/>
      <c r="IS806" s="8"/>
      <c r="IT806" s="8"/>
      <c r="IU806" s="8"/>
      <c r="IV806" s="8"/>
    </row>
    <row r="807" spans="1:256" s="22" customFormat="1">
      <c r="A807" s="89"/>
      <c r="B807" s="560"/>
      <c r="C807" s="77"/>
      <c r="D807" s="554"/>
      <c r="E807" s="77"/>
      <c r="F807" s="77"/>
      <c r="G807" s="3"/>
      <c r="H807" s="174"/>
      <c r="I807" s="381"/>
      <c r="J807" s="381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U807" s="8"/>
      <c r="BV807" s="8"/>
      <c r="BW807" s="8"/>
      <c r="BX807" s="8"/>
      <c r="BY807" s="8"/>
      <c r="BZ807" s="8"/>
      <c r="CA807" s="8"/>
      <c r="CB807" s="8"/>
      <c r="CC807" s="8"/>
      <c r="CD807" s="8"/>
      <c r="CE807" s="8"/>
      <c r="CF807" s="8"/>
      <c r="CG807" s="8"/>
      <c r="CH807" s="8"/>
      <c r="CI807" s="8"/>
      <c r="CJ807" s="8"/>
      <c r="CK807" s="8"/>
      <c r="CL807" s="8"/>
      <c r="CM807" s="8"/>
      <c r="CN807" s="8"/>
      <c r="CO807" s="8"/>
      <c r="CP807" s="8"/>
      <c r="CQ807" s="8"/>
      <c r="CR807" s="8"/>
      <c r="CS807" s="8"/>
      <c r="CT807" s="8"/>
      <c r="CU807" s="8"/>
      <c r="CV807" s="8"/>
      <c r="CW807" s="8"/>
      <c r="CX807" s="8"/>
      <c r="CY807" s="8"/>
      <c r="CZ807" s="8"/>
      <c r="DA807" s="8"/>
      <c r="DB807" s="8"/>
      <c r="DC807" s="8"/>
      <c r="DD807" s="8"/>
      <c r="DE807" s="8"/>
      <c r="DF807" s="8"/>
      <c r="DG807" s="8"/>
      <c r="DH807" s="8"/>
      <c r="DI807" s="8"/>
      <c r="DJ807" s="8"/>
      <c r="DK807" s="8"/>
      <c r="DL807" s="8"/>
      <c r="DM807" s="8"/>
      <c r="DN807" s="8"/>
      <c r="DO807" s="8"/>
      <c r="DP807" s="8"/>
      <c r="DQ807" s="8"/>
      <c r="DR807" s="8"/>
      <c r="DS807" s="8"/>
      <c r="DT807" s="8"/>
      <c r="DU807" s="8"/>
      <c r="DV807" s="8"/>
      <c r="DW807" s="8"/>
      <c r="DX807" s="8"/>
      <c r="DY807" s="8"/>
      <c r="DZ807" s="8"/>
      <c r="EA807" s="8"/>
      <c r="EB807" s="8"/>
      <c r="EC807" s="8"/>
      <c r="ED807" s="8"/>
      <c r="EE807" s="8"/>
      <c r="EF807" s="8"/>
      <c r="EG807" s="8"/>
      <c r="EH807" s="8"/>
      <c r="EI807" s="8"/>
      <c r="EJ807" s="8"/>
      <c r="EK807" s="8"/>
      <c r="EL807" s="8"/>
      <c r="EM807" s="8"/>
      <c r="EN807" s="8"/>
      <c r="EO807" s="8"/>
      <c r="EP807" s="8"/>
      <c r="EQ807" s="8"/>
      <c r="ER807" s="8"/>
      <c r="ES807" s="8"/>
      <c r="ET807" s="8"/>
      <c r="EU807" s="8"/>
      <c r="EV807" s="8"/>
      <c r="EW807" s="8"/>
      <c r="EX807" s="8"/>
      <c r="EY807" s="8"/>
      <c r="EZ807" s="8"/>
      <c r="FA807" s="8"/>
      <c r="FB807" s="8"/>
      <c r="FC807" s="8"/>
      <c r="FD807" s="8"/>
      <c r="FE807" s="8"/>
      <c r="FF807" s="8"/>
      <c r="FG807" s="8"/>
      <c r="FH807" s="8"/>
      <c r="FI807" s="8"/>
      <c r="FJ807" s="8"/>
      <c r="FK807" s="8"/>
      <c r="FL807" s="8"/>
      <c r="FM807" s="8"/>
      <c r="FN807" s="8"/>
      <c r="FO807" s="8"/>
      <c r="FP807" s="8"/>
      <c r="FQ807" s="8"/>
      <c r="FR807" s="8"/>
      <c r="FS807" s="8"/>
      <c r="FT807" s="8"/>
      <c r="FU807" s="8"/>
      <c r="FV807" s="8"/>
      <c r="FW807" s="8"/>
      <c r="FX807" s="8"/>
      <c r="FY807" s="8"/>
      <c r="FZ807" s="8"/>
      <c r="GA807" s="8"/>
      <c r="GB807" s="8"/>
      <c r="GC807" s="8"/>
      <c r="GD807" s="8"/>
      <c r="GE807" s="8"/>
      <c r="GF807" s="8"/>
      <c r="GG807" s="8"/>
      <c r="GH807" s="8"/>
      <c r="GI807" s="8"/>
      <c r="GJ807" s="8"/>
      <c r="GK807" s="8"/>
      <c r="GL807" s="8"/>
      <c r="GM807" s="8"/>
      <c r="GN807" s="8"/>
      <c r="GO807" s="8"/>
      <c r="GP807" s="8"/>
      <c r="GQ807" s="8"/>
      <c r="GR807" s="8"/>
      <c r="GS807" s="8"/>
      <c r="GT807" s="8"/>
      <c r="GU807" s="8"/>
      <c r="GV807" s="8"/>
      <c r="GW807" s="8"/>
      <c r="GX807" s="8"/>
      <c r="GY807" s="8"/>
      <c r="GZ807" s="8"/>
      <c r="HA807" s="8"/>
      <c r="HB807" s="8"/>
      <c r="HC807" s="8"/>
      <c r="HD807" s="8"/>
      <c r="HE807" s="8"/>
      <c r="HF807" s="8"/>
      <c r="HG807" s="8"/>
      <c r="HH807" s="8"/>
      <c r="HI807" s="8"/>
      <c r="HJ807" s="8"/>
      <c r="HK807" s="8"/>
      <c r="HL807" s="8"/>
      <c r="HM807" s="8"/>
      <c r="HN807" s="8"/>
      <c r="HO807" s="8"/>
      <c r="HP807" s="8"/>
      <c r="HQ807" s="8"/>
      <c r="HR807" s="8"/>
      <c r="HS807" s="8"/>
      <c r="HT807" s="8"/>
      <c r="HU807" s="8"/>
      <c r="HV807" s="8"/>
      <c r="HW807" s="8"/>
      <c r="HX807" s="8"/>
      <c r="HY807" s="8"/>
      <c r="HZ807" s="8"/>
      <c r="IA807" s="8"/>
      <c r="IB807" s="8"/>
      <c r="IC807" s="8"/>
      <c r="ID807" s="8"/>
      <c r="IE807" s="8"/>
      <c r="IF807" s="8"/>
      <c r="IG807" s="8"/>
      <c r="IH807" s="8"/>
      <c r="II807" s="8"/>
      <c r="IJ807" s="8"/>
      <c r="IK807" s="8"/>
      <c r="IL807" s="8"/>
      <c r="IM807" s="8"/>
      <c r="IN807" s="8"/>
      <c r="IO807" s="8"/>
      <c r="IP807" s="8"/>
      <c r="IQ807" s="8"/>
      <c r="IR807" s="8"/>
      <c r="IS807" s="8"/>
      <c r="IT807" s="8"/>
      <c r="IU807" s="8"/>
      <c r="IV807" s="8"/>
    </row>
    <row r="808" spans="1:256" s="22" customFormat="1">
      <c r="A808" s="89"/>
      <c r="B808" s="560"/>
      <c r="C808" s="77"/>
      <c r="D808" s="554"/>
      <c r="E808" s="77"/>
      <c r="F808" s="77"/>
      <c r="G808" s="3"/>
      <c r="H808" s="174"/>
      <c r="I808" s="381"/>
      <c r="J808" s="381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8"/>
      <c r="BT808" s="8"/>
      <c r="BU808" s="8"/>
      <c r="BV808" s="8"/>
      <c r="BW808" s="8"/>
      <c r="BX808" s="8"/>
      <c r="BY808" s="8"/>
      <c r="BZ808" s="8"/>
      <c r="CA808" s="8"/>
      <c r="CB808" s="8"/>
      <c r="CC808" s="8"/>
      <c r="CD808" s="8"/>
      <c r="CE808" s="8"/>
      <c r="CF808" s="8"/>
      <c r="CG808" s="8"/>
      <c r="CH808" s="8"/>
      <c r="CI808" s="8"/>
      <c r="CJ808" s="8"/>
      <c r="CK808" s="8"/>
      <c r="CL808" s="8"/>
      <c r="CM808" s="8"/>
      <c r="CN808" s="8"/>
      <c r="CO808" s="8"/>
      <c r="CP808" s="8"/>
      <c r="CQ808" s="8"/>
      <c r="CR808" s="8"/>
      <c r="CS808" s="8"/>
      <c r="CT808" s="8"/>
      <c r="CU808" s="8"/>
      <c r="CV808" s="8"/>
      <c r="CW808" s="8"/>
      <c r="CX808" s="8"/>
      <c r="CY808" s="8"/>
      <c r="CZ808" s="8"/>
      <c r="DA808" s="8"/>
      <c r="DB808" s="8"/>
      <c r="DC808" s="8"/>
      <c r="DD808" s="8"/>
      <c r="DE808" s="8"/>
      <c r="DF808" s="8"/>
      <c r="DG808" s="8"/>
      <c r="DH808" s="8"/>
      <c r="DI808" s="8"/>
      <c r="DJ808" s="8"/>
      <c r="DK808" s="8"/>
      <c r="DL808" s="8"/>
      <c r="DM808" s="8"/>
      <c r="DN808" s="8"/>
      <c r="DO808" s="8"/>
      <c r="DP808" s="8"/>
      <c r="DQ808" s="8"/>
      <c r="DR808" s="8"/>
      <c r="DS808" s="8"/>
      <c r="DT808" s="8"/>
      <c r="DU808" s="8"/>
      <c r="DV808" s="8"/>
      <c r="DW808" s="8"/>
      <c r="DX808" s="8"/>
      <c r="DY808" s="8"/>
      <c r="DZ808" s="8"/>
      <c r="EA808" s="8"/>
      <c r="EB808" s="8"/>
      <c r="EC808" s="8"/>
      <c r="ED808" s="8"/>
      <c r="EE808" s="8"/>
      <c r="EF808" s="8"/>
      <c r="EG808" s="8"/>
      <c r="EH808" s="8"/>
      <c r="EI808" s="8"/>
      <c r="EJ808" s="8"/>
      <c r="EK808" s="8"/>
      <c r="EL808" s="8"/>
      <c r="EM808" s="8"/>
      <c r="EN808" s="8"/>
      <c r="EO808" s="8"/>
      <c r="EP808" s="8"/>
      <c r="EQ808" s="8"/>
      <c r="ER808" s="8"/>
      <c r="ES808" s="8"/>
      <c r="ET808" s="8"/>
      <c r="EU808" s="8"/>
      <c r="EV808" s="8"/>
      <c r="EW808" s="8"/>
      <c r="EX808" s="8"/>
      <c r="EY808" s="8"/>
      <c r="EZ808" s="8"/>
      <c r="FA808" s="8"/>
      <c r="FB808" s="8"/>
      <c r="FC808" s="8"/>
      <c r="FD808" s="8"/>
      <c r="FE808" s="8"/>
      <c r="FF808" s="8"/>
      <c r="FG808" s="8"/>
      <c r="FH808" s="8"/>
      <c r="FI808" s="8"/>
      <c r="FJ808" s="8"/>
      <c r="FK808" s="8"/>
      <c r="FL808" s="8"/>
      <c r="FM808" s="8"/>
      <c r="FN808" s="8"/>
      <c r="FO808" s="8"/>
      <c r="FP808" s="8"/>
      <c r="FQ808" s="8"/>
      <c r="FR808" s="8"/>
      <c r="FS808" s="8"/>
      <c r="FT808" s="8"/>
      <c r="FU808" s="8"/>
      <c r="FV808" s="8"/>
      <c r="FW808" s="8"/>
      <c r="FX808" s="8"/>
      <c r="FY808" s="8"/>
      <c r="FZ808" s="8"/>
      <c r="GA808" s="8"/>
      <c r="GB808" s="8"/>
      <c r="GC808" s="8"/>
      <c r="GD808" s="8"/>
      <c r="GE808" s="8"/>
      <c r="GF808" s="8"/>
      <c r="GG808" s="8"/>
      <c r="GH808" s="8"/>
      <c r="GI808" s="8"/>
      <c r="GJ808" s="8"/>
      <c r="GK808" s="8"/>
      <c r="GL808" s="8"/>
      <c r="GM808" s="8"/>
      <c r="GN808" s="8"/>
      <c r="GO808" s="8"/>
      <c r="GP808" s="8"/>
      <c r="GQ808" s="8"/>
      <c r="GR808" s="8"/>
      <c r="GS808" s="8"/>
      <c r="GT808" s="8"/>
      <c r="GU808" s="8"/>
      <c r="GV808" s="8"/>
      <c r="GW808" s="8"/>
      <c r="GX808" s="8"/>
      <c r="GY808" s="8"/>
      <c r="GZ808" s="8"/>
      <c r="HA808" s="8"/>
      <c r="HB808" s="8"/>
      <c r="HC808" s="8"/>
      <c r="HD808" s="8"/>
      <c r="HE808" s="8"/>
      <c r="HF808" s="8"/>
      <c r="HG808" s="8"/>
      <c r="HH808" s="8"/>
      <c r="HI808" s="8"/>
      <c r="HJ808" s="8"/>
      <c r="HK808" s="8"/>
      <c r="HL808" s="8"/>
      <c r="HM808" s="8"/>
      <c r="HN808" s="8"/>
      <c r="HO808" s="8"/>
      <c r="HP808" s="8"/>
      <c r="HQ808" s="8"/>
      <c r="HR808" s="8"/>
      <c r="HS808" s="8"/>
      <c r="HT808" s="8"/>
      <c r="HU808" s="8"/>
      <c r="HV808" s="8"/>
      <c r="HW808" s="8"/>
      <c r="HX808" s="8"/>
      <c r="HY808" s="8"/>
      <c r="HZ808" s="8"/>
      <c r="IA808" s="8"/>
      <c r="IB808" s="8"/>
      <c r="IC808" s="8"/>
      <c r="ID808" s="8"/>
      <c r="IE808" s="8"/>
      <c r="IF808" s="8"/>
      <c r="IG808" s="8"/>
      <c r="IH808" s="8"/>
      <c r="II808" s="8"/>
      <c r="IJ808" s="8"/>
      <c r="IK808" s="8"/>
      <c r="IL808" s="8"/>
      <c r="IM808" s="8"/>
      <c r="IN808" s="8"/>
      <c r="IO808" s="8"/>
      <c r="IP808" s="8"/>
      <c r="IQ808" s="8"/>
      <c r="IR808" s="8"/>
      <c r="IS808" s="8"/>
      <c r="IT808" s="8"/>
      <c r="IU808" s="8"/>
      <c r="IV808" s="8"/>
    </row>
    <row r="809" spans="1:256" s="22" customFormat="1">
      <c r="A809" s="89"/>
      <c r="B809" s="560"/>
      <c r="C809" s="77"/>
      <c r="D809" s="554"/>
      <c r="E809" s="77"/>
      <c r="F809" s="77"/>
      <c r="G809" s="3"/>
      <c r="H809" s="174"/>
      <c r="I809" s="381"/>
      <c r="J809" s="381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  <c r="BU809" s="8"/>
      <c r="BV809" s="8"/>
      <c r="BW809" s="8"/>
      <c r="BX809" s="8"/>
      <c r="BY809" s="8"/>
      <c r="BZ809" s="8"/>
      <c r="CA809" s="8"/>
      <c r="CB809" s="8"/>
      <c r="CC809" s="8"/>
      <c r="CD809" s="8"/>
      <c r="CE809" s="8"/>
      <c r="CF809" s="8"/>
      <c r="CG809" s="8"/>
      <c r="CH809" s="8"/>
      <c r="CI809" s="8"/>
      <c r="CJ809" s="8"/>
      <c r="CK809" s="8"/>
      <c r="CL809" s="8"/>
      <c r="CM809" s="8"/>
      <c r="CN809" s="8"/>
      <c r="CO809" s="8"/>
      <c r="CP809" s="8"/>
      <c r="CQ809" s="8"/>
      <c r="CR809" s="8"/>
      <c r="CS809" s="8"/>
      <c r="CT809" s="8"/>
      <c r="CU809" s="8"/>
      <c r="CV809" s="8"/>
      <c r="CW809" s="8"/>
      <c r="CX809" s="8"/>
      <c r="CY809" s="8"/>
      <c r="CZ809" s="8"/>
      <c r="DA809" s="8"/>
      <c r="DB809" s="8"/>
      <c r="DC809" s="8"/>
      <c r="DD809" s="8"/>
      <c r="DE809" s="8"/>
      <c r="DF809" s="8"/>
      <c r="DG809" s="8"/>
      <c r="DH809" s="8"/>
      <c r="DI809" s="8"/>
      <c r="DJ809" s="8"/>
      <c r="DK809" s="8"/>
      <c r="DL809" s="8"/>
      <c r="DM809" s="8"/>
      <c r="DN809" s="8"/>
      <c r="DO809" s="8"/>
      <c r="DP809" s="8"/>
      <c r="DQ809" s="8"/>
      <c r="DR809" s="8"/>
      <c r="DS809" s="8"/>
      <c r="DT809" s="8"/>
      <c r="DU809" s="8"/>
      <c r="DV809" s="8"/>
      <c r="DW809" s="8"/>
      <c r="DX809" s="8"/>
      <c r="DY809" s="8"/>
      <c r="DZ809" s="8"/>
      <c r="EA809" s="8"/>
      <c r="EB809" s="8"/>
      <c r="EC809" s="8"/>
      <c r="ED809" s="8"/>
      <c r="EE809" s="8"/>
      <c r="EF809" s="8"/>
      <c r="EG809" s="8"/>
      <c r="EH809" s="8"/>
      <c r="EI809" s="8"/>
      <c r="EJ809" s="8"/>
      <c r="EK809" s="8"/>
      <c r="EL809" s="8"/>
      <c r="EM809" s="8"/>
      <c r="EN809" s="8"/>
      <c r="EO809" s="8"/>
      <c r="EP809" s="8"/>
      <c r="EQ809" s="8"/>
      <c r="ER809" s="8"/>
      <c r="ES809" s="8"/>
      <c r="ET809" s="8"/>
      <c r="EU809" s="8"/>
      <c r="EV809" s="8"/>
      <c r="EW809" s="8"/>
      <c r="EX809" s="8"/>
      <c r="EY809" s="8"/>
      <c r="EZ809" s="8"/>
      <c r="FA809" s="8"/>
      <c r="FB809" s="8"/>
      <c r="FC809" s="8"/>
      <c r="FD809" s="8"/>
      <c r="FE809" s="8"/>
      <c r="FF809" s="8"/>
      <c r="FG809" s="8"/>
      <c r="FH809" s="8"/>
      <c r="FI809" s="8"/>
      <c r="FJ809" s="8"/>
      <c r="FK809" s="8"/>
      <c r="FL809" s="8"/>
      <c r="FM809" s="8"/>
      <c r="FN809" s="8"/>
      <c r="FO809" s="8"/>
      <c r="FP809" s="8"/>
      <c r="FQ809" s="8"/>
      <c r="FR809" s="8"/>
      <c r="FS809" s="8"/>
      <c r="FT809" s="8"/>
      <c r="FU809" s="8"/>
      <c r="FV809" s="8"/>
      <c r="FW809" s="8"/>
      <c r="FX809" s="8"/>
      <c r="FY809" s="8"/>
      <c r="FZ809" s="8"/>
      <c r="GA809" s="8"/>
      <c r="GB809" s="8"/>
      <c r="GC809" s="8"/>
      <c r="GD809" s="8"/>
      <c r="GE809" s="8"/>
      <c r="GF809" s="8"/>
      <c r="GG809" s="8"/>
      <c r="GH809" s="8"/>
      <c r="GI809" s="8"/>
      <c r="GJ809" s="8"/>
      <c r="GK809" s="8"/>
      <c r="GL809" s="8"/>
      <c r="GM809" s="8"/>
      <c r="GN809" s="8"/>
      <c r="GO809" s="8"/>
      <c r="GP809" s="8"/>
      <c r="GQ809" s="8"/>
      <c r="GR809" s="8"/>
      <c r="GS809" s="8"/>
      <c r="GT809" s="8"/>
      <c r="GU809" s="8"/>
      <c r="GV809" s="8"/>
      <c r="GW809" s="8"/>
      <c r="GX809" s="8"/>
      <c r="GY809" s="8"/>
      <c r="GZ809" s="8"/>
      <c r="HA809" s="8"/>
      <c r="HB809" s="8"/>
      <c r="HC809" s="8"/>
      <c r="HD809" s="8"/>
      <c r="HE809" s="8"/>
      <c r="HF809" s="8"/>
      <c r="HG809" s="8"/>
      <c r="HH809" s="8"/>
      <c r="HI809" s="8"/>
      <c r="HJ809" s="8"/>
      <c r="HK809" s="8"/>
      <c r="HL809" s="8"/>
      <c r="HM809" s="8"/>
      <c r="HN809" s="8"/>
      <c r="HO809" s="8"/>
      <c r="HP809" s="8"/>
      <c r="HQ809" s="8"/>
      <c r="HR809" s="8"/>
      <c r="HS809" s="8"/>
      <c r="HT809" s="8"/>
      <c r="HU809" s="8"/>
      <c r="HV809" s="8"/>
      <c r="HW809" s="8"/>
      <c r="HX809" s="8"/>
      <c r="HY809" s="8"/>
      <c r="HZ809" s="8"/>
      <c r="IA809" s="8"/>
      <c r="IB809" s="8"/>
      <c r="IC809" s="8"/>
      <c r="ID809" s="8"/>
      <c r="IE809" s="8"/>
      <c r="IF809" s="8"/>
      <c r="IG809" s="8"/>
      <c r="IH809" s="8"/>
      <c r="II809" s="8"/>
      <c r="IJ809" s="8"/>
      <c r="IK809" s="8"/>
      <c r="IL809" s="8"/>
      <c r="IM809" s="8"/>
      <c r="IN809" s="8"/>
      <c r="IO809" s="8"/>
      <c r="IP809" s="8"/>
      <c r="IQ809" s="8"/>
      <c r="IR809" s="8"/>
      <c r="IS809" s="8"/>
      <c r="IT809" s="8"/>
      <c r="IU809" s="8"/>
      <c r="IV809" s="8"/>
    </row>
    <row r="810" spans="1:256" s="22" customFormat="1">
      <c r="A810" s="89"/>
      <c r="B810" s="560"/>
      <c r="C810" s="77"/>
      <c r="D810" s="554"/>
      <c r="E810" s="77"/>
      <c r="F810" s="77"/>
      <c r="G810" s="3"/>
      <c r="H810" s="174"/>
      <c r="I810" s="381"/>
      <c r="J810" s="381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U810" s="8"/>
      <c r="BV810" s="8"/>
      <c r="BW810" s="8"/>
      <c r="BX810" s="8"/>
      <c r="BY810" s="8"/>
      <c r="BZ810" s="8"/>
      <c r="CA810" s="8"/>
      <c r="CB810" s="8"/>
      <c r="CC810" s="8"/>
      <c r="CD810" s="8"/>
      <c r="CE810" s="8"/>
      <c r="CF810" s="8"/>
      <c r="CG810" s="8"/>
      <c r="CH810" s="8"/>
      <c r="CI810" s="8"/>
      <c r="CJ810" s="8"/>
      <c r="CK810" s="8"/>
      <c r="CL810" s="8"/>
      <c r="CM810" s="8"/>
      <c r="CN810" s="8"/>
      <c r="CO810" s="8"/>
      <c r="CP810" s="8"/>
      <c r="CQ810" s="8"/>
      <c r="CR810" s="8"/>
      <c r="CS810" s="8"/>
      <c r="CT810" s="8"/>
      <c r="CU810" s="8"/>
      <c r="CV810" s="8"/>
      <c r="CW810" s="8"/>
      <c r="CX810" s="8"/>
      <c r="CY810" s="8"/>
      <c r="CZ810" s="8"/>
      <c r="DA810" s="8"/>
      <c r="DB810" s="8"/>
      <c r="DC810" s="8"/>
      <c r="DD810" s="8"/>
      <c r="DE810" s="8"/>
      <c r="DF810" s="8"/>
      <c r="DG810" s="8"/>
      <c r="DH810" s="8"/>
      <c r="DI810" s="8"/>
      <c r="DJ810" s="8"/>
      <c r="DK810" s="8"/>
      <c r="DL810" s="8"/>
      <c r="DM810" s="8"/>
      <c r="DN810" s="8"/>
      <c r="DO810" s="8"/>
      <c r="DP810" s="8"/>
      <c r="DQ810" s="8"/>
      <c r="DR810" s="8"/>
      <c r="DS810" s="8"/>
      <c r="DT810" s="8"/>
      <c r="DU810" s="8"/>
      <c r="DV810" s="8"/>
      <c r="DW810" s="8"/>
      <c r="DX810" s="8"/>
      <c r="DY810" s="8"/>
      <c r="DZ810" s="8"/>
      <c r="EA810" s="8"/>
      <c r="EB810" s="8"/>
      <c r="EC810" s="8"/>
      <c r="ED810" s="8"/>
      <c r="EE810" s="8"/>
      <c r="EF810" s="8"/>
      <c r="EG810" s="8"/>
      <c r="EH810" s="8"/>
      <c r="EI810" s="8"/>
      <c r="EJ810" s="8"/>
      <c r="EK810" s="8"/>
      <c r="EL810" s="8"/>
      <c r="EM810" s="8"/>
      <c r="EN810" s="8"/>
      <c r="EO810" s="8"/>
      <c r="EP810" s="8"/>
      <c r="EQ810" s="8"/>
      <c r="ER810" s="8"/>
      <c r="ES810" s="8"/>
      <c r="ET810" s="8"/>
      <c r="EU810" s="8"/>
      <c r="EV810" s="8"/>
      <c r="EW810" s="8"/>
      <c r="EX810" s="8"/>
      <c r="EY810" s="8"/>
      <c r="EZ810" s="8"/>
      <c r="FA810" s="8"/>
      <c r="FB810" s="8"/>
      <c r="FC810" s="8"/>
      <c r="FD810" s="8"/>
      <c r="FE810" s="8"/>
      <c r="FF810" s="8"/>
      <c r="FG810" s="8"/>
      <c r="FH810" s="8"/>
      <c r="FI810" s="8"/>
      <c r="FJ810" s="8"/>
      <c r="FK810" s="8"/>
      <c r="FL810" s="8"/>
      <c r="FM810" s="8"/>
      <c r="FN810" s="8"/>
      <c r="FO810" s="8"/>
      <c r="FP810" s="8"/>
      <c r="FQ810" s="8"/>
      <c r="FR810" s="8"/>
      <c r="FS810" s="8"/>
      <c r="FT810" s="8"/>
      <c r="FU810" s="8"/>
      <c r="FV810" s="8"/>
      <c r="FW810" s="8"/>
      <c r="FX810" s="8"/>
      <c r="FY810" s="8"/>
      <c r="FZ810" s="8"/>
      <c r="GA810" s="8"/>
      <c r="GB810" s="8"/>
      <c r="GC810" s="8"/>
      <c r="GD810" s="8"/>
      <c r="GE810" s="8"/>
      <c r="GF810" s="8"/>
      <c r="GG810" s="8"/>
      <c r="GH810" s="8"/>
      <c r="GI810" s="8"/>
      <c r="GJ810" s="8"/>
      <c r="GK810" s="8"/>
      <c r="GL810" s="8"/>
      <c r="GM810" s="8"/>
      <c r="GN810" s="8"/>
      <c r="GO810" s="8"/>
      <c r="GP810" s="8"/>
      <c r="GQ810" s="8"/>
      <c r="GR810" s="8"/>
      <c r="GS810" s="8"/>
      <c r="GT810" s="8"/>
      <c r="GU810" s="8"/>
      <c r="GV810" s="8"/>
      <c r="GW810" s="8"/>
      <c r="GX810" s="8"/>
      <c r="GY810" s="8"/>
      <c r="GZ810" s="8"/>
      <c r="HA810" s="8"/>
      <c r="HB810" s="8"/>
      <c r="HC810" s="8"/>
      <c r="HD810" s="8"/>
      <c r="HE810" s="8"/>
      <c r="HF810" s="8"/>
      <c r="HG810" s="8"/>
      <c r="HH810" s="8"/>
      <c r="HI810" s="8"/>
      <c r="HJ810" s="8"/>
      <c r="HK810" s="8"/>
      <c r="HL810" s="8"/>
      <c r="HM810" s="8"/>
      <c r="HN810" s="8"/>
      <c r="HO810" s="8"/>
      <c r="HP810" s="8"/>
      <c r="HQ810" s="8"/>
      <c r="HR810" s="8"/>
      <c r="HS810" s="8"/>
      <c r="HT810" s="8"/>
      <c r="HU810" s="8"/>
      <c r="HV810" s="8"/>
      <c r="HW810" s="8"/>
      <c r="HX810" s="8"/>
      <c r="HY810" s="8"/>
      <c r="HZ810" s="8"/>
      <c r="IA810" s="8"/>
      <c r="IB810" s="8"/>
      <c r="IC810" s="8"/>
      <c r="ID810" s="8"/>
      <c r="IE810" s="8"/>
      <c r="IF810" s="8"/>
      <c r="IG810" s="8"/>
      <c r="IH810" s="8"/>
      <c r="II810" s="8"/>
      <c r="IJ810" s="8"/>
      <c r="IK810" s="8"/>
      <c r="IL810" s="8"/>
      <c r="IM810" s="8"/>
      <c r="IN810" s="8"/>
      <c r="IO810" s="8"/>
      <c r="IP810" s="8"/>
      <c r="IQ810" s="8"/>
      <c r="IR810" s="8"/>
      <c r="IS810" s="8"/>
      <c r="IT810" s="8"/>
      <c r="IU810" s="8"/>
      <c r="IV810" s="8"/>
    </row>
    <row r="811" spans="1:256" s="22" customFormat="1">
      <c r="A811" s="89"/>
      <c r="B811" s="560"/>
      <c r="C811" s="77"/>
      <c r="D811" s="554"/>
      <c r="E811" s="77"/>
      <c r="F811" s="77"/>
      <c r="G811" s="3"/>
      <c r="H811" s="174"/>
      <c r="I811" s="381"/>
      <c r="J811" s="381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  <c r="BU811" s="8"/>
      <c r="BV811" s="8"/>
      <c r="BW811" s="8"/>
      <c r="BX811" s="8"/>
      <c r="BY811" s="8"/>
      <c r="BZ811" s="8"/>
      <c r="CA811" s="8"/>
      <c r="CB811" s="8"/>
      <c r="CC811" s="8"/>
      <c r="CD811" s="8"/>
      <c r="CE811" s="8"/>
      <c r="CF811" s="8"/>
      <c r="CG811" s="8"/>
      <c r="CH811" s="8"/>
      <c r="CI811" s="8"/>
      <c r="CJ811" s="8"/>
      <c r="CK811" s="8"/>
      <c r="CL811" s="8"/>
      <c r="CM811" s="8"/>
      <c r="CN811" s="8"/>
      <c r="CO811" s="8"/>
      <c r="CP811" s="8"/>
      <c r="CQ811" s="8"/>
      <c r="CR811" s="8"/>
      <c r="CS811" s="8"/>
      <c r="CT811" s="8"/>
      <c r="CU811" s="8"/>
      <c r="CV811" s="8"/>
      <c r="CW811" s="8"/>
      <c r="CX811" s="8"/>
      <c r="CY811" s="8"/>
      <c r="CZ811" s="8"/>
      <c r="DA811" s="8"/>
      <c r="DB811" s="8"/>
      <c r="DC811" s="8"/>
      <c r="DD811" s="8"/>
      <c r="DE811" s="8"/>
      <c r="DF811" s="8"/>
      <c r="DG811" s="8"/>
      <c r="DH811" s="8"/>
      <c r="DI811" s="8"/>
      <c r="DJ811" s="8"/>
      <c r="DK811" s="8"/>
      <c r="DL811" s="8"/>
      <c r="DM811" s="8"/>
      <c r="DN811" s="8"/>
      <c r="DO811" s="8"/>
      <c r="DP811" s="8"/>
      <c r="DQ811" s="8"/>
      <c r="DR811" s="8"/>
      <c r="DS811" s="8"/>
      <c r="DT811" s="8"/>
      <c r="DU811" s="8"/>
      <c r="DV811" s="8"/>
      <c r="DW811" s="8"/>
      <c r="DX811" s="8"/>
      <c r="DY811" s="8"/>
      <c r="DZ811" s="8"/>
      <c r="EA811" s="8"/>
      <c r="EB811" s="8"/>
      <c r="EC811" s="8"/>
      <c r="ED811" s="8"/>
      <c r="EE811" s="8"/>
      <c r="EF811" s="8"/>
      <c r="EG811" s="8"/>
      <c r="EH811" s="8"/>
      <c r="EI811" s="8"/>
      <c r="EJ811" s="8"/>
      <c r="EK811" s="8"/>
      <c r="EL811" s="8"/>
      <c r="EM811" s="8"/>
      <c r="EN811" s="8"/>
      <c r="EO811" s="8"/>
      <c r="EP811" s="8"/>
      <c r="EQ811" s="8"/>
      <c r="ER811" s="8"/>
      <c r="ES811" s="8"/>
      <c r="ET811" s="8"/>
      <c r="EU811" s="8"/>
      <c r="EV811" s="8"/>
      <c r="EW811" s="8"/>
      <c r="EX811" s="8"/>
      <c r="EY811" s="8"/>
      <c r="EZ811" s="8"/>
      <c r="FA811" s="8"/>
      <c r="FB811" s="8"/>
      <c r="FC811" s="8"/>
      <c r="FD811" s="8"/>
      <c r="FE811" s="8"/>
      <c r="FF811" s="8"/>
      <c r="FG811" s="8"/>
      <c r="FH811" s="8"/>
      <c r="FI811" s="8"/>
      <c r="FJ811" s="8"/>
      <c r="FK811" s="8"/>
      <c r="FL811" s="8"/>
      <c r="FM811" s="8"/>
      <c r="FN811" s="8"/>
      <c r="FO811" s="8"/>
      <c r="FP811" s="8"/>
      <c r="FQ811" s="8"/>
      <c r="FR811" s="8"/>
      <c r="FS811" s="8"/>
      <c r="FT811" s="8"/>
      <c r="FU811" s="8"/>
      <c r="FV811" s="8"/>
      <c r="FW811" s="8"/>
      <c r="FX811" s="8"/>
      <c r="FY811" s="8"/>
      <c r="FZ811" s="8"/>
      <c r="GA811" s="8"/>
      <c r="GB811" s="8"/>
      <c r="GC811" s="8"/>
      <c r="GD811" s="8"/>
      <c r="GE811" s="8"/>
      <c r="GF811" s="8"/>
      <c r="GG811" s="8"/>
      <c r="GH811" s="8"/>
      <c r="GI811" s="8"/>
      <c r="GJ811" s="8"/>
      <c r="GK811" s="8"/>
      <c r="GL811" s="8"/>
      <c r="GM811" s="8"/>
      <c r="GN811" s="8"/>
      <c r="GO811" s="8"/>
      <c r="GP811" s="8"/>
      <c r="GQ811" s="8"/>
      <c r="GR811" s="8"/>
      <c r="GS811" s="8"/>
      <c r="GT811" s="8"/>
      <c r="GU811" s="8"/>
      <c r="GV811" s="8"/>
      <c r="GW811" s="8"/>
      <c r="GX811" s="8"/>
      <c r="GY811" s="8"/>
      <c r="GZ811" s="8"/>
      <c r="HA811" s="8"/>
      <c r="HB811" s="8"/>
      <c r="HC811" s="8"/>
      <c r="HD811" s="8"/>
      <c r="HE811" s="8"/>
      <c r="HF811" s="8"/>
      <c r="HG811" s="8"/>
      <c r="HH811" s="8"/>
      <c r="HI811" s="8"/>
      <c r="HJ811" s="8"/>
      <c r="HK811" s="8"/>
      <c r="HL811" s="8"/>
      <c r="HM811" s="8"/>
      <c r="HN811" s="8"/>
      <c r="HO811" s="8"/>
      <c r="HP811" s="8"/>
      <c r="HQ811" s="8"/>
      <c r="HR811" s="8"/>
      <c r="HS811" s="8"/>
      <c r="HT811" s="8"/>
      <c r="HU811" s="8"/>
      <c r="HV811" s="8"/>
      <c r="HW811" s="8"/>
      <c r="HX811" s="8"/>
      <c r="HY811" s="8"/>
      <c r="HZ811" s="8"/>
      <c r="IA811" s="8"/>
      <c r="IB811" s="8"/>
      <c r="IC811" s="8"/>
      <c r="ID811" s="8"/>
      <c r="IE811" s="8"/>
      <c r="IF811" s="8"/>
      <c r="IG811" s="8"/>
      <c r="IH811" s="8"/>
      <c r="II811" s="8"/>
      <c r="IJ811" s="8"/>
      <c r="IK811" s="8"/>
      <c r="IL811" s="8"/>
      <c r="IM811" s="8"/>
      <c r="IN811" s="8"/>
      <c r="IO811" s="8"/>
      <c r="IP811" s="8"/>
      <c r="IQ811" s="8"/>
      <c r="IR811" s="8"/>
      <c r="IS811" s="8"/>
      <c r="IT811" s="8"/>
      <c r="IU811" s="8"/>
      <c r="IV811" s="8"/>
    </row>
    <row r="812" spans="1:256" s="22" customFormat="1">
      <c r="A812" s="561"/>
      <c r="B812" s="560"/>
      <c r="C812" s="77"/>
      <c r="D812" s="554"/>
      <c r="E812" s="78"/>
      <c r="F812" s="78"/>
      <c r="G812" s="3"/>
      <c r="H812" s="174"/>
      <c r="I812" s="381"/>
      <c r="J812" s="381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8"/>
      <c r="BT812" s="8"/>
      <c r="BU812" s="8"/>
      <c r="BV812" s="8"/>
      <c r="BW812" s="8"/>
      <c r="BX812" s="8"/>
      <c r="BY812" s="8"/>
      <c r="BZ812" s="8"/>
      <c r="CA812" s="8"/>
      <c r="CB812" s="8"/>
      <c r="CC812" s="8"/>
      <c r="CD812" s="8"/>
      <c r="CE812" s="8"/>
      <c r="CF812" s="8"/>
      <c r="CG812" s="8"/>
      <c r="CH812" s="8"/>
      <c r="CI812" s="8"/>
      <c r="CJ812" s="8"/>
      <c r="CK812" s="8"/>
      <c r="CL812" s="8"/>
      <c r="CM812" s="8"/>
      <c r="CN812" s="8"/>
      <c r="CO812" s="8"/>
      <c r="CP812" s="8"/>
      <c r="CQ812" s="8"/>
      <c r="CR812" s="8"/>
      <c r="CS812" s="8"/>
      <c r="CT812" s="8"/>
      <c r="CU812" s="8"/>
      <c r="CV812" s="8"/>
      <c r="CW812" s="8"/>
      <c r="CX812" s="8"/>
      <c r="CY812" s="8"/>
      <c r="CZ812" s="8"/>
      <c r="DA812" s="8"/>
      <c r="DB812" s="8"/>
      <c r="DC812" s="8"/>
      <c r="DD812" s="8"/>
      <c r="DE812" s="8"/>
      <c r="DF812" s="8"/>
      <c r="DG812" s="8"/>
      <c r="DH812" s="8"/>
      <c r="DI812" s="8"/>
      <c r="DJ812" s="8"/>
      <c r="DK812" s="8"/>
      <c r="DL812" s="8"/>
      <c r="DM812" s="8"/>
      <c r="DN812" s="8"/>
      <c r="DO812" s="8"/>
      <c r="DP812" s="8"/>
      <c r="DQ812" s="8"/>
      <c r="DR812" s="8"/>
      <c r="DS812" s="8"/>
      <c r="DT812" s="8"/>
      <c r="DU812" s="8"/>
      <c r="DV812" s="8"/>
      <c r="DW812" s="8"/>
      <c r="DX812" s="8"/>
      <c r="DY812" s="8"/>
      <c r="DZ812" s="8"/>
      <c r="EA812" s="8"/>
      <c r="EB812" s="8"/>
      <c r="EC812" s="8"/>
      <c r="ED812" s="8"/>
      <c r="EE812" s="8"/>
      <c r="EF812" s="8"/>
      <c r="EG812" s="8"/>
      <c r="EH812" s="8"/>
      <c r="EI812" s="8"/>
      <c r="EJ812" s="8"/>
      <c r="EK812" s="8"/>
      <c r="EL812" s="8"/>
      <c r="EM812" s="8"/>
      <c r="EN812" s="8"/>
      <c r="EO812" s="8"/>
      <c r="EP812" s="8"/>
      <c r="EQ812" s="8"/>
      <c r="ER812" s="8"/>
      <c r="ES812" s="8"/>
      <c r="ET812" s="8"/>
      <c r="EU812" s="8"/>
      <c r="EV812" s="8"/>
      <c r="EW812" s="8"/>
      <c r="EX812" s="8"/>
      <c r="EY812" s="8"/>
      <c r="EZ812" s="8"/>
      <c r="FA812" s="8"/>
      <c r="FB812" s="8"/>
      <c r="FC812" s="8"/>
      <c r="FD812" s="8"/>
      <c r="FE812" s="8"/>
      <c r="FF812" s="8"/>
      <c r="FG812" s="8"/>
      <c r="FH812" s="8"/>
      <c r="FI812" s="8"/>
      <c r="FJ812" s="8"/>
      <c r="FK812" s="8"/>
      <c r="FL812" s="8"/>
      <c r="FM812" s="8"/>
      <c r="FN812" s="8"/>
      <c r="FO812" s="8"/>
      <c r="FP812" s="8"/>
      <c r="FQ812" s="8"/>
      <c r="FR812" s="8"/>
      <c r="FS812" s="8"/>
      <c r="FT812" s="8"/>
      <c r="FU812" s="8"/>
      <c r="FV812" s="8"/>
      <c r="FW812" s="8"/>
      <c r="FX812" s="8"/>
      <c r="FY812" s="8"/>
      <c r="FZ812" s="8"/>
      <c r="GA812" s="8"/>
      <c r="GB812" s="8"/>
      <c r="GC812" s="8"/>
      <c r="GD812" s="8"/>
      <c r="GE812" s="8"/>
      <c r="GF812" s="8"/>
      <c r="GG812" s="8"/>
      <c r="GH812" s="8"/>
      <c r="GI812" s="8"/>
      <c r="GJ812" s="8"/>
      <c r="GK812" s="8"/>
      <c r="GL812" s="8"/>
      <c r="GM812" s="8"/>
      <c r="GN812" s="8"/>
      <c r="GO812" s="8"/>
      <c r="GP812" s="8"/>
      <c r="GQ812" s="8"/>
      <c r="GR812" s="8"/>
      <c r="GS812" s="8"/>
      <c r="GT812" s="8"/>
      <c r="GU812" s="8"/>
      <c r="GV812" s="8"/>
      <c r="GW812" s="8"/>
      <c r="GX812" s="8"/>
      <c r="GY812" s="8"/>
      <c r="GZ812" s="8"/>
      <c r="HA812" s="8"/>
      <c r="HB812" s="8"/>
      <c r="HC812" s="8"/>
      <c r="HD812" s="8"/>
      <c r="HE812" s="8"/>
      <c r="HF812" s="8"/>
      <c r="HG812" s="8"/>
      <c r="HH812" s="8"/>
      <c r="HI812" s="8"/>
      <c r="HJ812" s="8"/>
      <c r="HK812" s="8"/>
      <c r="HL812" s="8"/>
      <c r="HM812" s="8"/>
      <c r="HN812" s="8"/>
      <c r="HO812" s="8"/>
      <c r="HP812" s="8"/>
      <c r="HQ812" s="8"/>
      <c r="HR812" s="8"/>
      <c r="HS812" s="8"/>
      <c r="HT812" s="8"/>
      <c r="HU812" s="8"/>
      <c r="HV812" s="8"/>
      <c r="HW812" s="8"/>
      <c r="HX812" s="8"/>
      <c r="HY812" s="8"/>
      <c r="HZ812" s="8"/>
      <c r="IA812" s="8"/>
      <c r="IB812" s="8"/>
      <c r="IC812" s="8"/>
      <c r="ID812" s="8"/>
      <c r="IE812" s="8"/>
      <c r="IF812" s="8"/>
      <c r="IG812" s="8"/>
      <c r="IH812" s="8"/>
      <c r="II812" s="8"/>
      <c r="IJ812" s="8"/>
      <c r="IK812" s="8"/>
      <c r="IL812" s="8"/>
      <c r="IM812" s="8"/>
      <c r="IN812" s="8"/>
      <c r="IO812" s="8"/>
      <c r="IP812" s="8"/>
      <c r="IQ812" s="8"/>
      <c r="IR812" s="8"/>
      <c r="IS812" s="8"/>
      <c r="IT812" s="8"/>
      <c r="IU812" s="8"/>
      <c r="IV812" s="8"/>
    </row>
    <row r="813" spans="1:256" s="22" customFormat="1">
      <c r="A813" s="93"/>
      <c r="B813" s="564"/>
      <c r="C813" s="140"/>
      <c r="D813" s="565"/>
      <c r="E813" s="140"/>
      <c r="F813" s="140"/>
      <c r="G813" s="3"/>
      <c r="H813" s="174"/>
      <c r="I813" s="381"/>
      <c r="J813" s="381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  <c r="BX813" s="8"/>
      <c r="BY813" s="8"/>
      <c r="BZ813" s="8"/>
      <c r="CA813" s="8"/>
      <c r="CB813" s="8"/>
      <c r="CC813" s="8"/>
      <c r="CD813" s="8"/>
      <c r="CE813" s="8"/>
      <c r="CF813" s="8"/>
      <c r="CG813" s="8"/>
      <c r="CH813" s="8"/>
      <c r="CI813" s="8"/>
      <c r="CJ813" s="8"/>
      <c r="CK813" s="8"/>
      <c r="CL813" s="8"/>
      <c r="CM813" s="8"/>
      <c r="CN813" s="8"/>
      <c r="CO813" s="8"/>
      <c r="CP813" s="8"/>
      <c r="CQ813" s="8"/>
      <c r="CR813" s="8"/>
      <c r="CS813" s="8"/>
      <c r="CT813" s="8"/>
      <c r="CU813" s="8"/>
      <c r="CV813" s="8"/>
      <c r="CW813" s="8"/>
      <c r="CX813" s="8"/>
      <c r="CY813" s="8"/>
      <c r="CZ813" s="8"/>
      <c r="DA813" s="8"/>
      <c r="DB813" s="8"/>
      <c r="DC813" s="8"/>
      <c r="DD813" s="8"/>
      <c r="DE813" s="8"/>
      <c r="DF813" s="8"/>
      <c r="DG813" s="8"/>
      <c r="DH813" s="8"/>
      <c r="DI813" s="8"/>
      <c r="DJ813" s="8"/>
      <c r="DK813" s="8"/>
      <c r="DL813" s="8"/>
      <c r="DM813" s="8"/>
      <c r="DN813" s="8"/>
      <c r="DO813" s="8"/>
      <c r="DP813" s="8"/>
      <c r="DQ813" s="8"/>
      <c r="DR813" s="8"/>
      <c r="DS813" s="8"/>
      <c r="DT813" s="8"/>
      <c r="DU813" s="8"/>
      <c r="DV813" s="8"/>
      <c r="DW813" s="8"/>
      <c r="DX813" s="8"/>
      <c r="DY813" s="8"/>
      <c r="DZ813" s="8"/>
      <c r="EA813" s="8"/>
      <c r="EB813" s="8"/>
      <c r="EC813" s="8"/>
      <c r="ED813" s="8"/>
      <c r="EE813" s="8"/>
      <c r="EF813" s="8"/>
      <c r="EG813" s="8"/>
      <c r="EH813" s="8"/>
      <c r="EI813" s="8"/>
      <c r="EJ813" s="8"/>
      <c r="EK813" s="8"/>
      <c r="EL813" s="8"/>
      <c r="EM813" s="8"/>
      <c r="EN813" s="8"/>
      <c r="EO813" s="8"/>
      <c r="EP813" s="8"/>
      <c r="EQ813" s="8"/>
      <c r="ER813" s="8"/>
      <c r="ES813" s="8"/>
      <c r="ET813" s="8"/>
      <c r="EU813" s="8"/>
      <c r="EV813" s="8"/>
      <c r="EW813" s="8"/>
      <c r="EX813" s="8"/>
      <c r="EY813" s="8"/>
      <c r="EZ813" s="8"/>
      <c r="FA813" s="8"/>
      <c r="FB813" s="8"/>
      <c r="FC813" s="8"/>
      <c r="FD813" s="8"/>
      <c r="FE813" s="8"/>
      <c r="FF813" s="8"/>
      <c r="FG813" s="8"/>
      <c r="FH813" s="8"/>
      <c r="FI813" s="8"/>
      <c r="FJ813" s="8"/>
      <c r="FK813" s="8"/>
      <c r="FL813" s="8"/>
      <c r="FM813" s="8"/>
      <c r="FN813" s="8"/>
      <c r="FO813" s="8"/>
      <c r="FP813" s="8"/>
      <c r="FQ813" s="8"/>
      <c r="FR813" s="8"/>
      <c r="FS813" s="8"/>
      <c r="FT813" s="8"/>
      <c r="FU813" s="8"/>
      <c r="FV813" s="8"/>
      <c r="FW813" s="8"/>
      <c r="FX813" s="8"/>
      <c r="FY813" s="8"/>
      <c r="FZ813" s="8"/>
      <c r="GA813" s="8"/>
      <c r="GB813" s="8"/>
      <c r="GC813" s="8"/>
      <c r="GD813" s="8"/>
      <c r="GE813" s="8"/>
      <c r="GF813" s="8"/>
      <c r="GG813" s="8"/>
      <c r="GH813" s="8"/>
      <c r="GI813" s="8"/>
      <c r="GJ813" s="8"/>
      <c r="GK813" s="8"/>
      <c r="GL813" s="8"/>
      <c r="GM813" s="8"/>
      <c r="GN813" s="8"/>
      <c r="GO813" s="8"/>
      <c r="GP813" s="8"/>
      <c r="GQ813" s="8"/>
      <c r="GR813" s="8"/>
      <c r="GS813" s="8"/>
      <c r="GT813" s="8"/>
      <c r="GU813" s="8"/>
      <c r="GV813" s="8"/>
      <c r="GW813" s="8"/>
      <c r="GX813" s="8"/>
      <c r="GY813" s="8"/>
      <c r="GZ813" s="8"/>
      <c r="HA813" s="8"/>
      <c r="HB813" s="8"/>
      <c r="HC813" s="8"/>
      <c r="HD813" s="8"/>
      <c r="HE813" s="8"/>
      <c r="HF813" s="8"/>
      <c r="HG813" s="8"/>
      <c r="HH813" s="8"/>
      <c r="HI813" s="8"/>
      <c r="HJ813" s="8"/>
      <c r="HK813" s="8"/>
      <c r="HL813" s="8"/>
      <c r="HM813" s="8"/>
      <c r="HN813" s="8"/>
      <c r="HO813" s="8"/>
      <c r="HP813" s="8"/>
      <c r="HQ813" s="8"/>
      <c r="HR813" s="8"/>
      <c r="HS813" s="8"/>
      <c r="HT813" s="8"/>
      <c r="HU813" s="8"/>
      <c r="HV813" s="8"/>
      <c r="HW813" s="8"/>
      <c r="HX813" s="8"/>
      <c r="HY813" s="8"/>
      <c r="HZ813" s="8"/>
      <c r="IA813" s="8"/>
      <c r="IB813" s="8"/>
      <c r="IC813" s="8"/>
      <c r="ID813" s="8"/>
      <c r="IE813" s="8"/>
      <c r="IF813" s="8"/>
      <c r="IG813" s="8"/>
      <c r="IH813" s="8"/>
      <c r="II813" s="8"/>
      <c r="IJ813" s="8"/>
      <c r="IK813" s="8"/>
      <c r="IL813" s="8"/>
      <c r="IM813" s="8"/>
      <c r="IN813" s="8"/>
      <c r="IO813" s="8"/>
      <c r="IP813" s="8"/>
      <c r="IQ813" s="8"/>
      <c r="IR813" s="8"/>
      <c r="IS813" s="8"/>
      <c r="IT813" s="8"/>
      <c r="IU813" s="8"/>
      <c r="IV813" s="8"/>
    </row>
    <row r="814" spans="1:256" s="22" customFormat="1">
      <c r="A814" s="566"/>
      <c r="B814" s="559"/>
      <c r="C814" s="77"/>
      <c r="D814" s="554"/>
      <c r="E814" s="77"/>
      <c r="F814" s="77"/>
      <c r="G814" s="3"/>
      <c r="H814" s="174"/>
      <c r="I814" s="381"/>
      <c r="J814" s="381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8"/>
      <c r="CF814" s="8"/>
      <c r="CG814" s="8"/>
      <c r="CH814" s="8"/>
      <c r="CI814" s="8"/>
      <c r="CJ814" s="8"/>
      <c r="CK814" s="8"/>
      <c r="CL814" s="8"/>
      <c r="CM814" s="8"/>
      <c r="CN814" s="8"/>
      <c r="CO814" s="8"/>
      <c r="CP814" s="8"/>
      <c r="CQ814" s="8"/>
      <c r="CR814" s="8"/>
      <c r="CS814" s="8"/>
      <c r="CT814" s="8"/>
      <c r="CU814" s="8"/>
      <c r="CV814" s="8"/>
      <c r="CW814" s="8"/>
      <c r="CX814" s="8"/>
      <c r="CY814" s="8"/>
      <c r="CZ814" s="8"/>
      <c r="DA814" s="8"/>
      <c r="DB814" s="8"/>
      <c r="DC814" s="8"/>
      <c r="DD814" s="8"/>
      <c r="DE814" s="8"/>
      <c r="DF814" s="8"/>
      <c r="DG814" s="8"/>
      <c r="DH814" s="8"/>
      <c r="DI814" s="8"/>
      <c r="DJ814" s="8"/>
      <c r="DK814" s="8"/>
      <c r="DL814" s="8"/>
      <c r="DM814" s="8"/>
      <c r="DN814" s="8"/>
      <c r="DO814" s="8"/>
      <c r="DP814" s="8"/>
      <c r="DQ814" s="8"/>
      <c r="DR814" s="8"/>
      <c r="DS814" s="8"/>
      <c r="DT814" s="8"/>
      <c r="DU814" s="8"/>
      <c r="DV814" s="8"/>
      <c r="DW814" s="8"/>
      <c r="DX814" s="8"/>
      <c r="DY814" s="8"/>
      <c r="DZ814" s="8"/>
      <c r="EA814" s="8"/>
      <c r="EB814" s="8"/>
      <c r="EC814" s="8"/>
      <c r="ED814" s="8"/>
      <c r="EE814" s="8"/>
      <c r="EF814" s="8"/>
      <c r="EG814" s="8"/>
      <c r="EH814" s="8"/>
      <c r="EI814" s="8"/>
      <c r="EJ814" s="8"/>
      <c r="EK814" s="8"/>
      <c r="EL814" s="8"/>
      <c r="EM814" s="8"/>
      <c r="EN814" s="8"/>
      <c r="EO814" s="8"/>
      <c r="EP814" s="8"/>
      <c r="EQ814" s="8"/>
      <c r="ER814" s="8"/>
      <c r="ES814" s="8"/>
      <c r="ET814" s="8"/>
      <c r="EU814" s="8"/>
      <c r="EV814" s="8"/>
      <c r="EW814" s="8"/>
      <c r="EX814" s="8"/>
      <c r="EY814" s="8"/>
      <c r="EZ814" s="8"/>
      <c r="FA814" s="8"/>
      <c r="FB814" s="8"/>
      <c r="FC814" s="8"/>
      <c r="FD814" s="8"/>
      <c r="FE814" s="8"/>
      <c r="FF814" s="8"/>
      <c r="FG814" s="8"/>
      <c r="FH814" s="8"/>
      <c r="FI814" s="8"/>
      <c r="FJ814" s="8"/>
      <c r="FK814" s="8"/>
      <c r="FL814" s="8"/>
      <c r="FM814" s="8"/>
      <c r="FN814" s="8"/>
      <c r="FO814" s="8"/>
      <c r="FP814" s="8"/>
      <c r="FQ814" s="8"/>
      <c r="FR814" s="8"/>
      <c r="FS814" s="8"/>
      <c r="FT814" s="8"/>
      <c r="FU814" s="8"/>
      <c r="FV814" s="8"/>
      <c r="FW814" s="8"/>
      <c r="FX814" s="8"/>
      <c r="FY814" s="8"/>
      <c r="FZ814" s="8"/>
      <c r="GA814" s="8"/>
      <c r="GB814" s="8"/>
      <c r="GC814" s="8"/>
      <c r="GD814" s="8"/>
      <c r="GE814" s="8"/>
      <c r="GF814" s="8"/>
      <c r="GG814" s="8"/>
      <c r="GH814" s="8"/>
      <c r="GI814" s="8"/>
      <c r="GJ814" s="8"/>
      <c r="GK814" s="8"/>
      <c r="GL814" s="8"/>
      <c r="GM814" s="8"/>
      <c r="GN814" s="8"/>
      <c r="GO814" s="8"/>
      <c r="GP814" s="8"/>
      <c r="GQ814" s="8"/>
      <c r="GR814" s="8"/>
      <c r="GS814" s="8"/>
      <c r="GT814" s="8"/>
      <c r="GU814" s="8"/>
      <c r="GV814" s="8"/>
      <c r="GW814" s="8"/>
      <c r="GX814" s="8"/>
      <c r="GY814" s="8"/>
      <c r="GZ814" s="8"/>
      <c r="HA814" s="8"/>
      <c r="HB814" s="8"/>
      <c r="HC814" s="8"/>
      <c r="HD814" s="8"/>
      <c r="HE814" s="8"/>
      <c r="HF814" s="8"/>
      <c r="HG814" s="8"/>
      <c r="HH814" s="8"/>
      <c r="HI814" s="8"/>
      <c r="HJ814" s="8"/>
      <c r="HK814" s="8"/>
      <c r="HL814" s="8"/>
      <c r="HM814" s="8"/>
      <c r="HN814" s="8"/>
      <c r="HO814" s="8"/>
      <c r="HP814" s="8"/>
      <c r="HQ814" s="8"/>
      <c r="HR814" s="8"/>
      <c r="HS814" s="8"/>
      <c r="HT814" s="8"/>
      <c r="HU814" s="8"/>
      <c r="HV814" s="8"/>
      <c r="HW814" s="8"/>
      <c r="HX814" s="8"/>
      <c r="HY814" s="8"/>
      <c r="HZ814" s="8"/>
      <c r="IA814" s="8"/>
      <c r="IB814" s="8"/>
      <c r="IC814" s="8"/>
      <c r="ID814" s="8"/>
      <c r="IE814" s="8"/>
      <c r="IF814" s="8"/>
      <c r="IG814" s="8"/>
      <c r="IH814" s="8"/>
      <c r="II814" s="8"/>
      <c r="IJ814" s="8"/>
      <c r="IK814" s="8"/>
      <c r="IL814" s="8"/>
      <c r="IM814" s="8"/>
      <c r="IN814" s="8"/>
      <c r="IO814" s="8"/>
      <c r="IP814" s="8"/>
      <c r="IQ814" s="8"/>
      <c r="IR814" s="8"/>
      <c r="IS814" s="8"/>
      <c r="IT814" s="8"/>
      <c r="IU814" s="8"/>
      <c r="IV814" s="8"/>
    </row>
    <row r="815" spans="1:256" s="22" customFormat="1">
      <c r="A815" s="558"/>
      <c r="B815" s="560"/>
      <c r="C815" s="77"/>
      <c r="D815" s="554"/>
      <c r="E815" s="77"/>
      <c r="F815" s="77"/>
      <c r="G815" s="3"/>
      <c r="H815" s="174"/>
      <c r="I815" s="381"/>
      <c r="J815" s="381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  <c r="BX815" s="8"/>
      <c r="BY815" s="8"/>
      <c r="BZ815" s="8"/>
      <c r="CA815" s="8"/>
      <c r="CB815" s="8"/>
      <c r="CC815" s="8"/>
      <c r="CD815" s="8"/>
      <c r="CE815" s="8"/>
      <c r="CF815" s="8"/>
      <c r="CG815" s="8"/>
      <c r="CH815" s="8"/>
      <c r="CI815" s="8"/>
      <c r="CJ815" s="8"/>
      <c r="CK815" s="8"/>
      <c r="CL815" s="8"/>
      <c r="CM815" s="8"/>
      <c r="CN815" s="8"/>
      <c r="CO815" s="8"/>
      <c r="CP815" s="8"/>
      <c r="CQ815" s="8"/>
      <c r="CR815" s="8"/>
      <c r="CS815" s="8"/>
      <c r="CT815" s="8"/>
      <c r="CU815" s="8"/>
      <c r="CV815" s="8"/>
      <c r="CW815" s="8"/>
      <c r="CX815" s="8"/>
      <c r="CY815" s="8"/>
      <c r="CZ815" s="8"/>
      <c r="DA815" s="8"/>
      <c r="DB815" s="8"/>
      <c r="DC815" s="8"/>
      <c r="DD815" s="8"/>
      <c r="DE815" s="8"/>
      <c r="DF815" s="8"/>
      <c r="DG815" s="8"/>
      <c r="DH815" s="8"/>
      <c r="DI815" s="8"/>
      <c r="DJ815" s="8"/>
      <c r="DK815" s="8"/>
      <c r="DL815" s="8"/>
      <c r="DM815" s="8"/>
      <c r="DN815" s="8"/>
      <c r="DO815" s="8"/>
      <c r="DP815" s="8"/>
      <c r="DQ815" s="8"/>
      <c r="DR815" s="8"/>
      <c r="DS815" s="8"/>
      <c r="DT815" s="8"/>
      <c r="DU815" s="8"/>
      <c r="DV815" s="8"/>
      <c r="DW815" s="8"/>
      <c r="DX815" s="8"/>
      <c r="DY815" s="8"/>
      <c r="DZ815" s="8"/>
      <c r="EA815" s="8"/>
      <c r="EB815" s="8"/>
      <c r="EC815" s="8"/>
      <c r="ED815" s="8"/>
      <c r="EE815" s="8"/>
      <c r="EF815" s="8"/>
      <c r="EG815" s="8"/>
      <c r="EH815" s="8"/>
      <c r="EI815" s="8"/>
      <c r="EJ815" s="8"/>
      <c r="EK815" s="8"/>
      <c r="EL815" s="8"/>
      <c r="EM815" s="8"/>
      <c r="EN815" s="8"/>
      <c r="EO815" s="8"/>
      <c r="EP815" s="8"/>
      <c r="EQ815" s="8"/>
      <c r="ER815" s="8"/>
      <c r="ES815" s="8"/>
      <c r="ET815" s="8"/>
      <c r="EU815" s="8"/>
      <c r="EV815" s="8"/>
      <c r="EW815" s="8"/>
      <c r="EX815" s="8"/>
      <c r="EY815" s="8"/>
      <c r="EZ815" s="8"/>
      <c r="FA815" s="8"/>
      <c r="FB815" s="8"/>
      <c r="FC815" s="8"/>
      <c r="FD815" s="8"/>
      <c r="FE815" s="8"/>
      <c r="FF815" s="8"/>
      <c r="FG815" s="8"/>
      <c r="FH815" s="8"/>
      <c r="FI815" s="8"/>
      <c r="FJ815" s="8"/>
      <c r="FK815" s="8"/>
      <c r="FL815" s="8"/>
      <c r="FM815" s="8"/>
      <c r="FN815" s="8"/>
      <c r="FO815" s="8"/>
      <c r="FP815" s="8"/>
      <c r="FQ815" s="8"/>
      <c r="FR815" s="8"/>
      <c r="FS815" s="8"/>
      <c r="FT815" s="8"/>
      <c r="FU815" s="8"/>
      <c r="FV815" s="8"/>
      <c r="FW815" s="8"/>
      <c r="FX815" s="8"/>
      <c r="FY815" s="8"/>
      <c r="FZ815" s="8"/>
      <c r="GA815" s="8"/>
      <c r="GB815" s="8"/>
      <c r="GC815" s="8"/>
      <c r="GD815" s="8"/>
      <c r="GE815" s="8"/>
      <c r="GF815" s="8"/>
      <c r="GG815" s="8"/>
      <c r="GH815" s="8"/>
      <c r="GI815" s="8"/>
      <c r="GJ815" s="8"/>
      <c r="GK815" s="8"/>
      <c r="GL815" s="8"/>
      <c r="GM815" s="8"/>
      <c r="GN815" s="8"/>
      <c r="GO815" s="8"/>
      <c r="GP815" s="8"/>
      <c r="GQ815" s="8"/>
      <c r="GR815" s="8"/>
      <c r="GS815" s="8"/>
      <c r="GT815" s="8"/>
      <c r="GU815" s="8"/>
      <c r="GV815" s="8"/>
      <c r="GW815" s="8"/>
      <c r="GX815" s="8"/>
      <c r="GY815" s="8"/>
      <c r="GZ815" s="8"/>
      <c r="HA815" s="8"/>
      <c r="HB815" s="8"/>
      <c r="HC815" s="8"/>
      <c r="HD815" s="8"/>
      <c r="HE815" s="8"/>
      <c r="HF815" s="8"/>
      <c r="HG815" s="8"/>
      <c r="HH815" s="8"/>
      <c r="HI815" s="8"/>
      <c r="HJ815" s="8"/>
      <c r="HK815" s="8"/>
      <c r="HL815" s="8"/>
      <c r="HM815" s="8"/>
      <c r="HN815" s="8"/>
      <c r="HO815" s="8"/>
      <c r="HP815" s="8"/>
      <c r="HQ815" s="8"/>
      <c r="HR815" s="8"/>
      <c r="HS815" s="8"/>
      <c r="HT815" s="8"/>
      <c r="HU815" s="8"/>
      <c r="HV815" s="8"/>
      <c r="HW815" s="8"/>
      <c r="HX815" s="8"/>
      <c r="HY815" s="8"/>
      <c r="HZ815" s="8"/>
      <c r="IA815" s="8"/>
      <c r="IB815" s="8"/>
      <c r="IC815" s="8"/>
      <c r="ID815" s="8"/>
      <c r="IE815" s="8"/>
      <c r="IF815" s="8"/>
      <c r="IG815" s="8"/>
      <c r="IH815" s="8"/>
      <c r="II815" s="8"/>
      <c r="IJ815" s="8"/>
      <c r="IK815" s="8"/>
      <c r="IL815" s="8"/>
      <c r="IM815" s="8"/>
      <c r="IN815" s="8"/>
      <c r="IO815" s="8"/>
      <c r="IP815" s="8"/>
      <c r="IQ815" s="8"/>
      <c r="IR815" s="8"/>
      <c r="IS815" s="8"/>
      <c r="IT815" s="8"/>
      <c r="IU815" s="8"/>
      <c r="IV815" s="8"/>
    </row>
    <row r="816" spans="1:256" s="22" customFormat="1">
      <c r="A816" s="558"/>
      <c r="B816" s="560"/>
      <c r="C816" s="77"/>
      <c r="D816" s="554"/>
      <c r="E816" s="77"/>
      <c r="F816" s="77"/>
      <c r="G816" s="3"/>
      <c r="H816" s="174"/>
      <c r="I816" s="381"/>
      <c r="J816" s="381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8"/>
      <c r="BT816" s="8"/>
      <c r="BU816" s="8"/>
      <c r="BV816" s="8"/>
      <c r="BW816" s="8"/>
      <c r="BX816" s="8"/>
      <c r="BY816" s="8"/>
      <c r="BZ816" s="8"/>
      <c r="CA816" s="8"/>
      <c r="CB816" s="8"/>
      <c r="CC816" s="8"/>
      <c r="CD816" s="8"/>
      <c r="CE816" s="8"/>
      <c r="CF816" s="8"/>
      <c r="CG816" s="8"/>
      <c r="CH816" s="8"/>
      <c r="CI816" s="8"/>
      <c r="CJ816" s="8"/>
      <c r="CK816" s="8"/>
      <c r="CL816" s="8"/>
      <c r="CM816" s="8"/>
      <c r="CN816" s="8"/>
      <c r="CO816" s="8"/>
      <c r="CP816" s="8"/>
      <c r="CQ816" s="8"/>
      <c r="CR816" s="8"/>
      <c r="CS816" s="8"/>
      <c r="CT816" s="8"/>
      <c r="CU816" s="8"/>
      <c r="CV816" s="8"/>
      <c r="CW816" s="8"/>
      <c r="CX816" s="8"/>
      <c r="CY816" s="8"/>
      <c r="CZ816" s="8"/>
      <c r="DA816" s="8"/>
      <c r="DB816" s="8"/>
      <c r="DC816" s="8"/>
      <c r="DD816" s="8"/>
      <c r="DE816" s="8"/>
      <c r="DF816" s="8"/>
      <c r="DG816" s="8"/>
      <c r="DH816" s="8"/>
      <c r="DI816" s="8"/>
      <c r="DJ816" s="8"/>
      <c r="DK816" s="8"/>
      <c r="DL816" s="8"/>
      <c r="DM816" s="8"/>
      <c r="DN816" s="8"/>
      <c r="DO816" s="8"/>
      <c r="DP816" s="8"/>
      <c r="DQ816" s="8"/>
      <c r="DR816" s="8"/>
      <c r="DS816" s="8"/>
      <c r="DT816" s="8"/>
      <c r="DU816" s="8"/>
      <c r="DV816" s="8"/>
      <c r="DW816" s="8"/>
      <c r="DX816" s="8"/>
      <c r="DY816" s="8"/>
      <c r="DZ816" s="8"/>
      <c r="EA816" s="8"/>
      <c r="EB816" s="8"/>
      <c r="EC816" s="8"/>
      <c r="ED816" s="8"/>
      <c r="EE816" s="8"/>
      <c r="EF816" s="8"/>
      <c r="EG816" s="8"/>
      <c r="EH816" s="8"/>
      <c r="EI816" s="8"/>
      <c r="EJ816" s="8"/>
      <c r="EK816" s="8"/>
      <c r="EL816" s="8"/>
      <c r="EM816" s="8"/>
      <c r="EN816" s="8"/>
      <c r="EO816" s="8"/>
      <c r="EP816" s="8"/>
      <c r="EQ816" s="8"/>
      <c r="ER816" s="8"/>
      <c r="ES816" s="8"/>
      <c r="ET816" s="8"/>
      <c r="EU816" s="8"/>
      <c r="EV816" s="8"/>
      <c r="EW816" s="8"/>
      <c r="EX816" s="8"/>
      <c r="EY816" s="8"/>
      <c r="EZ816" s="8"/>
      <c r="FA816" s="8"/>
      <c r="FB816" s="8"/>
      <c r="FC816" s="8"/>
      <c r="FD816" s="8"/>
      <c r="FE816" s="8"/>
      <c r="FF816" s="8"/>
      <c r="FG816" s="8"/>
      <c r="FH816" s="8"/>
      <c r="FI816" s="8"/>
      <c r="FJ816" s="8"/>
      <c r="FK816" s="8"/>
      <c r="FL816" s="8"/>
      <c r="FM816" s="8"/>
      <c r="FN816" s="8"/>
      <c r="FO816" s="8"/>
      <c r="FP816" s="8"/>
      <c r="FQ816" s="8"/>
      <c r="FR816" s="8"/>
      <c r="FS816" s="8"/>
      <c r="FT816" s="8"/>
      <c r="FU816" s="8"/>
      <c r="FV816" s="8"/>
      <c r="FW816" s="8"/>
      <c r="FX816" s="8"/>
      <c r="FY816" s="8"/>
      <c r="FZ816" s="8"/>
      <c r="GA816" s="8"/>
      <c r="GB816" s="8"/>
      <c r="GC816" s="8"/>
      <c r="GD816" s="8"/>
      <c r="GE816" s="8"/>
      <c r="GF816" s="8"/>
      <c r="GG816" s="8"/>
      <c r="GH816" s="8"/>
      <c r="GI816" s="8"/>
      <c r="GJ816" s="8"/>
      <c r="GK816" s="8"/>
      <c r="GL816" s="8"/>
      <c r="GM816" s="8"/>
      <c r="GN816" s="8"/>
      <c r="GO816" s="8"/>
      <c r="GP816" s="8"/>
      <c r="GQ816" s="8"/>
      <c r="GR816" s="8"/>
      <c r="GS816" s="8"/>
      <c r="GT816" s="8"/>
      <c r="GU816" s="8"/>
      <c r="GV816" s="8"/>
      <c r="GW816" s="8"/>
      <c r="GX816" s="8"/>
      <c r="GY816" s="8"/>
      <c r="GZ816" s="8"/>
      <c r="HA816" s="8"/>
      <c r="HB816" s="8"/>
      <c r="HC816" s="8"/>
      <c r="HD816" s="8"/>
      <c r="HE816" s="8"/>
      <c r="HF816" s="8"/>
      <c r="HG816" s="8"/>
      <c r="HH816" s="8"/>
      <c r="HI816" s="8"/>
      <c r="HJ816" s="8"/>
      <c r="HK816" s="8"/>
      <c r="HL816" s="8"/>
      <c r="HM816" s="8"/>
      <c r="HN816" s="8"/>
      <c r="HO816" s="8"/>
      <c r="HP816" s="8"/>
      <c r="HQ816" s="8"/>
      <c r="HR816" s="8"/>
      <c r="HS816" s="8"/>
      <c r="HT816" s="8"/>
      <c r="HU816" s="8"/>
      <c r="HV816" s="8"/>
      <c r="HW816" s="8"/>
      <c r="HX816" s="8"/>
      <c r="HY816" s="8"/>
      <c r="HZ816" s="8"/>
      <c r="IA816" s="8"/>
      <c r="IB816" s="8"/>
      <c r="IC816" s="8"/>
      <c r="ID816" s="8"/>
      <c r="IE816" s="8"/>
      <c r="IF816" s="8"/>
      <c r="IG816" s="8"/>
      <c r="IH816" s="8"/>
      <c r="II816" s="8"/>
      <c r="IJ816" s="8"/>
      <c r="IK816" s="8"/>
      <c r="IL816" s="8"/>
      <c r="IM816" s="8"/>
      <c r="IN816" s="8"/>
      <c r="IO816" s="8"/>
      <c r="IP816" s="8"/>
      <c r="IQ816" s="8"/>
      <c r="IR816" s="8"/>
      <c r="IS816" s="8"/>
      <c r="IT816" s="8"/>
      <c r="IU816" s="8"/>
      <c r="IV816" s="8"/>
    </row>
    <row r="817" spans="1:256" s="22" customFormat="1">
      <c r="A817" s="89"/>
      <c r="B817" s="560"/>
      <c r="C817" s="77"/>
      <c r="D817" s="554"/>
      <c r="E817" s="77"/>
      <c r="F817" s="77"/>
      <c r="G817" s="3"/>
      <c r="H817" s="174"/>
      <c r="I817" s="381"/>
      <c r="J817" s="381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8"/>
      <c r="BT817" s="8"/>
      <c r="BU817" s="8"/>
      <c r="BV817" s="8"/>
      <c r="BW817" s="8"/>
      <c r="BX817" s="8"/>
      <c r="BY817" s="8"/>
      <c r="BZ817" s="8"/>
      <c r="CA817" s="8"/>
      <c r="CB817" s="8"/>
      <c r="CC817" s="8"/>
      <c r="CD817" s="8"/>
      <c r="CE817" s="8"/>
      <c r="CF817" s="8"/>
      <c r="CG817" s="8"/>
      <c r="CH817" s="8"/>
      <c r="CI817" s="8"/>
      <c r="CJ817" s="8"/>
      <c r="CK817" s="8"/>
      <c r="CL817" s="8"/>
      <c r="CM817" s="8"/>
      <c r="CN817" s="8"/>
      <c r="CO817" s="8"/>
      <c r="CP817" s="8"/>
      <c r="CQ817" s="8"/>
      <c r="CR817" s="8"/>
      <c r="CS817" s="8"/>
      <c r="CT817" s="8"/>
      <c r="CU817" s="8"/>
      <c r="CV817" s="8"/>
      <c r="CW817" s="8"/>
      <c r="CX817" s="8"/>
      <c r="CY817" s="8"/>
      <c r="CZ817" s="8"/>
      <c r="DA817" s="8"/>
      <c r="DB817" s="8"/>
      <c r="DC817" s="8"/>
      <c r="DD817" s="8"/>
      <c r="DE817" s="8"/>
      <c r="DF817" s="8"/>
      <c r="DG817" s="8"/>
      <c r="DH817" s="8"/>
      <c r="DI817" s="8"/>
      <c r="DJ817" s="8"/>
      <c r="DK817" s="8"/>
      <c r="DL817" s="8"/>
      <c r="DM817" s="8"/>
      <c r="DN817" s="8"/>
      <c r="DO817" s="8"/>
      <c r="DP817" s="8"/>
      <c r="DQ817" s="8"/>
      <c r="DR817" s="8"/>
      <c r="DS817" s="8"/>
      <c r="DT817" s="8"/>
      <c r="DU817" s="8"/>
      <c r="DV817" s="8"/>
      <c r="DW817" s="8"/>
      <c r="DX817" s="8"/>
      <c r="DY817" s="8"/>
      <c r="DZ817" s="8"/>
      <c r="EA817" s="8"/>
      <c r="EB817" s="8"/>
      <c r="EC817" s="8"/>
      <c r="ED817" s="8"/>
      <c r="EE817" s="8"/>
      <c r="EF817" s="8"/>
      <c r="EG817" s="8"/>
      <c r="EH817" s="8"/>
      <c r="EI817" s="8"/>
      <c r="EJ817" s="8"/>
      <c r="EK817" s="8"/>
      <c r="EL817" s="8"/>
      <c r="EM817" s="8"/>
      <c r="EN817" s="8"/>
      <c r="EO817" s="8"/>
      <c r="EP817" s="8"/>
      <c r="EQ817" s="8"/>
      <c r="ER817" s="8"/>
      <c r="ES817" s="8"/>
      <c r="ET817" s="8"/>
      <c r="EU817" s="8"/>
      <c r="EV817" s="8"/>
      <c r="EW817" s="8"/>
      <c r="EX817" s="8"/>
      <c r="EY817" s="8"/>
      <c r="EZ817" s="8"/>
      <c r="FA817" s="8"/>
      <c r="FB817" s="8"/>
      <c r="FC817" s="8"/>
      <c r="FD817" s="8"/>
      <c r="FE817" s="8"/>
      <c r="FF817" s="8"/>
      <c r="FG817" s="8"/>
      <c r="FH817" s="8"/>
      <c r="FI817" s="8"/>
      <c r="FJ817" s="8"/>
      <c r="FK817" s="8"/>
      <c r="FL817" s="8"/>
      <c r="FM817" s="8"/>
      <c r="FN817" s="8"/>
      <c r="FO817" s="8"/>
      <c r="FP817" s="8"/>
      <c r="FQ817" s="8"/>
      <c r="FR817" s="8"/>
      <c r="FS817" s="8"/>
      <c r="FT817" s="8"/>
      <c r="FU817" s="8"/>
      <c r="FV817" s="8"/>
      <c r="FW817" s="8"/>
      <c r="FX817" s="8"/>
      <c r="FY817" s="8"/>
      <c r="FZ817" s="8"/>
      <c r="GA817" s="8"/>
      <c r="GB817" s="8"/>
      <c r="GC817" s="8"/>
      <c r="GD817" s="8"/>
      <c r="GE817" s="8"/>
      <c r="GF817" s="8"/>
      <c r="GG817" s="8"/>
      <c r="GH817" s="8"/>
      <c r="GI817" s="8"/>
      <c r="GJ817" s="8"/>
      <c r="GK817" s="8"/>
      <c r="GL817" s="8"/>
      <c r="GM817" s="8"/>
      <c r="GN817" s="8"/>
      <c r="GO817" s="8"/>
      <c r="GP817" s="8"/>
      <c r="GQ817" s="8"/>
      <c r="GR817" s="8"/>
      <c r="GS817" s="8"/>
      <c r="GT817" s="8"/>
      <c r="GU817" s="8"/>
      <c r="GV817" s="8"/>
      <c r="GW817" s="8"/>
      <c r="GX817" s="8"/>
      <c r="GY817" s="8"/>
      <c r="GZ817" s="8"/>
      <c r="HA817" s="8"/>
      <c r="HB817" s="8"/>
      <c r="HC817" s="8"/>
      <c r="HD817" s="8"/>
      <c r="HE817" s="8"/>
      <c r="HF817" s="8"/>
      <c r="HG817" s="8"/>
      <c r="HH817" s="8"/>
      <c r="HI817" s="8"/>
      <c r="HJ817" s="8"/>
      <c r="HK817" s="8"/>
      <c r="HL817" s="8"/>
      <c r="HM817" s="8"/>
      <c r="HN817" s="8"/>
      <c r="HO817" s="8"/>
      <c r="HP817" s="8"/>
      <c r="HQ817" s="8"/>
      <c r="HR817" s="8"/>
      <c r="HS817" s="8"/>
      <c r="HT817" s="8"/>
      <c r="HU817" s="8"/>
      <c r="HV817" s="8"/>
      <c r="HW817" s="8"/>
      <c r="HX817" s="8"/>
      <c r="HY817" s="8"/>
      <c r="HZ817" s="8"/>
      <c r="IA817" s="8"/>
      <c r="IB817" s="8"/>
      <c r="IC817" s="8"/>
      <c r="ID817" s="8"/>
      <c r="IE817" s="8"/>
      <c r="IF817" s="8"/>
      <c r="IG817" s="8"/>
      <c r="IH817" s="8"/>
      <c r="II817" s="8"/>
      <c r="IJ817" s="8"/>
      <c r="IK817" s="8"/>
      <c r="IL817" s="8"/>
      <c r="IM817" s="8"/>
      <c r="IN817" s="8"/>
      <c r="IO817" s="8"/>
      <c r="IP817" s="8"/>
      <c r="IQ817" s="8"/>
      <c r="IR817" s="8"/>
      <c r="IS817" s="8"/>
      <c r="IT817" s="8"/>
      <c r="IU817" s="8"/>
      <c r="IV817" s="8"/>
    </row>
    <row r="818" spans="1:256" s="22" customFormat="1">
      <c r="A818" s="89"/>
      <c r="B818" s="560"/>
      <c r="C818" s="77"/>
      <c r="D818" s="554"/>
      <c r="E818" s="77"/>
      <c r="F818" s="77"/>
      <c r="G818" s="3"/>
      <c r="H818" s="174"/>
      <c r="I818" s="381"/>
      <c r="J818" s="381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8"/>
      <c r="BT818" s="8"/>
      <c r="BU818" s="8"/>
      <c r="BV818" s="8"/>
      <c r="BW818" s="8"/>
      <c r="BX818" s="8"/>
      <c r="BY818" s="8"/>
      <c r="BZ818" s="8"/>
      <c r="CA818" s="8"/>
      <c r="CB818" s="8"/>
      <c r="CC818" s="8"/>
      <c r="CD818" s="8"/>
      <c r="CE818" s="8"/>
      <c r="CF818" s="8"/>
      <c r="CG818" s="8"/>
      <c r="CH818" s="8"/>
      <c r="CI818" s="8"/>
      <c r="CJ818" s="8"/>
      <c r="CK818" s="8"/>
      <c r="CL818" s="8"/>
      <c r="CM818" s="8"/>
      <c r="CN818" s="8"/>
      <c r="CO818" s="8"/>
      <c r="CP818" s="8"/>
      <c r="CQ818" s="8"/>
      <c r="CR818" s="8"/>
      <c r="CS818" s="8"/>
      <c r="CT818" s="8"/>
      <c r="CU818" s="8"/>
      <c r="CV818" s="8"/>
      <c r="CW818" s="8"/>
      <c r="CX818" s="8"/>
      <c r="CY818" s="8"/>
      <c r="CZ818" s="8"/>
      <c r="DA818" s="8"/>
      <c r="DB818" s="8"/>
      <c r="DC818" s="8"/>
      <c r="DD818" s="8"/>
      <c r="DE818" s="8"/>
      <c r="DF818" s="8"/>
      <c r="DG818" s="8"/>
      <c r="DH818" s="8"/>
      <c r="DI818" s="8"/>
      <c r="DJ818" s="8"/>
      <c r="DK818" s="8"/>
      <c r="DL818" s="8"/>
      <c r="DM818" s="8"/>
      <c r="DN818" s="8"/>
      <c r="DO818" s="8"/>
      <c r="DP818" s="8"/>
      <c r="DQ818" s="8"/>
      <c r="DR818" s="8"/>
      <c r="DS818" s="8"/>
      <c r="DT818" s="8"/>
      <c r="DU818" s="8"/>
      <c r="DV818" s="8"/>
      <c r="DW818" s="8"/>
      <c r="DX818" s="8"/>
      <c r="DY818" s="8"/>
      <c r="DZ818" s="8"/>
      <c r="EA818" s="8"/>
      <c r="EB818" s="8"/>
      <c r="EC818" s="8"/>
      <c r="ED818" s="8"/>
      <c r="EE818" s="8"/>
      <c r="EF818" s="8"/>
      <c r="EG818" s="8"/>
      <c r="EH818" s="8"/>
      <c r="EI818" s="8"/>
      <c r="EJ818" s="8"/>
      <c r="EK818" s="8"/>
      <c r="EL818" s="8"/>
      <c r="EM818" s="8"/>
      <c r="EN818" s="8"/>
      <c r="EO818" s="8"/>
      <c r="EP818" s="8"/>
      <c r="EQ818" s="8"/>
      <c r="ER818" s="8"/>
      <c r="ES818" s="8"/>
      <c r="ET818" s="8"/>
      <c r="EU818" s="8"/>
      <c r="EV818" s="8"/>
      <c r="EW818" s="8"/>
      <c r="EX818" s="8"/>
      <c r="EY818" s="8"/>
      <c r="EZ818" s="8"/>
      <c r="FA818" s="8"/>
      <c r="FB818" s="8"/>
      <c r="FC818" s="8"/>
      <c r="FD818" s="8"/>
      <c r="FE818" s="8"/>
      <c r="FF818" s="8"/>
      <c r="FG818" s="8"/>
      <c r="FH818" s="8"/>
      <c r="FI818" s="8"/>
      <c r="FJ818" s="8"/>
      <c r="FK818" s="8"/>
      <c r="FL818" s="8"/>
      <c r="FM818" s="8"/>
      <c r="FN818" s="8"/>
      <c r="FO818" s="8"/>
      <c r="FP818" s="8"/>
      <c r="FQ818" s="8"/>
      <c r="FR818" s="8"/>
      <c r="FS818" s="8"/>
      <c r="FT818" s="8"/>
      <c r="FU818" s="8"/>
      <c r="FV818" s="8"/>
      <c r="FW818" s="8"/>
      <c r="FX818" s="8"/>
      <c r="FY818" s="8"/>
      <c r="FZ818" s="8"/>
      <c r="GA818" s="8"/>
      <c r="GB818" s="8"/>
      <c r="GC818" s="8"/>
      <c r="GD818" s="8"/>
      <c r="GE818" s="8"/>
      <c r="GF818" s="8"/>
      <c r="GG818" s="8"/>
      <c r="GH818" s="8"/>
      <c r="GI818" s="8"/>
      <c r="GJ818" s="8"/>
      <c r="GK818" s="8"/>
      <c r="GL818" s="8"/>
      <c r="GM818" s="8"/>
      <c r="GN818" s="8"/>
      <c r="GO818" s="8"/>
      <c r="GP818" s="8"/>
      <c r="GQ818" s="8"/>
      <c r="GR818" s="8"/>
      <c r="GS818" s="8"/>
      <c r="GT818" s="8"/>
      <c r="GU818" s="8"/>
      <c r="GV818" s="8"/>
      <c r="GW818" s="8"/>
      <c r="GX818" s="8"/>
      <c r="GY818" s="8"/>
      <c r="GZ818" s="8"/>
      <c r="HA818" s="8"/>
      <c r="HB818" s="8"/>
      <c r="HC818" s="8"/>
      <c r="HD818" s="8"/>
      <c r="HE818" s="8"/>
      <c r="HF818" s="8"/>
      <c r="HG818" s="8"/>
      <c r="HH818" s="8"/>
      <c r="HI818" s="8"/>
      <c r="HJ818" s="8"/>
      <c r="HK818" s="8"/>
      <c r="HL818" s="8"/>
      <c r="HM818" s="8"/>
      <c r="HN818" s="8"/>
      <c r="HO818" s="8"/>
      <c r="HP818" s="8"/>
      <c r="HQ818" s="8"/>
      <c r="HR818" s="8"/>
      <c r="HS818" s="8"/>
      <c r="HT818" s="8"/>
      <c r="HU818" s="8"/>
      <c r="HV818" s="8"/>
      <c r="HW818" s="8"/>
      <c r="HX818" s="8"/>
      <c r="HY818" s="8"/>
      <c r="HZ818" s="8"/>
      <c r="IA818" s="8"/>
      <c r="IB818" s="8"/>
      <c r="IC818" s="8"/>
      <c r="ID818" s="8"/>
      <c r="IE818" s="8"/>
      <c r="IF818" s="8"/>
      <c r="IG818" s="8"/>
      <c r="IH818" s="8"/>
      <c r="II818" s="8"/>
      <c r="IJ818" s="8"/>
      <c r="IK818" s="8"/>
      <c r="IL818" s="8"/>
      <c r="IM818" s="8"/>
      <c r="IN818" s="8"/>
      <c r="IO818" s="8"/>
      <c r="IP818" s="8"/>
      <c r="IQ818" s="8"/>
      <c r="IR818" s="8"/>
      <c r="IS818" s="8"/>
      <c r="IT818" s="8"/>
      <c r="IU818" s="8"/>
      <c r="IV818" s="8"/>
    </row>
    <row r="819" spans="1:256" s="22" customFormat="1">
      <c r="A819" s="215"/>
      <c r="B819" s="567"/>
      <c r="C819" s="218"/>
      <c r="D819" s="568"/>
      <c r="E819" s="218"/>
      <c r="F819" s="69"/>
      <c r="G819" s="3"/>
      <c r="H819" s="174"/>
      <c r="I819" s="381"/>
      <c r="J819" s="381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8"/>
      <c r="BT819" s="8"/>
      <c r="BU819" s="8"/>
      <c r="BV819" s="8"/>
      <c r="BW819" s="8"/>
      <c r="BX819" s="8"/>
      <c r="BY819" s="8"/>
      <c r="BZ819" s="8"/>
      <c r="CA819" s="8"/>
      <c r="CB819" s="8"/>
      <c r="CC819" s="8"/>
      <c r="CD819" s="8"/>
      <c r="CE819" s="8"/>
      <c r="CF819" s="8"/>
      <c r="CG819" s="8"/>
      <c r="CH819" s="8"/>
      <c r="CI819" s="8"/>
      <c r="CJ819" s="8"/>
      <c r="CK819" s="8"/>
      <c r="CL819" s="8"/>
      <c r="CM819" s="8"/>
      <c r="CN819" s="8"/>
      <c r="CO819" s="8"/>
      <c r="CP819" s="8"/>
      <c r="CQ819" s="8"/>
      <c r="CR819" s="8"/>
      <c r="CS819" s="8"/>
      <c r="CT819" s="8"/>
      <c r="CU819" s="8"/>
      <c r="CV819" s="8"/>
      <c r="CW819" s="8"/>
      <c r="CX819" s="8"/>
      <c r="CY819" s="8"/>
      <c r="CZ819" s="8"/>
      <c r="DA819" s="8"/>
      <c r="DB819" s="8"/>
      <c r="DC819" s="8"/>
      <c r="DD819" s="8"/>
      <c r="DE819" s="8"/>
      <c r="DF819" s="8"/>
      <c r="DG819" s="8"/>
      <c r="DH819" s="8"/>
      <c r="DI819" s="8"/>
      <c r="DJ819" s="8"/>
      <c r="DK819" s="8"/>
      <c r="DL819" s="8"/>
      <c r="DM819" s="8"/>
      <c r="DN819" s="8"/>
      <c r="DO819" s="8"/>
      <c r="DP819" s="8"/>
      <c r="DQ819" s="8"/>
      <c r="DR819" s="8"/>
      <c r="DS819" s="8"/>
      <c r="DT819" s="8"/>
      <c r="DU819" s="8"/>
      <c r="DV819" s="8"/>
      <c r="DW819" s="8"/>
      <c r="DX819" s="8"/>
      <c r="DY819" s="8"/>
      <c r="DZ819" s="8"/>
      <c r="EA819" s="8"/>
      <c r="EB819" s="8"/>
      <c r="EC819" s="8"/>
      <c r="ED819" s="8"/>
      <c r="EE819" s="8"/>
      <c r="EF819" s="8"/>
      <c r="EG819" s="8"/>
      <c r="EH819" s="8"/>
      <c r="EI819" s="8"/>
      <c r="EJ819" s="8"/>
      <c r="EK819" s="8"/>
      <c r="EL819" s="8"/>
      <c r="EM819" s="8"/>
      <c r="EN819" s="8"/>
      <c r="EO819" s="8"/>
      <c r="EP819" s="8"/>
      <c r="EQ819" s="8"/>
      <c r="ER819" s="8"/>
      <c r="ES819" s="8"/>
      <c r="ET819" s="8"/>
      <c r="EU819" s="8"/>
      <c r="EV819" s="8"/>
      <c r="EW819" s="8"/>
      <c r="EX819" s="8"/>
      <c r="EY819" s="8"/>
      <c r="EZ819" s="8"/>
      <c r="FA819" s="8"/>
      <c r="FB819" s="8"/>
      <c r="FC819" s="8"/>
      <c r="FD819" s="8"/>
      <c r="FE819" s="8"/>
      <c r="FF819" s="8"/>
      <c r="FG819" s="8"/>
      <c r="FH819" s="8"/>
      <c r="FI819" s="8"/>
      <c r="FJ819" s="8"/>
      <c r="FK819" s="8"/>
      <c r="FL819" s="8"/>
      <c r="FM819" s="8"/>
      <c r="FN819" s="8"/>
      <c r="FO819" s="8"/>
      <c r="FP819" s="8"/>
      <c r="FQ819" s="8"/>
      <c r="FR819" s="8"/>
      <c r="FS819" s="8"/>
      <c r="FT819" s="8"/>
      <c r="FU819" s="8"/>
      <c r="FV819" s="8"/>
      <c r="FW819" s="8"/>
      <c r="FX819" s="8"/>
      <c r="FY819" s="8"/>
      <c r="FZ819" s="8"/>
      <c r="GA819" s="8"/>
      <c r="GB819" s="8"/>
      <c r="GC819" s="8"/>
      <c r="GD819" s="8"/>
      <c r="GE819" s="8"/>
      <c r="GF819" s="8"/>
      <c r="GG819" s="8"/>
      <c r="GH819" s="8"/>
      <c r="GI819" s="8"/>
      <c r="GJ819" s="8"/>
      <c r="GK819" s="8"/>
      <c r="GL819" s="8"/>
      <c r="GM819" s="8"/>
      <c r="GN819" s="8"/>
      <c r="GO819" s="8"/>
      <c r="GP819" s="8"/>
      <c r="GQ819" s="8"/>
      <c r="GR819" s="8"/>
      <c r="GS819" s="8"/>
      <c r="GT819" s="8"/>
      <c r="GU819" s="8"/>
      <c r="GV819" s="8"/>
      <c r="GW819" s="8"/>
      <c r="GX819" s="8"/>
      <c r="GY819" s="8"/>
      <c r="GZ819" s="8"/>
      <c r="HA819" s="8"/>
      <c r="HB819" s="8"/>
      <c r="HC819" s="8"/>
      <c r="HD819" s="8"/>
      <c r="HE819" s="8"/>
      <c r="HF819" s="8"/>
      <c r="HG819" s="8"/>
      <c r="HH819" s="8"/>
      <c r="HI819" s="8"/>
      <c r="HJ819" s="8"/>
      <c r="HK819" s="8"/>
      <c r="HL819" s="8"/>
      <c r="HM819" s="8"/>
      <c r="HN819" s="8"/>
      <c r="HO819" s="8"/>
      <c r="HP819" s="8"/>
      <c r="HQ819" s="8"/>
      <c r="HR819" s="8"/>
      <c r="HS819" s="8"/>
      <c r="HT819" s="8"/>
      <c r="HU819" s="8"/>
      <c r="HV819" s="8"/>
      <c r="HW819" s="8"/>
      <c r="HX819" s="8"/>
      <c r="HY819" s="8"/>
      <c r="HZ819" s="8"/>
      <c r="IA819" s="8"/>
      <c r="IB819" s="8"/>
      <c r="IC819" s="8"/>
      <c r="ID819" s="8"/>
      <c r="IE819" s="8"/>
      <c r="IF819" s="8"/>
      <c r="IG819" s="8"/>
      <c r="IH819" s="8"/>
      <c r="II819" s="8"/>
      <c r="IJ819" s="8"/>
      <c r="IK819" s="8"/>
      <c r="IL819" s="8"/>
      <c r="IM819" s="8"/>
      <c r="IN819" s="8"/>
      <c r="IO819" s="8"/>
      <c r="IP819" s="8"/>
      <c r="IQ819" s="8"/>
      <c r="IR819" s="8"/>
      <c r="IS819" s="8"/>
      <c r="IT819" s="8"/>
      <c r="IU819" s="8"/>
      <c r="IV819" s="8"/>
    </row>
    <row r="820" spans="1:256">
      <c r="A820" s="238"/>
      <c r="B820" s="381"/>
      <c r="C820" s="2"/>
      <c r="D820" s="19"/>
      <c r="E820" s="2"/>
      <c r="F820" s="3"/>
      <c r="G820" s="3"/>
      <c r="H820" s="174"/>
      <c r="I820" s="381"/>
      <c r="J820" s="381"/>
    </row>
    <row r="821" spans="1:256">
      <c r="A821" s="238"/>
      <c r="B821" s="381"/>
      <c r="C821" s="2"/>
      <c r="D821" s="19"/>
      <c r="E821" s="2"/>
      <c r="F821" s="3"/>
      <c r="G821" s="3"/>
      <c r="H821" s="174"/>
      <c r="I821" s="381"/>
      <c r="J821" s="381"/>
    </row>
    <row r="822" spans="1:256">
      <c r="A822" s="238"/>
      <c r="B822" s="381"/>
      <c r="C822" s="2"/>
      <c r="D822" s="19"/>
      <c r="E822" s="2"/>
      <c r="F822" s="3"/>
      <c r="G822" s="3"/>
      <c r="H822" s="174"/>
      <c r="I822" s="381"/>
      <c r="J822" s="381"/>
    </row>
    <row r="823" spans="1:256">
      <c r="A823" s="238"/>
      <c r="B823" s="381"/>
      <c r="C823" s="2"/>
      <c r="D823" s="19"/>
      <c r="E823" s="2"/>
      <c r="F823" s="3"/>
      <c r="G823" s="3"/>
      <c r="H823" s="174"/>
      <c r="I823" s="381"/>
      <c r="J823" s="381"/>
    </row>
    <row r="824" spans="1:256" s="22" customFormat="1">
      <c r="A824" s="569"/>
      <c r="B824" s="570"/>
      <c r="C824" s="571"/>
      <c r="D824" s="572"/>
      <c r="E824" s="571"/>
      <c r="F824" s="150"/>
      <c r="G824" s="3"/>
      <c r="H824" s="174"/>
      <c r="I824" s="381"/>
      <c r="J824" s="381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8"/>
      <c r="BT824" s="8"/>
      <c r="BU824" s="8"/>
      <c r="BV824" s="8"/>
      <c r="BW824" s="8"/>
      <c r="BX824" s="8"/>
      <c r="BY824" s="8"/>
      <c r="BZ824" s="8"/>
      <c r="CA824" s="8"/>
      <c r="CB824" s="8"/>
      <c r="CC824" s="8"/>
      <c r="CD824" s="8"/>
      <c r="CE824" s="8"/>
      <c r="CF824" s="8"/>
      <c r="CG824" s="8"/>
      <c r="CH824" s="8"/>
      <c r="CI824" s="8"/>
      <c r="CJ824" s="8"/>
      <c r="CK824" s="8"/>
      <c r="CL824" s="8"/>
      <c r="CM824" s="8"/>
      <c r="CN824" s="8"/>
      <c r="CO824" s="8"/>
      <c r="CP824" s="8"/>
      <c r="CQ824" s="8"/>
      <c r="CR824" s="8"/>
      <c r="CS824" s="8"/>
      <c r="CT824" s="8"/>
      <c r="CU824" s="8"/>
      <c r="CV824" s="8"/>
      <c r="CW824" s="8"/>
      <c r="CX824" s="8"/>
      <c r="CY824" s="8"/>
      <c r="CZ824" s="8"/>
      <c r="DA824" s="8"/>
      <c r="DB824" s="8"/>
      <c r="DC824" s="8"/>
      <c r="DD824" s="8"/>
      <c r="DE824" s="8"/>
      <c r="DF824" s="8"/>
      <c r="DG824" s="8"/>
      <c r="DH824" s="8"/>
      <c r="DI824" s="8"/>
      <c r="DJ824" s="8"/>
      <c r="DK824" s="8"/>
      <c r="DL824" s="8"/>
      <c r="DM824" s="8"/>
      <c r="DN824" s="8"/>
      <c r="DO824" s="8"/>
      <c r="DP824" s="8"/>
      <c r="DQ824" s="8"/>
      <c r="DR824" s="8"/>
      <c r="DS824" s="8"/>
      <c r="DT824" s="8"/>
      <c r="DU824" s="8"/>
      <c r="DV824" s="8"/>
      <c r="DW824" s="8"/>
      <c r="DX824" s="8"/>
      <c r="DY824" s="8"/>
      <c r="DZ824" s="8"/>
      <c r="EA824" s="8"/>
      <c r="EB824" s="8"/>
      <c r="EC824" s="8"/>
      <c r="ED824" s="8"/>
      <c r="EE824" s="8"/>
      <c r="EF824" s="8"/>
      <c r="EG824" s="8"/>
      <c r="EH824" s="8"/>
      <c r="EI824" s="8"/>
      <c r="EJ824" s="8"/>
      <c r="EK824" s="8"/>
      <c r="EL824" s="8"/>
      <c r="EM824" s="8"/>
      <c r="EN824" s="8"/>
      <c r="EO824" s="8"/>
      <c r="EP824" s="8"/>
      <c r="EQ824" s="8"/>
      <c r="ER824" s="8"/>
      <c r="ES824" s="8"/>
      <c r="ET824" s="8"/>
      <c r="EU824" s="8"/>
      <c r="EV824" s="8"/>
      <c r="EW824" s="8"/>
      <c r="EX824" s="8"/>
      <c r="EY824" s="8"/>
      <c r="EZ824" s="8"/>
      <c r="FA824" s="8"/>
      <c r="FB824" s="8"/>
      <c r="FC824" s="8"/>
      <c r="FD824" s="8"/>
      <c r="FE824" s="8"/>
      <c r="FF824" s="8"/>
      <c r="FG824" s="8"/>
      <c r="FH824" s="8"/>
      <c r="FI824" s="8"/>
      <c r="FJ824" s="8"/>
      <c r="FK824" s="8"/>
      <c r="FL824" s="8"/>
      <c r="FM824" s="8"/>
      <c r="FN824" s="8"/>
      <c r="FO824" s="8"/>
      <c r="FP824" s="8"/>
      <c r="FQ824" s="8"/>
      <c r="FR824" s="8"/>
      <c r="FS824" s="8"/>
      <c r="FT824" s="8"/>
      <c r="FU824" s="8"/>
      <c r="FV824" s="8"/>
      <c r="FW824" s="8"/>
      <c r="FX824" s="8"/>
      <c r="FY824" s="8"/>
      <c r="FZ824" s="8"/>
      <c r="GA824" s="8"/>
      <c r="GB824" s="8"/>
      <c r="GC824" s="8"/>
      <c r="GD824" s="8"/>
      <c r="GE824" s="8"/>
      <c r="GF824" s="8"/>
      <c r="GG824" s="8"/>
      <c r="GH824" s="8"/>
      <c r="GI824" s="8"/>
      <c r="GJ824" s="8"/>
      <c r="GK824" s="8"/>
      <c r="GL824" s="8"/>
      <c r="GM824" s="8"/>
      <c r="GN824" s="8"/>
      <c r="GO824" s="8"/>
      <c r="GP824" s="8"/>
      <c r="GQ824" s="8"/>
      <c r="GR824" s="8"/>
      <c r="GS824" s="8"/>
      <c r="GT824" s="8"/>
      <c r="GU824" s="8"/>
      <c r="GV824" s="8"/>
      <c r="GW824" s="8"/>
      <c r="GX824" s="8"/>
      <c r="GY824" s="8"/>
      <c r="GZ824" s="8"/>
      <c r="HA824" s="8"/>
      <c r="HB824" s="8"/>
      <c r="HC824" s="8"/>
      <c r="HD824" s="8"/>
      <c r="HE824" s="8"/>
      <c r="HF824" s="8"/>
      <c r="HG824" s="8"/>
      <c r="HH824" s="8"/>
      <c r="HI824" s="8"/>
      <c r="HJ824" s="8"/>
      <c r="HK824" s="8"/>
      <c r="HL824" s="8"/>
      <c r="HM824" s="8"/>
      <c r="HN824" s="8"/>
      <c r="HO824" s="8"/>
      <c r="HP824" s="8"/>
      <c r="HQ824" s="8"/>
      <c r="HR824" s="8"/>
      <c r="HS824" s="8"/>
      <c r="HT824" s="8"/>
      <c r="HU824" s="8"/>
      <c r="HV824" s="8"/>
      <c r="HW824" s="8"/>
      <c r="HX824" s="8"/>
      <c r="HY824" s="8"/>
      <c r="HZ824" s="8"/>
      <c r="IA824" s="8"/>
      <c r="IB824" s="8"/>
      <c r="IC824" s="8"/>
      <c r="ID824" s="8"/>
      <c r="IE824" s="8"/>
      <c r="IF824" s="8"/>
      <c r="IG824" s="8"/>
      <c r="IH824" s="8"/>
      <c r="II824" s="8"/>
      <c r="IJ824" s="8"/>
      <c r="IK824" s="8"/>
      <c r="IL824" s="8"/>
      <c r="IM824" s="8"/>
      <c r="IN824" s="8"/>
      <c r="IO824" s="8"/>
      <c r="IP824" s="8"/>
      <c r="IQ824" s="8"/>
      <c r="IR824" s="8"/>
      <c r="IS824" s="8"/>
      <c r="IT824" s="8"/>
      <c r="IU824" s="8"/>
      <c r="IV824" s="8"/>
    </row>
    <row r="825" spans="1:256" s="22" customFormat="1">
      <c r="A825" s="573"/>
      <c r="B825" s="551"/>
      <c r="C825" s="140"/>
      <c r="D825" s="565"/>
      <c r="E825" s="151"/>
      <c r="F825" s="151"/>
      <c r="G825" s="3"/>
      <c r="H825" s="174"/>
      <c r="I825" s="381"/>
      <c r="J825" s="381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/>
      <c r="CC825" s="8"/>
      <c r="CD825" s="8"/>
      <c r="CE825" s="8"/>
      <c r="CF825" s="8"/>
      <c r="CG825" s="8"/>
      <c r="CH825" s="8"/>
      <c r="CI825" s="8"/>
      <c r="CJ825" s="8"/>
      <c r="CK825" s="8"/>
      <c r="CL825" s="8"/>
      <c r="CM825" s="8"/>
      <c r="CN825" s="8"/>
      <c r="CO825" s="8"/>
      <c r="CP825" s="8"/>
      <c r="CQ825" s="8"/>
      <c r="CR825" s="8"/>
      <c r="CS825" s="8"/>
      <c r="CT825" s="8"/>
      <c r="CU825" s="8"/>
      <c r="CV825" s="8"/>
      <c r="CW825" s="8"/>
      <c r="CX825" s="8"/>
      <c r="CY825" s="8"/>
      <c r="CZ825" s="8"/>
      <c r="DA825" s="8"/>
      <c r="DB825" s="8"/>
      <c r="DC825" s="8"/>
      <c r="DD825" s="8"/>
      <c r="DE825" s="8"/>
      <c r="DF825" s="8"/>
      <c r="DG825" s="8"/>
      <c r="DH825" s="8"/>
      <c r="DI825" s="8"/>
      <c r="DJ825" s="8"/>
      <c r="DK825" s="8"/>
      <c r="DL825" s="8"/>
      <c r="DM825" s="8"/>
      <c r="DN825" s="8"/>
      <c r="DO825" s="8"/>
      <c r="DP825" s="8"/>
      <c r="DQ825" s="8"/>
      <c r="DR825" s="8"/>
      <c r="DS825" s="8"/>
      <c r="DT825" s="8"/>
      <c r="DU825" s="8"/>
      <c r="DV825" s="8"/>
      <c r="DW825" s="8"/>
      <c r="DX825" s="8"/>
      <c r="DY825" s="8"/>
      <c r="DZ825" s="8"/>
      <c r="EA825" s="8"/>
      <c r="EB825" s="8"/>
      <c r="EC825" s="8"/>
      <c r="ED825" s="8"/>
      <c r="EE825" s="8"/>
      <c r="EF825" s="8"/>
      <c r="EG825" s="8"/>
      <c r="EH825" s="8"/>
      <c r="EI825" s="8"/>
      <c r="EJ825" s="8"/>
      <c r="EK825" s="8"/>
      <c r="EL825" s="8"/>
      <c r="EM825" s="8"/>
      <c r="EN825" s="8"/>
      <c r="EO825" s="8"/>
      <c r="EP825" s="8"/>
      <c r="EQ825" s="8"/>
      <c r="ER825" s="8"/>
      <c r="ES825" s="8"/>
      <c r="ET825" s="8"/>
      <c r="EU825" s="8"/>
      <c r="EV825" s="8"/>
      <c r="EW825" s="8"/>
      <c r="EX825" s="8"/>
      <c r="EY825" s="8"/>
      <c r="EZ825" s="8"/>
      <c r="FA825" s="8"/>
      <c r="FB825" s="8"/>
      <c r="FC825" s="8"/>
      <c r="FD825" s="8"/>
      <c r="FE825" s="8"/>
      <c r="FF825" s="8"/>
      <c r="FG825" s="8"/>
      <c r="FH825" s="8"/>
      <c r="FI825" s="8"/>
      <c r="FJ825" s="8"/>
      <c r="FK825" s="8"/>
      <c r="FL825" s="8"/>
      <c r="FM825" s="8"/>
      <c r="FN825" s="8"/>
      <c r="FO825" s="8"/>
      <c r="FP825" s="8"/>
      <c r="FQ825" s="8"/>
      <c r="FR825" s="8"/>
      <c r="FS825" s="8"/>
      <c r="FT825" s="8"/>
      <c r="FU825" s="8"/>
      <c r="FV825" s="8"/>
      <c r="FW825" s="8"/>
      <c r="FX825" s="8"/>
      <c r="FY825" s="8"/>
      <c r="FZ825" s="8"/>
      <c r="GA825" s="8"/>
      <c r="GB825" s="8"/>
      <c r="GC825" s="8"/>
      <c r="GD825" s="8"/>
      <c r="GE825" s="8"/>
      <c r="GF825" s="8"/>
      <c r="GG825" s="8"/>
      <c r="GH825" s="8"/>
      <c r="GI825" s="8"/>
      <c r="GJ825" s="8"/>
      <c r="GK825" s="8"/>
      <c r="GL825" s="8"/>
      <c r="GM825" s="8"/>
      <c r="GN825" s="8"/>
      <c r="GO825" s="8"/>
      <c r="GP825" s="8"/>
      <c r="GQ825" s="8"/>
      <c r="GR825" s="8"/>
      <c r="GS825" s="8"/>
      <c r="GT825" s="8"/>
      <c r="GU825" s="8"/>
      <c r="GV825" s="8"/>
      <c r="GW825" s="8"/>
      <c r="GX825" s="8"/>
      <c r="GY825" s="8"/>
      <c r="GZ825" s="8"/>
      <c r="HA825" s="8"/>
      <c r="HB825" s="8"/>
      <c r="HC825" s="8"/>
      <c r="HD825" s="8"/>
      <c r="HE825" s="8"/>
      <c r="HF825" s="8"/>
      <c r="HG825" s="8"/>
      <c r="HH825" s="8"/>
      <c r="HI825" s="8"/>
      <c r="HJ825" s="8"/>
      <c r="HK825" s="8"/>
      <c r="HL825" s="8"/>
      <c r="HM825" s="8"/>
      <c r="HN825" s="8"/>
      <c r="HO825" s="8"/>
      <c r="HP825" s="8"/>
      <c r="HQ825" s="8"/>
      <c r="HR825" s="8"/>
      <c r="HS825" s="8"/>
      <c r="HT825" s="8"/>
      <c r="HU825" s="8"/>
      <c r="HV825" s="8"/>
      <c r="HW825" s="8"/>
      <c r="HX825" s="8"/>
      <c r="HY825" s="8"/>
      <c r="HZ825" s="8"/>
      <c r="IA825" s="8"/>
      <c r="IB825" s="8"/>
      <c r="IC825" s="8"/>
      <c r="ID825" s="8"/>
      <c r="IE825" s="8"/>
      <c r="IF825" s="8"/>
      <c r="IG825" s="8"/>
      <c r="IH825" s="8"/>
      <c r="II825" s="8"/>
      <c r="IJ825" s="8"/>
      <c r="IK825" s="8"/>
      <c r="IL825" s="8"/>
      <c r="IM825" s="8"/>
      <c r="IN825" s="8"/>
      <c r="IO825" s="8"/>
      <c r="IP825" s="8"/>
      <c r="IQ825" s="8"/>
      <c r="IR825" s="8"/>
      <c r="IS825" s="8"/>
      <c r="IT825" s="8"/>
      <c r="IU825" s="8"/>
      <c r="IV825" s="8"/>
    </row>
    <row r="826" spans="1:256" s="22" customFormat="1">
      <c r="A826" s="574"/>
      <c r="B826" s="551"/>
      <c r="C826" s="140"/>
      <c r="D826" s="565"/>
      <c r="E826" s="151"/>
      <c r="F826" s="151"/>
      <c r="G826" s="3"/>
      <c r="H826" s="174"/>
      <c r="I826" s="381"/>
      <c r="J826" s="381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  <c r="BX826" s="8"/>
      <c r="BY826" s="8"/>
      <c r="BZ826" s="8"/>
      <c r="CA826" s="8"/>
      <c r="CB826" s="8"/>
      <c r="CC826" s="8"/>
      <c r="CD826" s="8"/>
      <c r="CE826" s="8"/>
      <c r="CF826" s="8"/>
      <c r="CG826" s="8"/>
      <c r="CH826" s="8"/>
      <c r="CI826" s="8"/>
      <c r="CJ826" s="8"/>
      <c r="CK826" s="8"/>
      <c r="CL826" s="8"/>
      <c r="CM826" s="8"/>
      <c r="CN826" s="8"/>
      <c r="CO826" s="8"/>
      <c r="CP826" s="8"/>
      <c r="CQ826" s="8"/>
      <c r="CR826" s="8"/>
      <c r="CS826" s="8"/>
      <c r="CT826" s="8"/>
      <c r="CU826" s="8"/>
      <c r="CV826" s="8"/>
      <c r="CW826" s="8"/>
      <c r="CX826" s="8"/>
      <c r="CY826" s="8"/>
      <c r="CZ826" s="8"/>
      <c r="DA826" s="8"/>
      <c r="DB826" s="8"/>
      <c r="DC826" s="8"/>
      <c r="DD826" s="8"/>
      <c r="DE826" s="8"/>
      <c r="DF826" s="8"/>
      <c r="DG826" s="8"/>
      <c r="DH826" s="8"/>
      <c r="DI826" s="8"/>
      <c r="DJ826" s="8"/>
      <c r="DK826" s="8"/>
      <c r="DL826" s="8"/>
      <c r="DM826" s="8"/>
      <c r="DN826" s="8"/>
      <c r="DO826" s="8"/>
      <c r="DP826" s="8"/>
      <c r="DQ826" s="8"/>
      <c r="DR826" s="8"/>
      <c r="DS826" s="8"/>
      <c r="DT826" s="8"/>
      <c r="DU826" s="8"/>
      <c r="DV826" s="8"/>
      <c r="DW826" s="8"/>
      <c r="DX826" s="8"/>
      <c r="DY826" s="8"/>
      <c r="DZ826" s="8"/>
      <c r="EA826" s="8"/>
      <c r="EB826" s="8"/>
      <c r="EC826" s="8"/>
      <c r="ED826" s="8"/>
      <c r="EE826" s="8"/>
      <c r="EF826" s="8"/>
      <c r="EG826" s="8"/>
      <c r="EH826" s="8"/>
      <c r="EI826" s="8"/>
      <c r="EJ826" s="8"/>
      <c r="EK826" s="8"/>
      <c r="EL826" s="8"/>
      <c r="EM826" s="8"/>
      <c r="EN826" s="8"/>
      <c r="EO826" s="8"/>
      <c r="EP826" s="8"/>
      <c r="EQ826" s="8"/>
      <c r="ER826" s="8"/>
      <c r="ES826" s="8"/>
      <c r="ET826" s="8"/>
      <c r="EU826" s="8"/>
      <c r="EV826" s="8"/>
      <c r="EW826" s="8"/>
      <c r="EX826" s="8"/>
      <c r="EY826" s="8"/>
      <c r="EZ826" s="8"/>
      <c r="FA826" s="8"/>
      <c r="FB826" s="8"/>
      <c r="FC826" s="8"/>
      <c r="FD826" s="8"/>
      <c r="FE826" s="8"/>
      <c r="FF826" s="8"/>
      <c r="FG826" s="8"/>
      <c r="FH826" s="8"/>
      <c r="FI826" s="8"/>
      <c r="FJ826" s="8"/>
      <c r="FK826" s="8"/>
      <c r="FL826" s="8"/>
      <c r="FM826" s="8"/>
      <c r="FN826" s="8"/>
      <c r="FO826" s="8"/>
      <c r="FP826" s="8"/>
      <c r="FQ826" s="8"/>
      <c r="FR826" s="8"/>
      <c r="FS826" s="8"/>
      <c r="FT826" s="8"/>
      <c r="FU826" s="8"/>
      <c r="FV826" s="8"/>
      <c r="FW826" s="8"/>
      <c r="FX826" s="8"/>
      <c r="FY826" s="8"/>
      <c r="FZ826" s="8"/>
      <c r="GA826" s="8"/>
      <c r="GB826" s="8"/>
      <c r="GC826" s="8"/>
      <c r="GD826" s="8"/>
      <c r="GE826" s="8"/>
      <c r="GF826" s="8"/>
      <c r="GG826" s="8"/>
      <c r="GH826" s="8"/>
      <c r="GI826" s="8"/>
      <c r="GJ826" s="8"/>
      <c r="GK826" s="8"/>
      <c r="GL826" s="8"/>
      <c r="GM826" s="8"/>
      <c r="GN826" s="8"/>
      <c r="GO826" s="8"/>
      <c r="GP826" s="8"/>
      <c r="GQ826" s="8"/>
      <c r="GR826" s="8"/>
      <c r="GS826" s="8"/>
      <c r="GT826" s="8"/>
      <c r="GU826" s="8"/>
      <c r="GV826" s="8"/>
      <c r="GW826" s="8"/>
      <c r="GX826" s="8"/>
      <c r="GY826" s="8"/>
      <c r="GZ826" s="8"/>
      <c r="HA826" s="8"/>
      <c r="HB826" s="8"/>
      <c r="HC826" s="8"/>
      <c r="HD826" s="8"/>
      <c r="HE826" s="8"/>
      <c r="HF826" s="8"/>
      <c r="HG826" s="8"/>
      <c r="HH826" s="8"/>
      <c r="HI826" s="8"/>
      <c r="HJ826" s="8"/>
      <c r="HK826" s="8"/>
      <c r="HL826" s="8"/>
      <c r="HM826" s="8"/>
      <c r="HN826" s="8"/>
      <c r="HO826" s="8"/>
      <c r="HP826" s="8"/>
      <c r="HQ826" s="8"/>
      <c r="HR826" s="8"/>
      <c r="HS826" s="8"/>
      <c r="HT826" s="8"/>
      <c r="HU826" s="8"/>
      <c r="HV826" s="8"/>
      <c r="HW826" s="8"/>
      <c r="HX826" s="8"/>
      <c r="HY826" s="8"/>
      <c r="HZ826" s="8"/>
      <c r="IA826" s="8"/>
      <c r="IB826" s="8"/>
      <c r="IC826" s="8"/>
      <c r="ID826" s="8"/>
      <c r="IE826" s="8"/>
      <c r="IF826" s="8"/>
      <c r="IG826" s="8"/>
      <c r="IH826" s="8"/>
      <c r="II826" s="8"/>
      <c r="IJ826" s="8"/>
      <c r="IK826" s="8"/>
      <c r="IL826" s="8"/>
      <c r="IM826" s="8"/>
      <c r="IN826" s="8"/>
      <c r="IO826" s="8"/>
      <c r="IP826" s="8"/>
      <c r="IQ826" s="8"/>
      <c r="IR826" s="8"/>
      <c r="IS826" s="8"/>
      <c r="IT826" s="8"/>
      <c r="IU826" s="8"/>
      <c r="IV826" s="8"/>
    </row>
    <row r="827" spans="1:256" s="22" customFormat="1">
      <c r="A827" s="575"/>
      <c r="B827" s="576"/>
      <c r="C827" s="140"/>
      <c r="D827" s="565"/>
      <c r="E827" s="140"/>
      <c r="F827" s="140"/>
      <c r="G827" s="3"/>
      <c r="H827" s="174"/>
      <c r="I827" s="381"/>
      <c r="J827" s="381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8"/>
      <c r="BT827" s="8"/>
      <c r="BU827" s="8"/>
      <c r="BV827" s="8"/>
      <c r="BW827" s="8"/>
      <c r="BX827" s="8"/>
      <c r="BY827" s="8"/>
      <c r="BZ827" s="8"/>
      <c r="CA827" s="8"/>
      <c r="CB827" s="8"/>
      <c r="CC827" s="8"/>
      <c r="CD827" s="8"/>
      <c r="CE827" s="8"/>
      <c r="CF827" s="8"/>
      <c r="CG827" s="8"/>
      <c r="CH827" s="8"/>
      <c r="CI827" s="8"/>
      <c r="CJ827" s="8"/>
      <c r="CK827" s="8"/>
      <c r="CL827" s="8"/>
      <c r="CM827" s="8"/>
      <c r="CN827" s="8"/>
      <c r="CO827" s="8"/>
      <c r="CP827" s="8"/>
      <c r="CQ827" s="8"/>
      <c r="CR827" s="8"/>
      <c r="CS827" s="8"/>
      <c r="CT827" s="8"/>
      <c r="CU827" s="8"/>
      <c r="CV827" s="8"/>
      <c r="CW827" s="8"/>
      <c r="CX827" s="8"/>
      <c r="CY827" s="8"/>
      <c r="CZ827" s="8"/>
      <c r="DA827" s="8"/>
      <c r="DB827" s="8"/>
      <c r="DC827" s="8"/>
      <c r="DD827" s="8"/>
      <c r="DE827" s="8"/>
      <c r="DF827" s="8"/>
      <c r="DG827" s="8"/>
      <c r="DH827" s="8"/>
      <c r="DI827" s="8"/>
      <c r="DJ827" s="8"/>
      <c r="DK827" s="8"/>
      <c r="DL827" s="8"/>
      <c r="DM827" s="8"/>
      <c r="DN827" s="8"/>
      <c r="DO827" s="8"/>
      <c r="DP827" s="8"/>
      <c r="DQ827" s="8"/>
      <c r="DR827" s="8"/>
      <c r="DS827" s="8"/>
      <c r="DT827" s="8"/>
      <c r="DU827" s="8"/>
      <c r="DV827" s="8"/>
      <c r="DW827" s="8"/>
      <c r="DX827" s="8"/>
      <c r="DY827" s="8"/>
      <c r="DZ827" s="8"/>
      <c r="EA827" s="8"/>
      <c r="EB827" s="8"/>
      <c r="EC827" s="8"/>
      <c r="ED827" s="8"/>
      <c r="EE827" s="8"/>
      <c r="EF827" s="8"/>
      <c r="EG827" s="8"/>
      <c r="EH827" s="8"/>
      <c r="EI827" s="8"/>
      <c r="EJ827" s="8"/>
      <c r="EK827" s="8"/>
      <c r="EL827" s="8"/>
      <c r="EM827" s="8"/>
      <c r="EN827" s="8"/>
      <c r="EO827" s="8"/>
      <c r="EP827" s="8"/>
      <c r="EQ827" s="8"/>
      <c r="ER827" s="8"/>
      <c r="ES827" s="8"/>
      <c r="ET827" s="8"/>
      <c r="EU827" s="8"/>
      <c r="EV827" s="8"/>
      <c r="EW827" s="8"/>
      <c r="EX827" s="8"/>
      <c r="EY827" s="8"/>
      <c r="EZ827" s="8"/>
      <c r="FA827" s="8"/>
      <c r="FB827" s="8"/>
      <c r="FC827" s="8"/>
      <c r="FD827" s="8"/>
      <c r="FE827" s="8"/>
      <c r="FF827" s="8"/>
      <c r="FG827" s="8"/>
      <c r="FH827" s="8"/>
      <c r="FI827" s="8"/>
      <c r="FJ827" s="8"/>
      <c r="FK827" s="8"/>
      <c r="FL827" s="8"/>
      <c r="FM827" s="8"/>
      <c r="FN827" s="8"/>
      <c r="FO827" s="8"/>
      <c r="FP827" s="8"/>
      <c r="FQ827" s="8"/>
      <c r="FR827" s="8"/>
      <c r="FS827" s="8"/>
      <c r="FT827" s="8"/>
      <c r="FU827" s="8"/>
      <c r="FV827" s="8"/>
      <c r="FW827" s="8"/>
      <c r="FX827" s="8"/>
      <c r="FY827" s="8"/>
      <c r="FZ827" s="8"/>
      <c r="GA827" s="8"/>
      <c r="GB827" s="8"/>
      <c r="GC827" s="8"/>
      <c r="GD827" s="8"/>
      <c r="GE827" s="8"/>
      <c r="GF827" s="8"/>
      <c r="GG827" s="8"/>
      <c r="GH827" s="8"/>
      <c r="GI827" s="8"/>
      <c r="GJ827" s="8"/>
      <c r="GK827" s="8"/>
      <c r="GL827" s="8"/>
      <c r="GM827" s="8"/>
      <c r="GN827" s="8"/>
      <c r="GO827" s="8"/>
      <c r="GP827" s="8"/>
      <c r="GQ827" s="8"/>
      <c r="GR827" s="8"/>
      <c r="GS827" s="8"/>
      <c r="GT827" s="8"/>
      <c r="GU827" s="8"/>
      <c r="GV827" s="8"/>
      <c r="GW827" s="8"/>
      <c r="GX827" s="8"/>
      <c r="GY827" s="8"/>
      <c r="GZ827" s="8"/>
      <c r="HA827" s="8"/>
      <c r="HB827" s="8"/>
      <c r="HC827" s="8"/>
      <c r="HD827" s="8"/>
      <c r="HE827" s="8"/>
      <c r="HF827" s="8"/>
      <c r="HG827" s="8"/>
      <c r="HH827" s="8"/>
      <c r="HI827" s="8"/>
      <c r="HJ827" s="8"/>
      <c r="HK827" s="8"/>
      <c r="HL827" s="8"/>
      <c r="HM827" s="8"/>
      <c r="HN827" s="8"/>
      <c r="HO827" s="8"/>
      <c r="HP827" s="8"/>
      <c r="HQ827" s="8"/>
      <c r="HR827" s="8"/>
      <c r="HS827" s="8"/>
      <c r="HT827" s="8"/>
      <c r="HU827" s="8"/>
      <c r="HV827" s="8"/>
      <c r="HW827" s="8"/>
      <c r="HX827" s="8"/>
      <c r="HY827" s="8"/>
      <c r="HZ827" s="8"/>
      <c r="IA827" s="8"/>
      <c r="IB827" s="8"/>
      <c r="IC827" s="8"/>
      <c r="ID827" s="8"/>
      <c r="IE827" s="8"/>
      <c r="IF827" s="8"/>
      <c r="IG827" s="8"/>
      <c r="IH827" s="8"/>
      <c r="II827" s="8"/>
      <c r="IJ827" s="8"/>
      <c r="IK827" s="8"/>
      <c r="IL827" s="8"/>
      <c r="IM827" s="8"/>
      <c r="IN827" s="8"/>
      <c r="IO827" s="8"/>
      <c r="IP827" s="8"/>
      <c r="IQ827" s="8"/>
      <c r="IR827" s="8"/>
      <c r="IS827" s="8"/>
      <c r="IT827" s="8"/>
      <c r="IU827" s="8"/>
      <c r="IV827" s="8"/>
    </row>
    <row r="828" spans="1:256" s="22" customFormat="1">
      <c r="A828" s="555"/>
      <c r="B828" s="556"/>
      <c r="C828" s="77"/>
      <c r="D828" s="554"/>
      <c r="E828" s="77"/>
      <c r="F828" s="77"/>
      <c r="G828" s="3"/>
      <c r="H828" s="174"/>
      <c r="I828" s="381"/>
      <c r="J828" s="381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  <c r="BX828" s="8"/>
      <c r="BY828" s="8"/>
      <c r="BZ828" s="8"/>
      <c r="CA828" s="8"/>
      <c r="CB828" s="8"/>
      <c r="CC828" s="8"/>
      <c r="CD828" s="8"/>
      <c r="CE828" s="8"/>
      <c r="CF828" s="8"/>
      <c r="CG828" s="8"/>
      <c r="CH828" s="8"/>
      <c r="CI828" s="8"/>
      <c r="CJ828" s="8"/>
      <c r="CK828" s="8"/>
      <c r="CL828" s="8"/>
      <c r="CM828" s="8"/>
      <c r="CN828" s="8"/>
      <c r="CO828" s="8"/>
      <c r="CP828" s="8"/>
      <c r="CQ828" s="8"/>
      <c r="CR828" s="8"/>
      <c r="CS828" s="8"/>
      <c r="CT828" s="8"/>
      <c r="CU828" s="8"/>
      <c r="CV828" s="8"/>
      <c r="CW828" s="8"/>
      <c r="CX828" s="8"/>
      <c r="CY828" s="8"/>
      <c r="CZ828" s="8"/>
      <c r="DA828" s="8"/>
      <c r="DB828" s="8"/>
      <c r="DC828" s="8"/>
      <c r="DD828" s="8"/>
      <c r="DE828" s="8"/>
      <c r="DF828" s="8"/>
      <c r="DG828" s="8"/>
      <c r="DH828" s="8"/>
      <c r="DI828" s="8"/>
      <c r="DJ828" s="8"/>
      <c r="DK828" s="8"/>
      <c r="DL828" s="8"/>
      <c r="DM828" s="8"/>
      <c r="DN828" s="8"/>
      <c r="DO828" s="8"/>
      <c r="DP828" s="8"/>
      <c r="DQ828" s="8"/>
      <c r="DR828" s="8"/>
      <c r="DS828" s="8"/>
      <c r="DT828" s="8"/>
      <c r="DU828" s="8"/>
      <c r="DV828" s="8"/>
      <c r="DW828" s="8"/>
      <c r="DX828" s="8"/>
      <c r="DY828" s="8"/>
      <c r="DZ828" s="8"/>
      <c r="EA828" s="8"/>
      <c r="EB828" s="8"/>
      <c r="EC828" s="8"/>
      <c r="ED828" s="8"/>
      <c r="EE828" s="8"/>
      <c r="EF828" s="8"/>
      <c r="EG828" s="8"/>
      <c r="EH828" s="8"/>
      <c r="EI828" s="8"/>
      <c r="EJ828" s="8"/>
      <c r="EK828" s="8"/>
      <c r="EL828" s="8"/>
      <c r="EM828" s="8"/>
      <c r="EN828" s="8"/>
      <c r="EO828" s="8"/>
      <c r="EP828" s="8"/>
      <c r="EQ828" s="8"/>
      <c r="ER828" s="8"/>
      <c r="ES828" s="8"/>
      <c r="ET828" s="8"/>
      <c r="EU828" s="8"/>
      <c r="EV828" s="8"/>
      <c r="EW828" s="8"/>
      <c r="EX828" s="8"/>
      <c r="EY828" s="8"/>
      <c r="EZ828" s="8"/>
      <c r="FA828" s="8"/>
      <c r="FB828" s="8"/>
      <c r="FC828" s="8"/>
      <c r="FD828" s="8"/>
      <c r="FE828" s="8"/>
      <c r="FF828" s="8"/>
      <c r="FG828" s="8"/>
      <c r="FH828" s="8"/>
      <c r="FI828" s="8"/>
      <c r="FJ828" s="8"/>
      <c r="FK828" s="8"/>
      <c r="FL828" s="8"/>
      <c r="FM828" s="8"/>
      <c r="FN828" s="8"/>
      <c r="FO828" s="8"/>
      <c r="FP828" s="8"/>
      <c r="FQ828" s="8"/>
      <c r="FR828" s="8"/>
      <c r="FS828" s="8"/>
      <c r="FT828" s="8"/>
      <c r="FU828" s="8"/>
      <c r="FV828" s="8"/>
      <c r="FW828" s="8"/>
      <c r="FX828" s="8"/>
      <c r="FY828" s="8"/>
      <c r="FZ828" s="8"/>
      <c r="GA828" s="8"/>
      <c r="GB828" s="8"/>
      <c r="GC828" s="8"/>
      <c r="GD828" s="8"/>
      <c r="GE828" s="8"/>
      <c r="GF828" s="8"/>
      <c r="GG828" s="8"/>
      <c r="GH828" s="8"/>
      <c r="GI828" s="8"/>
      <c r="GJ828" s="8"/>
      <c r="GK828" s="8"/>
      <c r="GL828" s="8"/>
      <c r="GM828" s="8"/>
      <c r="GN828" s="8"/>
      <c r="GO828" s="8"/>
      <c r="GP828" s="8"/>
      <c r="GQ828" s="8"/>
      <c r="GR828" s="8"/>
      <c r="GS828" s="8"/>
      <c r="GT828" s="8"/>
      <c r="GU828" s="8"/>
      <c r="GV828" s="8"/>
      <c r="GW828" s="8"/>
      <c r="GX828" s="8"/>
      <c r="GY828" s="8"/>
      <c r="GZ828" s="8"/>
      <c r="HA828" s="8"/>
      <c r="HB828" s="8"/>
      <c r="HC828" s="8"/>
      <c r="HD828" s="8"/>
      <c r="HE828" s="8"/>
      <c r="HF828" s="8"/>
      <c r="HG828" s="8"/>
      <c r="HH828" s="8"/>
      <c r="HI828" s="8"/>
      <c r="HJ828" s="8"/>
      <c r="HK828" s="8"/>
      <c r="HL828" s="8"/>
      <c r="HM828" s="8"/>
      <c r="HN828" s="8"/>
      <c r="HO828" s="8"/>
      <c r="HP828" s="8"/>
      <c r="HQ828" s="8"/>
      <c r="HR828" s="8"/>
      <c r="HS828" s="8"/>
      <c r="HT828" s="8"/>
      <c r="HU828" s="8"/>
      <c r="HV828" s="8"/>
      <c r="HW828" s="8"/>
      <c r="HX828" s="8"/>
      <c r="HY828" s="8"/>
      <c r="HZ828" s="8"/>
      <c r="IA828" s="8"/>
      <c r="IB828" s="8"/>
      <c r="IC828" s="8"/>
      <c r="ID828" s="8"/>
      <c r="IE828" s="8"/>
      <c r="IF828" s="8"/>
      <c r="IG828" s="8"/>
      <c r="IH828" s="8"/>
      <c r="II828" s="8"/>
      <c r="IJ828" s="8"/>
      <c r="IK828" s="8"/>
      <c r="IL828" s="8"/>
      <c r="IM828" s="8"/>
      <c r="IN828" s="8"/>
      <c r="IO828" s="8"/>
      <c r="IP828" s="8"/>
      <c r="IQ828" s="8"/>
      <c r="IR828" s="8"/>
      <c r="IS828" s="8"/>
      <c r="IT828" s="8"/>
      <c r="IU828" s="8"/>
      <c r="IV828" s="8"/>
    </row>
    <row r="829" spans="1:256" s="22" customFormat="1">
      <c r="A829" s="555"/>
      <c r="B829" s="577"/>
      <c r="C829" s="77"/>
      <c r="D829" s="554"/>
      <c r="E829" s="77"/>
      <c r="F829" s="395"/>
      <c r="G829" s="3"/>
      <c r="H829" s="174"/>
      <c r="I829" s="381"/>
      <c r="J829" s="381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  <c r="BX829" s="8"/>
      <c r="BY829" s="8"/>
      <c r="BZ829" s="8"/>
      <c r="CA829" s="8"/>
      <c r="CB829" s="8"/>
      <c r="CC829" s="8"/>
      <c r="CD829" s="8"/>
      <c r="CE829" s="8"/>
      <c r="CF829" s="8"/>
      <c r="CG829" s="8"/>
      <c r="CH829" s="8"/>
      <c r="CI829" s="8"/>
      <c r="CJ829" s="8"/>
      <c r="CK829" s="8"/>
      <c r="CL829" s="8"/>
      <c r="CM829" s="8"/>
      <c r="CN829" s="8"/>
      <c r="CO829" s="8"/>
      <c r="CP829" s="8"/>
      <c r="CQ829" s="8"/>
      <c r="CR829" s="8"/>
      <c r="CS829" s="8"/>
      <c r="CT829" s="8"/>
      <c r="CU829" s="8"/>
      <c r="CV829" s="8"/>
      <c r="CW829" s="8"/>
      <c r="CX829" s="8"/>
      <c r="CY829" s="8"/>
      <c r="CZ829" s="8"/>
      <c r="DA829" s="8"/>
      <c r="DB829" s="8"/>
      <c r="DC829" s="8"/>
      <c r="DD829" s="8"/>
      <c r="DE829" s="8"/>
      <c r="DF829" s="8"/>
      <c r="DG829" s="8"/>
      <c r="DH829" s="8"/>
      <c r="DI829" s="8"/>
      <c r="DJ829" s="8"/>
      <c r="DK829" s="8"/>
      <c r="DL829" s="8"/>
      <c r="DM829" s="8"/>
      <c r="DN829" s="8"/>
      <c r="DO829" s="8"/>
      <c r="DP829" s="8"/>
      <c r="DQ829" s="8"/>
      <c r="DR829" s="8"/>
      <c r="DS829" s="8"/>
      <c r="DT829" s="8"/>
      <c r="DU829" s="8"/>
      <c r="DV829" s="8"/>
      <c r="DW829" s="8"/>
      <c r="DX829" s="8"/>
      <c r="DY829" s="8"/>
      <c r="DZ829" s="8"/>
      <c r="EA829" s="8"/>
      <c r="EB829" s="8"/>
      <c r="EC829" s="8"/>
      <c r="ED829" s="8"/>
      <c r="EE829" s="8"/>
      <c r="EF829" s="8"/>
      <c r="EG829" s="8"/>
      <c r="EH829" s="8"/>
      <c r="EI829" s="8"/>
      <c r="EJ829" s="8"/>
      <c r="EK829" s="8"/>
      <c r="EL829" s="8"/>
      <c r="EM829" s="8"/>
      <c r="EN829" s="8"/>
      <c r="EO829" s="8"/>
      <c r="EP829" s="8"/>
      <c r="EQ829" s="8"/>
      <c r="ER829" s="8"/>
      <c r="ES829" s="8"/>
      <c r="ET829" s="8"/>
      <c r="EU829" s="8"/>
      <c r="EV829" s="8"/>
      <c r="EW829" s="8"/>
      <c r="EX829" s="8"/>
      <c r="EY829" s="8"/>
      <c r="EZ829" s="8"/>
      <c r="FA829" s="8"/>
      <c r="FB829" s="8"/>
      <c r="FC829" s="8"/>
      <c r="FD829" s="8"/>
      <c r="FE829" s="8"/>
      <c r="FF829" s="8"/>
      <c r="FG829" s="8"/>
      <c r="FH829" s="8"/>
      <c r="FI829" s="8"/>
      <c r="FJ829" s="8"/>
      <c r="FK829" s="8"/>
      <c r="FL829" s="8"/>
      <c r="FM829" s="8"/>
      <c r="FN829" s="8"/>
      <c r="FO829" s="8"/>
      <c r="FP829" s="8"/>
      <c r="FQ829" s="8"/>
      <c r="FR829" s="8"/>
      <c r="FS829" s="8"/>
      <c r="FT829" s="8"/>
      <c r="FU829" s="8"/>
      <c r="FV829" s="8"/>
      <c r="FW829" s="8"/>
      <c r="FX829" s="8"/>
      <c r="FY829" s="8"/>
      <c r="FZ829" s="8"/>
      <c r="GA829" s="8"/>
      <c r="GB829" s="8"/>
      <c r="GC829" s="8"/>
      <c r="GD829" s="8"/>
      <c r="GE829" s="8"/>
      <c r="GF829" s="8"/>
      <c r="GG829" s="8"/>
      <c r="GH829" s="8"/>
      <c r="GI829" s="8"/>
      <c r="GJ829" s="8"/>
      <c r="GK829" s="8"/>
      <c r="GL829" s="8"/>
      <c r="GM829" s="8"/>
      <c r="GN829" s="8"/>
      <c r="GO829" s="8"/>
      <c r="GP829" s="8"/>
      <c r="GQ829" s="8"/>
      <c r="GR829" s="8"/>
      <c r="GS829" s="8"/>
      <c r="GT829" s="8"/>
      <c r="GU829" s="8"/>
      <c r="GV829" s="8"/>
      <c r="GW829" s="8"/>
      <c r="GX829" s="8"/>
      <c r="GY829" s="8"/>
      <c r="GZ829" s="8"/>
      <c r="HA829" s="8"/>
      <c r="HB829" s="8"/>
      <c r="HC829" s="8"/>
      <c r="HD829" s="8"/>
      <c r="HE829" s="8"/>
      <c r="HF829" s="8"/>
      <c r="HG829" s="8"/>
      <c r="HH829" s="8"/>
      <c r="HI829" s="8"/>
      <c r="HJ829" s="8"/>
      <c r="HK829" s="8"/>
      <c r="HL829" s="8"/>
      <c r="HM829" s="8"/>
      <c r="HN829" s="8"/>
      <c r="HO829" s="8"/>
      <c r="HP829" s="8"/>
      <c r="HQ829" s="8"/>
      <c r="HR829" s="8"/>
      <c r="HS829" s="8"/>
      <c r="HT829" s="8"/>
      <c r="HU829" s="8"/>
      <c r="HV829" s="8"/>
      <c r="HW829" s="8"/>
      <c r="HX829" s="8"/>
      <c r="HY829" s="8"/>
      <c r="HZ829" s="8"/>
      <c r="IA829" s="8"/>
      <c r="IB829" s="8"/>
      <c r="IC829" s="8"/>
      <c r="ID829" s="8"/>
      <c r="IE829" s="8"/>
      <c r="IF829" s="8"/>
      <c r="IG829" s="8"/>
      <c r="IH829" s="8"/>
      <c r="II829" s="8"/>
      <c r="IJ829" s="8"/>
      <c r="IK829" s="8"/>
      <c r="IL829" s="8"/>
      <c r="IM829" s="8"/>
      <c r="IN829" s="8"/>
      <c r="IO829" s="8"/>
      <c r="IP829" s="8"/>
      <c r="IQ829" s="8"/>
      <c r="IR829" s="8"/>
      <c r="IS829" s="8"/>
      <c r="IT829" s="8"/>
      <c r="IU829" s="8"/>
      <c r="IV829" s="8"/>
    </row>
    <row r="830" spans="1:256" s="22" customFormat="1">
      <c r="A830" s="578"/>
      <c r="B830" s="579"/>
      <c r="C830" s="77"/>
      <c r="D830" s="554"/>
      <c r="E830" s="77"/>
      <c r="F830" s="395"/>
      <c r="G830" s="3"/>
      <c r="H830" s="174"/>
      <c r="I830" s="381"/>
      <c r="J830" s="381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8"/>
      <c r="BT830" s="8"/>
      <c r="BU830" s="8"/>
      <c r="BV830" s="8"/>
      <c r="BW830" s="8"/>
      <c r="BX830" s="8"/>
      <c r="BY830" s="8"/>
      <c r="BZ830" s="8"/>
      <c r="CA830" s="8"/>
      <c r="CB830" s="8"/>
      <c r="CC830" s="8"/>
      <c r="CD830" s="8"/>
      <c r="CE830" s="8"/>
      <c r="CF830" s="8"/>
      <c r="CG830" s="8"/>
      <c r="CH830" s="8"/>
      <c r="CI830" s="8"/>
      <c r="CJ830" s="8"/>
      <c r="CK830" s="8"/>
      <c r="CL830" s="8"/>
      <c r="CM830" s="8"/>
      <c r="CN830" s="8"/>
      <c r="CO830" s="8"/>
      <c r="CP830" s="8"/>
      <c r="CQ830" s="8"/>
      <c r="CR830" s="8"/>
      <c r="CS830" s="8"/>
      <c r="CT830" s="8"/>
      <c r="CU830" s="8"/>
      <c r="CV830" s="8"/>
      <c r="CW830" s="8"/>
      <c r="CX830" s="8"/>
      <c r="CY830" s="8"/>
      <c r="CZ830" s="8"/>
      <c r="DA830" s="8"/>
      <c r="DB830" s="8"/>
      <c r="DC830" s="8"/>
      <c r="DD830" s="8"/>
      <c r="DE830" s="8"/>
      <c r="DF830" s="8"/>
      <c r="DG830" s="8"/>
      <c r="DH830" s="8"/>
      <c r="DI830" s="8"/>
      <c r="DJ830" s="8"/>
      <c r="DK830" s="8"/>
      <c r="DL830" s="8"/>
      <c r="DM830" s="8"/>
      <c r="DN830" s="8"/>
      <c r="DO830" s="8"/>
      <c r="DP830" s="8"/>
      <c r="DQ830" s="8"/>
      <c r="DR830" s="8"/>
      <c r="DS830" s="8"/>
      <c r="DT830" s="8"/>
      <c r="DU830" s="8"/>
      <c r="DV830" s="8"/>
      <c r="DW830" s="8"/>
      <c r="DX830" s="8"/>
      <c r="DY830" s="8"/>
      <c r="DZ830" s="8"/>
      <c r="EA830" s="8"/>
      <c r="EB830" s="8"/>
      <c r="EC830" s="8"/>
      <c r="ED830" s="8"/>
      <c r="EE830" s="8"/>
      <c r="EF830" s="8"/>
      <c r="EG830" s="8"/>
      <c r="EH830" s="8"/>
      <c r="EI830" s="8"/>
      <c r="EJ830" s="8"/>
      <c r="EK830" s="8"/>
      <c r="EL830" s="8"/>
      <c r="EM830" s="8"/>
      <c r="EN830" s="8"/>
      <c r="EO830" s="8"/>
      <c r="EP830" s="8"/>
      <c r="EQ830" s="8"/>
      <c r="ER830" s="8"/>
      <c r="ES830" s="8"/>
      <c r="ET830" s="8"/>
      <c r="EU830" s="8"/>
      <c r="EV830" s="8"/>
      <c r="EW830" s="8"/>
      <c r="EX830" s="8"/>
      <c r="EY830" s="8"/>
      <c r="EZ830" s="8"/>
      <c r="FA830" s="8"/>
      <c r="FB830" s="8"/>
      <c r="FC830" s="8"/>
      <c r="FD830" s="8"/>
      <c r="FE830" s="8"/>
      <c r="FF830" s="8"/>
      <c r="FG830" s="8"/>
      <c r="FH830" s="8"/>
      <c r="FI830" s="8"/>
      <c r="FJ830" s="8"/>
      <c r="FK830" s="8"/>
      <c r="FL830" s="8"/>
      <c r="FM830" s="8"/>
      <c r="FN830" s="8"/>
      <c r="FO830" s="8"/>
      <c r="FP830" s="8"/>
      <c r="FQ830" s="8"/>
      <c r="FR830" s="8"/>
      <c r="FS830" s="8"/>
      <c r="FT830" s="8"/>
      <c r="FU830" s="8"/>
      <c r="FV830" s="8"/>
      <c r="FW830" s="8"/>
      <c r="FX830" s="8"/>
      <c r="FY830" s="8"/>
      <c r="FZ830" s="8"/>
      <c r="GA830" s="8"/>
      <c r="GB830" s="8"/>
      <c r="GC830" s="8"/>
      <c r="GD830" s="8"/>
      <c r="GE830" s="8"/>
      <c r="GF830" s="8"/>
      <c r="GG830" s="8"/>
      <c r="GH830" s="8"/>
      <c r="GI830" s="8"/>
      <c r="GJ830" s="8"/>
      <c r="GK830" s="8"/>
      <c r="GL830" s="8"/>
      <c r="GM830" s="8"/>
      <c r="GN830" s="8"/>
      <c r="GO830" s="8"/>
      <c r="GP830" s="8"/>
      <c r="GQ830" s="8"/>
      <c r="GR830" s="8"/>
      <c r="GS830" s="8"/>
      <c r="GT830" s="8"/>
      <c r="GU830" s="8"/>
      <c r="GV830" s="8"/>
      <c r="GW830" s="8"/>
      <c r="GX830" s="8"/>
      <c r="GY830" s="8"/>
      <c r="GZ830" s="8"/>
      <c r="HA830" s="8"/>
      <c r="HB830" s="8"/>
      <c r="HC830" s="8"/>
      <c r="HD830" s="8"/>
      <c r="HE830" s="8"/>
      <c r="HF830" s="8"/>
      <c r="HG830" s="8"/>
      <c r="HH830" s="8"/>
      <c r="HI830" s="8"/>
      <c r="HJ830" s="8"/>
      <c r="HK830" s="8"/>
      <c r="HL830" s="8"/>
      <c r="HM830" s="8"/>
      <c r="HN830" s="8"/>
      <c r="HO830" s="8"/>
      <c r="HP830" s="8"/>
      <c r="HQ830" s="8"/>
      <c r="HR830" s="8"/>
      <c r="HS830" s="8"/>
      <c r="HT830" s="8"/>
      <c r="HU830" s="8"/>
      <c r="HV830" s="8"/>
      <c r="HW830" s="8"/>
      <c r="HX830" s="8"/>
      <c r="HY830" s="8"/>
      <c r="HZ830" s="8"/>
      <c r="IA830" s="8"/>
      <c r="IB830" s="8"/>
      <c r="IC830" s="8"/>
      <c r="ID830" s="8"/>
      <c r="IE830" s="8"/>
      <c r="IF830" s="8"/>
      <c r="IG830" s="8"/>
      <c r="IH830" s="8"/>
      <c r="II830" s="8"/>
      <c r="IJ830" s="8"/>
      <c r="IK830" s="8"/>
      <c r="IL830" s="8"/>
      <c r="IM830" s="8"/>
      <c r="IN830" s="8"/>
      <c r="IO830" s="8"/>
      <c r="IP830" s="8"/>
      <c r="IQ830" s="8"/>
      <c r="IR830" s="8"/>
      <c r="IS830" s="8"/>
      <c r="IT830" s="8"/>
      <c r="IU830" s="8"/>
      <c r="IV830" s="8"/>
    </row>
    <row r="831" spans="1:256" s="22" customFormat="1">
      <c r="A831" s="555"/>
      <c r="B831" s="556"/>
      <c r="C831" s="77"/>
      <c r="D831" s="554"/>
      <c r="E831" s="77"/>
      <c r="F831" s="77"/>
      <c r="G831" s="3"/>
      <c r="H831" s="174"/>
      <c r="I831" s="381"/>
      <c r="J831" s="381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8"/>
      <c r="BT831" s="8"/>
      <c r="BU831" s="8"/>
      <c r="BV831" s="8"/>
      <c r="BW831" s="8"/>
      <c r="BX831" s="8"/>
      <c r="BY831" s="8"/>
      <c r="BZ831" s="8"/>
      <c r="CA831" s="8"/>
      <c r="CB831" s="8"/>
      <c r="CC831" s="8"/>
      <c r="CD831" s="8"/>
      <c r="CE831" s="8"/>
      <c r="CF831" s="8"/>
      <c r="CG831" s="8"/>
      <c r="CH831" s="8"/>
      <c r="CI831" s="8"/>
      <c r="CJ831" s="8"/>
      <c r="CK831" s="8"/>
      <c r="CL831" s="8"/>
      <c r="CM831" s="8"/>
      <c r="CN831" s="8"/>
      <c r="CO831" s="8"/>
      <c r="CP831" s="8"/>
      <c r="CQ831" s="8"/>
      <c r="CR831" s="8"/>
      <c r="CS831" s="8"/>
      <c r="CT831" s="8"/>
      <c r="CU831" s="8"/>
      <c r="CV831" s="8"/>
      <c r="CW831" s="8"/>
      <c r="CX831" s="8"/>
      <c r="CY831" s="8"/>
      <c r="CZ831" s="8"/>
      <c r="DA831" s="8"/>
      <c r="DB831" s="8"/>
      <c r="DC831" s="8"/>
      <c r="DD831" s="8"/>
      <c r="DE831" s="8"/>
      <c r="DF831" s="8"/>
      <c r="DG831" s="8"/>
      <c r="DH831" s="8"/>
      <c r="DI831" s="8"/>
      <c r="DJ831" s="8"/>
      <c r="DK831" s="8"/>
      <c r="DL831" s="8"/>
      <c r="DM831" s="8"/>
      <c r="DN831" s="8"/>
      <c r="DO831" s="8"/>
      <c r="DP831" s="8"/>
      <c r="DQ831" s="8"/>
      <c r="DR831" s="8"/>
      <c r="DS831" s="8"/>
      <c r="DT831" s="8"/>
      <c r="DU831" s="8"/>
      <c r="DV831" s="8"/>
      <c r="DW831" s="8"/>
      <c r="DX831" s="8"/>
      <c r="DY831" s="8"/>
      <c r="DZ831" s="8"/>
      <c r="EA831" s="8"/>
      <c r="EB831" s="8"/>
      <c r="EC831" s="8"/>
      <c r="ED831" s="8"/>
      <c r="EE831" s="8"/>
      <c r="EF831" s="8"/>
      <c r="EG831" s="8"/>
      <c r="EH831" s="8"/>
      <c r="EI831" s="8"/>
      <c r="EJ831" s="8"/>
      <c r="EK831" s="8"/>
      <c r="EL831" s="8"/>
      <c r="EM831" s="8"/>
      <c r="EN831" s="8"/>
      <c r="EO831" s="8"/>
      <c r="EP831" s="8"/>
      <c r="EQ831" s="8"/>
      <c r="ER831" s="8"/>
      <c r="ES831" s="8"/>
      <c r="ET831" s="8"/>
      <c r="EU831" s="8"/>
      <c r="EV831" s="8"/>
      <c r="EW831" s="8"/>
      <c r="EX831" s="8"/>
      <c r="EY831" s="8"/>
      <c r="EZ831" s="8"/>
      <c r="FA831" s="8"/>
      <c r="FB831" s="8"/>
      <c r="FC831" s="8"/>
      <c r="FD831" s="8"/>
      <c r="FE831" s="8"/>
      <c r="FF831" s="8"/>
      <c r="FG831" s="8"/>
      <c r="FH831" s="8"/>
      <c r="FI831" s="8"/>
      <c r="FJ831" s="8"/>
      <c r="FK831" s="8"/>
      <c r="FL831" s="8"/>
      <c r="FM831" s="8"/>
      <c r="FN831" s="8"/>
      <c r="FO831" s="8"/>
      <c r="FP831" s="8"/>
      <c r="FQ831" s="8"/>
      <c r="FR831" s="8"/>
      <c r="FS831" s="8"/>
      <c r="FT831" s="8"/>
      <c r="FU831" s="8"/>
      <c r="FV831" s="8"/>
      <c r="FW831" s="8"/>
      <c r="FX831" s="8"/>
      <c r="FY831" s="8"/>
      <c r="FZ831" s="8"/>
      <c r="GA831" s="8"/>
      <c r="GB831" s="8"/>
      <c r="GC831" s="8"/>
      <c r="GD831" s="8"/>
      <c r="GE831" s="8"/>
      <c r="GF831" s="8"/>
      <c r="GG831" s="8"/>
      <c r="GH831" s="8"/>
      <c r="GI831" s="8"/>
      <c r="GJ831" s="8"/>
      <c r="GK831" s="8"/>
      <c r="GL831" s="8"/>
      <c r="GM831" s="8"/>
      <c r="GN831" s="8"/>
      <c r="GO831" s="8"/>
      <c r="GP831" s="8"/>
      <c r="GQ831" s="8"/>
      <c r="GR831" s="8"/>
      <c r="GS831" s="8"/>
      <c r="GT831" s="8"/>
      <c r="GU831" s="8"/>
      <c r="GV831" s="8"/>
      <c r="GW831" s="8"/>
      <c r="GX831" s="8"/>
      <c r="GY831" s="8"/>
      <c r="GZ831" s="8"/>
      <c r="HA831" s="8"/>
      <c r="HB831" s="8"/>
      <c r="HC831" s="8"/>
      <c r="HD831" s="8"/>
      <c r="HE831" s="8"/>
      <c r="HF831" s="8"/>
      <c r="HG831" s="8"/>
      <c r="HH831" s="8"/>
      <c r="HI831" s="8"/>
      <c r="HJ831" s="8"/>
      <c r="HK831" s="8"/>
      <c r="HL831" s="8"/>
      <c r="HM831" s="8"/>
      <c r="HN831" s="8"/>
      <c r="HO831" s="8"/>
      <c r="HP831" s="8"/>
      <c r="HQ831" s="8"/>
      <c r="HR831" s="8"/>
      <c r="HS831" s="8"/>
      <c r="HT831" s="8"/>
      <c r="HU831" s="8"/>
      <c r="HV831" s="8"/>
      <c r="HW831" s="8"/>
      <c r="HX831" s="8"/>
      <c r="HY831" s="8"/>
      <c r="HZ831" s="8"/>
      <c r="IA831" s="8"/>
      <c r="IB831" s="8"/>
      <c r="IC831" s="8"/>
      <c r="ID831" s="8"/>
      <c r="IE831" s="8"/>
      <c r="IF831" s="8"/>
      <c r="IG831" s="8"/>
      <c r="IH831" s="8"/>
      <c r="II831" s="8"/>
      <c r="IJ831" s="8"/>
      <c r="IK831" s="8"/>
      <c r="IL831" s="8"/>
      <c r="IM831" s="8"/>
      <c r="IN831" s="8"/>
      <c r="IO831" s="8"/>
      <c r="IP831" s="8"/>
      <c r="IQ831" s="8"/>
      <c r="IR831" s="8"/>
      <c r="IS831" s="8"/>
      <c r="IT831" s="8"/>
      <c r="IU831" s="8"/>
      <c r="IV831" s="8"/>
    </row>
    <row r="832" spans="1:256" s="22" customFormat="1">
      <c r="A832" s="555"/>
      <c r="B832" s="556"/>
      <c r="C832" s="77"/>
      <c r="D832" s="554"/>
      <c r="E832" s="77"/>
      <c r="F832" s="77"/>
      <c r="G832" s="3"/>
      <c r="H832" s="174"/>
      <c r="I832" s="381"/>
      <c r="J832" s="381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8"/>
      <c r="BT832" s="8"/>
      <c r="BU832" s="8"/>
      <c r="BV832" s="8"/>
      <c r="BW832" s="8"/>
      <c r="BX832" s="8"/>
      <c r="BY832" s="8"/>
      <c r="BZ832" s="8"/>
      <c r="CA832" s="8"/>
      <c r="CB832" s="8"/>
      <c r="CC832" s="8"/>
      <c r="CD832" s="8"/>
      <c r="CE832" s="8"/>
      <c r="CF832" s="8"/>
      <c r="CG832" s="8"/>
      <c r="CH832" s="8"/>
      <c r="CI832" s="8"/>
      <c r="CJ832" s="8"/>
      <c r="CK832" s="8"/>
      <c r="CL832" s="8"/>
      <c r="CM832" s="8"/>
      <c r="CN832" s="8"/>
      <c r="CO832" s="8"/>
      <c r="CP832" s="8"/>
      <c r="CQ832" s="8"/>
      <c r="CR832" s="8"/>
      <c r="CS832" s="8"/>
      <c r="CT832" s="8"/>
      <c r="CU832" s="8"/>
      <c r="CV832" s="8"/>
      <c r="CW832" s="8"/>
      <c r="CX832" s="8"/>
      <c r="CY832" s="8"/>
      <c r="CZ832" s="8"/>
      <c r="DA832" s="8"/>
      <c r="DB832" s="8"/>
      <c r="DC832" s="8"/>
      <c r="DD832" s="8"/>
      <c r="DE832" s="8"/>
      <c r="DF832" s="8"/>
      <c r="DG832" s="8"/>
      <c r="DH832" s="8"/>
      <c r="DI832" s="8"/>
      <c r="DJ832" s="8"/>
      <c r="DK832" s="8"/>
      <c r="DL832" s="8"/>
      <c r="DM832" s="8"/>
      <c r="DN832" s="8"/>
      <c r="DO832" s="8"/>
      <c r="DP832" s="8"/>
      <c r="DQ832" s="8"/>
      <c r="DR832" s="8"/>
      <c r="DS832" s="8"/>
      <c r="DT832" s="8"/>
      <c r="DU832" s="8"/>
      <c r="DV832" s="8"/>
      <c r="DW832" s="8"/>
      <c r="DX832" s="8"/>
      <c r="DY832" s="8"/>
      <c r="DZ832" s="8"/>
      <c r="EA832" s="8"/>
      <c r="EB832" s="8"/>
      <c r="EC832" s="8"/>
      <c r="ED832" s="8"/>
      <c r="EE832" s="8"/>
      <c r="EF832" s="8"/>
      <c r="EG832" s="8"/>
      <c r="EH832" s="8"/>
      <c r="EI832" s="8"/>
      <c r="EJ832" s="8"/>
      <c r="EK832" s="8"/>
      <c r="EL832" s="8"/>
      <c r="EM832" s="8"/>
      <c r="EN832" s="8"/>
      <c r="EO832" s="8"/>
      <c r="EP832" s="8"/>
      <c r="EQ832" s="8"/>
      <c r="ER832" s="8"/>
      <c r="ES832" s="8"/>
      <c r="ET832" s="8"/>
      <c r="EU832" s="8"/>
      <c r="EV832" s="8"/>
      <c r="EW832" s="8"/>
      <c r="EX832" s="8"/>
      <c r="EY832" s="8"/>
      <c r="EZ832" s="8"/>
      <c r="FA832" s="8"/>
      <c r="FB832" s="8"/>
      <c r="FC832" s="8"/>
      <c r="FD832" s="8"/>
      <c r="FE832" s="8"/>
      <c r="FF832" s="8"/>
      <c r="FG832" s="8"/>
      <c r="FH832" s="8"/>
      <c r="FI832" s="8"/>
      <c r="FJ832" s="8"/>
      <c r="FK832" s="8"/>
      <c r="FL832" s="8"/>
      <c r="FM832" s="8"/>
      <c r="FN832" s="8"/>
      <c r="FO832" s="8"/>
      <c r="FP832" s="8"/>
      <c r="FQ832" s="8"/>
      <c r="FR832" s="8"/>
      <c r="FS832" s="8"/>
      <c r="FT832" s="8"/>
      <c r="FU832" s="8"/>
      <c r="FV832" s="8"/>
      <c r="FW832" s="8"/>
      <c r="FX832" s="8"/>
      <c r="FY832" s="8"/>
      <c r="FZ832" s="8"/>
      <c r="GA832" s="8"/>
      <c r="GB832" s="8"/>
      <c r="GC832" s="8"/>
      <c r="GD832" s="8"/>
      <c r="GE832" s="8"/>
      <c r="GF832" s="8"/>
      <c r="GG832" s="8"/>
      <c r="GH832" s="8"/>
      <c r="GI832" s="8"/>
      <c r="GJ832" s="8"/>
      <c r="GK832" s="8"/>
      <c r="GL832" s="8"/>
      <c r="GM832" s="8"/>
      <c r="GN832" s="8"/>
      <c r="GO832" s="8"/>
      <c r="GP832" s="8"/>
      <c r="GQ832" s="8"/>
      <c r="GR832" s="8"/>
      <c r="GS832" s="8"/>
      <c r="GT832" s="8"/>
      <c r="GU832" s="8"/>
      <c r="GV832" s="8"/>
      <c r="GW832" s="8"/>
      <c r="GX832" s="8"/>
      <c r="GY832" s="8"/>
      <c r="GZ832" s="8"/>
      <c r="HA832" s="8"/>
      <c r="HB832" s="8"/>
      <c r="HC832" s="8"/>
      <c r="HD832" s="8"/>
      <c r="HE832" s="8"/>
      <c r="HF832" s="8"/>
      <c r="HG832" s="8"/>
      <c r="HH832" s="8"/>
      <c r="HI832" s="8"/>
      <c r="HJ832" s="8"/>
      <c r="HK832" s="8"/>
      <c r="HL832" s="8"/>
      <c r="HM832" s="8"/>
      <c r="HN832" s="8"/>
      <c r="HO832" s="8"/>
      <c r="HP832" s="8"/>
      <c r="HQ832" s="8"/>
      <c r="HR832" s="8"/>
      <c r="HS832" s="8"/>
      <c r="HT832" s="8"/>
      <c r="HU832" s="8"/>
      <c r="HV832" s="8"/>
      <c r="HW832" s="8"/>
      <c r="HX832" s="8"/>
      <c r="HY832" s="8"/>
      <c r="HZ832" s="8"/>
      <c r="IA832" s="8"/>
      <c r="IB832" s="8"/>
      <c r="IC832" s="8"/>
      <c r="ID832" s="8"/>
      <c r="IE832" s="8"/>
      <c r="IF832" s="8"/>
      <c r="IG832" s="8"/>
      <c r="IH832" s="8"/>
      <c r="II832" s="8"/>
      <c r="IJ832" s="8"/>
      <c r="IK832" s="8"/>
      <c r="IL832" s="8"/>
      <c r="IM832" s="8"/>
      <c r="IN832" s="8"/>
      <c r="IO832" s="8"/>
      <c r="IP832" s="8"/>
      <c r="IQ832" s="8"/>
      <c r="IR832" s="8"/>
      <c r="IS832" s="8"/>
      <c r="IT832" s="8"/>
      <c r="IU832" s="8"/>
      <c r="IV832" s="8"/>
    </row>
    <row r="833" spans="1:256" s="22" customFormat="1">
      <c r="A833" s="555"/>
      <c r="B833" s="556"/>
      <c r="C833" s="77"/>
      <c r="D833" s="554"/>
      <c r="E833" s="77"/>
      <c r="F833" s="77"/>
      <c r="G833" s="3"/>
      <c r="H833" s="174"/>
      <c r="I833" s="381"/>
      <c r="J833" s="381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8"/>
      <c r="BT833" s="8"/>
      <c r="BU833" s="8"/>
      <c r="BV833" s="8"/>
      <c r="BW833" s="8"/>
      <c r="BX833" s="8"/>
      <c r="BY833" s="8"/>
      <c r="BZ833" s="8"/>
      <c r="CA833" s="8"/>
      <c r="CB833" s="8"/>
      <c r="CC833" s="8"/>
      <c r="CD833" s="8"/>
      <c r="CE833" s="8"/>
      <c r="CF833" s="8"/>
      <c r="CG833" s="8"/>
      <c r="CH833" s="8"/>
      <c r="CI833" s="8"/>
      <c r="CJ833" s="8"/>
      <c r="CK833" s="8"/>
      <c r="CL833" s="8"/>
      <c r="CM833" s="8"/>
      <c r="CN833" s="8"/>
      <c r="CO833" s="8"/>
      <c r="CP833" s="8"/>
      <c r="CQ833" s="8"/>
      <c r="CR833" s="8"/>
      <c r="CS833" s="8"/>
      <c r="CT833" s="8"/>
      <c r="CU833" s="8"/>
      <c r="CV833" s="8"/>
      <c r="CW833" s="8"/>
      <c r="CX833" s="8"/>
      <c r="CY833" s="8"/>
      <c r="CZ833" s="8"/>
      <c r="DA833" s="8"/>
      <c r="DB833" s="8"/>
      <c r="DC833" s="8"/>
      <c r="DD833" s="8"/>
      <c r="DE833" s="8"/>
      <c r="DF833" s="8"/>
      <c r="DG833" s="8"/>
      <c r="DH833" s="8"/>
      <c r="DI833" s="8"/>
      <c r="DJ833" s="8"/>
      <c r="DK833" s="8"/>
      <c r="DL833" s="8"/>
      <c r="DM833" s="8"/>
      <c r="DN833" s="8"/>
      <c r="DO833" s="8"/>
      <c r="DP833" s="8"/>
      <c r="DQ833" s="8"/>
      <c r="DR833" s="8"/>
      <c r="DS833" s="8"/>
      <c r="DT833" s="8"/>
      <c r="DU833" s="8"/>
      <c r="DV833" s="8"/>
      <c r="DW833" s="8"/>
      <c r="DX833" s="8"/>
      <c r="DY833" s="8"/>
      <c r="DZ833" s="8"/>
      <c r="EA833" s="8"/>
      <c r="EB833" s="8"/>
      <c r="EC833" s="8"/>
      <c r="ED833" s="8"/>
      <c r="EE833" s="8"/>
      <c r="EF833" s="8"/>
      <c r="EG833" s="8"/>
      <c r="EH833" s="8"/>
      <c r="EI833" s="8"/>
      <c r="EJ833" s="8"/>
      <c r="EK833" s="8"/>
      <c r="EL833" s="8"/>
      <c r="EM833" s="8"/>
      <c r="EN833" s="8"/>
      <c r="EO833" s="8"/>
      <c r="EP833" s="8"/>
      <c r="EQ833" s="8"/>
      <c r="ER833" s="8"/>
      <c r="ES833" s="8"/>
      <c r="ET833" s="8"/>
      <c r="EU833" s="8"/>
      <c r="EV833" s="8"/>
      <c r="EW833" s="8"/>
      <c r="EX833" s="8"/>
      <c r="EY833" s="8"/>
      <c r="EZ833" s="8"/>
      <c r="FA833" s="8"/>
      <c r="FB833" s="8"/>
      <c r="FC833" s="8"/>
      <c r="FD833" s="8"/>
      <c r="FE833" s="8"/>
      <c r="FF833" s="8"/>
      <c r="FG833" s="8"/>
      <c r="FH833" s="8"/>
      <c r="FI833" s="8"/>
      <c r="FJ833" s="8"/>
      <c r="FK833" s="8"/>
      <c r="FL833" s="8"/>
      <c r="FM833" s="8"/>
      <c r="FN833" s="8"/>
      <c r="FO833" s="8"/>
      <c r="FP833" s="8"/>
      <c r="FQ833" s="8"/>
      <c r="FR833" s="8"/>
      <c r="FS833" s="8"/>
      <c r="FT833" s="8"/>
      <c r="FU833" s="8"/>
      <c r="FV833" s="8"/>
      <c r="FW833" s="8"/>
      <c r="FX833" s="8"/>
      <c r="FY833" s="8"/>
      <c r="FZ833" s="8"/>
      <c r="GA833" s="8"/>
      <c r="GB833" s="8"/>
      <c r="GC833" s="8"/>
      <c r="GD833" s="8"/>
      <c r="GE833" s="8"/>
      <c r="GF833" s="8"/>
      <c r="GG833" s="8"/>
      <c r="GH833" s="8"/>
      <c r="GI833" s="8"/>
      <c r="GJ833" s="8"/>
      <c r="GK833" s="8"/>
      <c r="GL833" s="8"/>
      <c r="GM833" s="8"/>
      <c r="GN833" s="8"/>
      <c r="GO833" s="8"/>
      <c r="GP833" s="8"/>
      <c r="GQ833" s="8"/>
      <c r="GR833" s="8"/>
      <c r="GS833" s="8"/>
      <c r="GT833" s="8"/>
      <c r="GU833" s="8"/>
      <c r="GV833" s="8"/>
      <c r="GW833" s="8"/>
      <c r="GX833" s="8"/>
      <c r="GY833" s="8"/>
      <c r="GZ833" s="8"/>
      <c r="HA833" s="8"/>
      <c r="HB833" s="8"/>
      <c r="HC833" s="8"/>
      <c r="HD833" s="8"/>
      <c r="HE833" s="8"/>
      <c r="HF833" s="8"/>
      <c r="HG833" s="8"/>
      <c r="HH833" s="8"/>
      <c r="HI833" s="8"/>
      <c r="HJ833" s="8"/>
      <c r="HK833" s="8"/>
      <c r="HL833" s="8"/>
      <c r="HM833" s="8"/>
      <c r="HN833" s="8"/>
      <c r="HO833" s="8"/>
      <c r="HP833" s="8"/>
      <c r="HQ833" s="8"/>
      <c r="HR833" s="8"/>
      <c r="HS833" s="8"/>
      <c r="HT833" s="8"/>
      <c r="HU833" s="8"/>
      <c r="HV833" s="8"/>
      <c r="HW833" s="8"/>
      <c r="HX833" s="8"/>
      <c r="HY833" s="8"/>
      <c r="HZ833" s="8"/>
      <c r="IA833" s="8"/>
      <c r="IB833" s="8"/>
      <c r="IC833" s="8"/>
      <c r="ID833" s="8"/>
      <c r="IE833" s="8"/>
      <c r="IF833" s="8"/>
      <c r="IG833" s="8"/>
      <c r="IH833" s="8"/>
      <c r="II833" s="8"/>
      <c r="IJ833" s="8"/>
      <c r="IK833" s="8"/>
      <c r="IL833" s="8"/>
      <c r="IM833" s="8"/>
      <c r="IN833" s="8"/>
      <c r="IO833" s="8"/>
      <c r="IP833" s="8"/>
      <c r="IQ833" s="8"/>
      <c r="IR833" s="8"/>
      <c r="IS833" s="8"/>
      <c r="IT833" s="8"/>
      <c r="IU833" s="8"/>
      <c r="IV833" s="8"/>
    </row>
    <row r="834" spans="1:256" s="22" customFormat="1">
      <c r="A834" s="574"/>
      <c r="B834" s="552"/>
      <c r="C834" s="140"/>
      <c r="D834" s="565"/>
      <c r="E834" s="140"/>
      <c r="F834" s="396"/>
      <c r="G834" s="3"/>
      <c r="H834" s="174"/>
      <c r="I834" s="381"/>
      <c r="J834" s="381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  <c r="BX834" s="8"/>
      <c r="BY834" s="8"/>
      <c r="BZ834" s="8"/>
      <c r="CA834" s="8"/>
      <c r="CB834" s="8"/>
      <c r="CC834" s="8"/>
      <c r="CD834" s="8"/>
      <c r="CE834" s="8"/>
      <c r="CF834" s="8"/>
      <c r="CG834" s="8"/>
      <c r="CH834" s="8"/>
      <c r="CI834" s="8"/>
      <c r="CJ834" s="8"/>
      <c r="CK834" s="8"/>
      <c r="CL834" s="8"/>
      <c r="CM834" s="8"/>
      <c r="CN834" s="8"/>
      <c r="CO834" s="8"/>
      <c r="CP834" s="8"/>
      <c r="CQ834" s="8"/>
      <c r="CR834" s="8"/>
      <c r="CS834" s="8"/>
      <c r="CT834" s="8"/>
      <c r="CU834" s="8"/>
      <c r="CV834" s="8"/>
      <c r="CW834" s="8"/>
      <c r="CX834" s="8"/>
      <c r="CY834" s="8"/>
      <c r="CZ834" s="8"/>
      <c r="DA834" s="8"/>
      <c r="DB834" s="8"/>
      <c r="DC834" s="8"/>
      <c r="DD834" s="8"/>
      <c r="DE834" s="8"/>
      <c r="DF834" s="8"/>
      <c r="DG834" s="8"/>
      <c r="DH834" s="8"/>
      <c r="DI834" s="8"/>
      <c r="DJ834" s="8"/>
      <c r="DK834" s="8"/>
      <c r="DL834" s="8"/>
      <c r="DM834" s="8"/>
      <c r="DN834" s="8"/>
      <c r="DO834" s="8"/>
      <c r="DP834" s="8"/>
      <c r="DQ834" s="8"/>
      <c r="DR834" s="8"/>
      <c r="DS834" s="8"/>
      <c r="DT834" s="8"/>
      <c r="DU834" s="8"/>
      <c r="DV834" s="8"/>
      <c r="DW834" s="8"/>
      <c r="DX834" s="8"/>
      <c r="DY834" s="8"/>
      <c r="DZ834" s="8"/>
      <c r="EA834" s="8"/>
      <c r="EB834" s="8"/>
      <c r="EC834" s="8"/>
      <c r="ED834" s="8"/>
      <c r="EE834" s="8"/>
      <c r="EF834" s="8"/>
      <c r="EG834" s="8"/>
      <c r="EH834" s="8"/>
      <c r="EI834" s="8"/>
      <c r="EJ834" s="8"/>
      <c r="EK834" s="8"/>
      <c r="EL834" s="8"/>
      <c r="EM834" s="8"/>
      <c r="EN834" s="8"/>
      <c r="EO834" s="8"/>
      <c r="EP834" s="8"/>
      <c r="EQ834" s="8"/>
      <c r="ER834" s="8"/>
      <c r="ES834" s="8"/>
      <c r="ET834" s="8"/>
      <c r="EU834" s="8"/>
      <c r="EV834" s="8"/>
      <c r="EW834" s="8"/>
      <c r="EX834" s="8"/>
      <c r="EY834" s="8"/>
      <c r="EZ834" s="8"/>
      <c r="FA834" s="8"/>
      <c r="FB834" s="8"/>
      <c r="FC834" s="8"/>
      <c r="FD834" s="8"/>
      <c r="FE834" s="8"/>
      <c r="FF834" s="8"/>
      <c r="FG834" s="8"/>
      <c r="FH834" s="8"/>
      <c r="FI834" s="8"/>
      <c r="FJ834" s="8"/>
      <c r="FK834" s="8"/>
      <c r="FL834" s="8"/>
      <c r="FM834" s="8"/>
      <c r="FN834" s="8"/>
      <c r="FO834" s="8"/>
      <c r="FP834" s="8"/>
      <c r="FQ834" s="8"/>
      <c r="FR834" s="8"/>
      <c r="FS834" s="8"/>
      <c r="FT834" s="8"/>
      <c r="FU834" s="8"/>
      <c r="FV834" s="8"/>
      <c r="FW834" s="8"/>
      <c r="FX834" s="8"/>
      <c r="FY834" s="8"/>
      <c r="FZ834" s="8"/>
      <c r="GA834" s="8"/>
      <c r="GB834" s="8"/>
      <c r="GC834" s="8"/>
      <c r="GD834" s="8"/>
      <c r="GE834" s="8"/>
      <c r="GF834" s="8"/>
      <c r="GG834" s="8"/>
      <c r="GH834" s="8"/>
      <c r="GI834" s="8"/>
      <c r="GJ834" s="8"/>
      <c r="GK834" s="8"/>
      <c r="GL834" s="8"/>
      <c r="GM834" s="8"/>
      <c r="GN834" s="8"/>
      <c r="GO834" s="8"/>
      <c r="GP834" s="8"/>
      <c r="GQ834" s="8"/>
      <c r="GR834" s="8"/>
      <c r="GS834" s="8"/>
      <c r="GT834" s="8"/>
      <c r="GU834" s="8"/>
      <c r="GV834" s="8"/>
      <c r="GW834" s="8"/>
      <c r="GX834" s="8"/>
      <c r="GY834" s="8"/>
      <c r="GZ834" s="8"/>
      <c r="HA834" s="8"/>
      <c r="HB834" s="8"/>
      <c r="HC834" s="8"/>
      <c r="HD834" s="8"/>
      <c r="HE834" s="8"/>
      <c r="HF834" s="8"/>
      <c r="HG834" s="8"/>
      <c r="HH834" s="8"/>
      <c r="HI834" s="8"/>
      <c r="HJ834" s="8"/>
      <c r="HK834" s="8"/>
      <c r="HL834" s="8"/>
      <c r="HM834" s="8"/>
      <c r="HN834" s="8"/>
      <c r="HO834" s="8"/>
      <c r="HP834" s="8"/>
      <c r="HQ834" s="8"/>
      <c r="HR834" s="8"/>
      <c r="HS834" s="8"/>
      <c r="HT834" s="8"/>
      <c r="HU834" s="8"/>
      <c r="HV834" s="8"/>
      <c r="HW834" s="8"/>
      <c r="HX834" s="8"/>
      <c r="HY834" s="8"/>
      <c r="HZ834" s="8"/>
      <c r="IA834" s="8"/>
      <c r="IB834" s="8"/>
      <c r="IC834" s="8"/>
      <c r="ID834" s="8"/>
      <c r="IE834" s="8"/>
      <c r="IF834" s="8"/>
      <c r="IG834" s="8"/>
      <c r="IH834" s="8"/>
      <c r="II834" s="8"/>
      <c r="IJ834" s="8"/>
      <c r="IK834" s="8"/>
      <c r="IL834" s="8"/>
      <c r="IM834" s="8"/>
      <c r="IN834" s="8"/>
      <c r="IO834" s="8"/>
      <c r="IP834" s="8"/>
      <c r="IQ834" s="8"/>
      <c r="IR834" s="8"/>
      <c r="IS834" s="8"/>
      <c r="IT834" s="8"/>
      <c r="IU834" s="8"/>
      <c r="IV834" s="8"/>
    </row>
    <row r="835" spans="1:256" s="22" customFormat="1">
      <c r="A835" s="578"/>
      <c r="B835" s="579"/>
      <c r="C835" s="77"/>
      <c r="D835" s="554"/>
      <c r="E835" s="140"/>
      <c r="F835" s="396"/>
      <c r="G835" s="3"/>
      <c r="H835" s="174"/>
      <c r="I835" s="381"/>
      <c r="J835" s="381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  <c r="BX835" s="8"/>
      <c r="BY835" s="8"/>
      <c r="BZ835" s="8"/>
      <c r="CA835" s="8"/>
      <c r="CB835" s="8"/>
      <c r="CC835" s="8"/>
      <c r="CD835" s="8"/>
      <c r="CE835" s="8"/>
      <c r="CF835" s="8"/>
      <c r="CG835" s="8"/>
      <c r="CH835" s="8"/>
      <c r="CI835" s="8"/>
      <c r="CJ835" s="8"/>
      <c r="CK835" s="8"/>
      <c r="CL835" s="8"/>
      <c r="CM835" s="8"/>
      <c r="CN835" s="8"/>
      <c r="CO835" s="8"/>
      <c r="CP835" s="8"/>
      <c r="CQ835" s="8"/>
      <c r="CR835" s="8"/>
      <c r="CS835" s="8"/>
      <c r="CT835" s="8"/>
      <c r="CU835" s="8"/>
      <c r="CV835" s="8"/>
      <c r="CW835" s="8"/>
      <c r="CX835" s="8"/>
      <c r="CY835" s="8"/>
      <c r="CZ835" s="8"/>
      <c r="DA835" s="8"/>
      <c r="DB835" s="8"/>
      <c r="DC835" s="8"/>
      <c r="DD835" s="8"/>
      <c r="DE835" s="8"/>
      <c r="DF835" s="8"/>
      <c r="DG835" s="8"/>
      <c r="DH835" s="8"/>
      <c r="DI835" s="8"/>
      <c r="DJ835" s="8"/>
      <c r="DK835" s="8"/>
      <c r="DL835" s="8"/>
      <c r="DM835" s="8"/>
      <c r="DN835" s="8"/>
      <c r="DO835" s="8"/>
      <c r="DP835" s="8"/>
      <c r="DQ835" s="8"/>
      <c r="DR835" s="8"/>
      <c r="DS835" s="8"/>
      <c r="DT835" s="8"/>
      <c r="DU835" s="8"/>
      <c r="DV835" s="8"/>
      <c r="DW835" s="8"/>
      <c r="DX835" s="8"/>
      <c r="DY835" s="8"/>
      <c r="DZ835" s="8"/>
      <c r="EA835" s="8"/>
      <c r="EB835" s="8"/>
      <c r="EC835" s="8"/>
      <c r="ED835" s="8"/>
      <c r="EE835" s="8"/>
      <c r="EF835" s="8"/>
      <c r="EG835" s="8"/>
      <c r="EH835" s="8"/>
      <c r="EI835" s="8"/>
      <c r="EJ835" s="8"/>
      <c r="EK835" s="8"/>
      <c r="EL835" s="8"/>
      <c r="EM835" s="8"/>
      <c r="EN835" s="8"/>
      <c r="EO835" s="8"/>
      <c r="EP835" s="8"/>
      <c r="EQ835" s="8"/>
      <c r="ER835" s="8"/>
      <c r="ES835" s="8"/>
      <c r="ET835" s="8"/>
      <c r="EU835" s="8"/>
      <c r="EV835" s="8"/>
      <c r="EW835" s="8"/>
      <c r="EX835" s="8"/>
      <c r="EY835" s="8"/>
      <c r="EZ835" s="8"/>
      <c r="FA835" s="8"/>
      <c r="FB835" s="8"/>
      <c r="FC835" s="8"/>
      <c r="FD835" s="8"/>
      <c r="FE835" s="8"/>
      <c r="FF835" s="8"/>
      <c r="FG835" s="8"/>
      <c r="FH835" s="8"/>
      <c r="FI835" s="8"/>
      <c r="FJ835" s="8"/>
      <c r="FK835" s="8"/>
      <c r="FL835" s="8"/>
      <c r="FM835" s="8"/>
      <c r="FN835" s="8"/>
      <c r="FO835" s="8"/>
      <c r="FP835" s="8"/>
      <c r="FQ835" s="8"/>
      <c r="FR835" s="8"/>
      <c r="FS835" s="8"/>
      <c r="FT835" s="8"/>
      <c r="FU835" s="8"/>
      <c r="FV835" s="8"/>
      <c r="FW835" s="8"/>
      <c r="FX835" s="8"/>
      <c r="FY835" s="8"/>
      <c r="FZ835" s="8"/>
      <c r="GA835" s="8"/>
      <c r="GB835" s="8"/>
      <c r="GC835" s="8"/>
      <c r="GD835" s="8"/>
      <c r="GE835" s="8"/>
      <c r="GF835" s="8"/>
      <c r="GG835" s="8"/>
      <c r="GH835" s="8"/>
      <c r="GI835" s="8"/>
      <c r="GJ835" s="8"/>
      <c r="GK835" s="8"/>
      <c r="GL835" s="8"/>
      <c r="GM835" s="8"/>
      <c r="GN835" s="8"/>
      <c r="GO835" s="8"/>
      <c r="GP835" s="8"/>
      <c r="GQ835" s="8"/>
      <c r="GR835" s="8"/>
      <c r="GS835" s="8"/>
      <c r="GT835" s="8"/>
      <c r="GU835" s="8"/>
      <c r="GV835" s="8"/>
      <c r="GW835" s="8"/>
      <c r="GX835" s="8"/>
      <c r="GY835" s="8"/>
      <c r="GZ835" s="8"/>
      <c r="HA835" s="8"/>
      <c r="HB835" s="8"/>
      <c r="HC835" s="8"/>
      <c r="HD835" s="8"/>
      <c r="HE835" s="8"/>
      <c r="HF835" s="8"/>
      <c r="HG835" s="8"/>
      <c r="HH835" s="8"/>
      <c r="HI835" s="8"/>
      <c r="HJ835" s="8"/>
      <c r="HK835" s="8"/>
      <c r="HL835" s="8"/>
      <c r="HM835" s="8"/>
      <c r="HN835" s="8"/>
      <c r="HO835" s="8"/>
      <c r="HP835" s="8"/>
      <c r="HQ835" s="8"/>
      <c r="HR835" s="8"/>
      <c r="HS835" s="8"/>
      <c r="HT835" s="8"/>
      <c r="HU835" s="8"/>
      <c r="HV835" s="8"/>
      <c r="HW835" s="8"/>
      <c r="HX835" s="8"/>
      <c r="HY835" s="8"/>
      <c r="HZ835" s="8"/>
      <c r="IA835" s="8"/>
      <c r="IB835" s="8"/>
      <c r="IC835" s="8"/>
      <c r="ID835" s="8"/>
      <c r="IE835" s="8"/>
      <c r="IF835" s="8"/>
      <c r="IG835" s="8"/>
      <c r="IH835" s="8"/>
      <c r="II835" s="8"/>
      <c r="IJ835" s="8"/>
      <c r="IK835" s="8"/>
      <c r="IL835" s="8"/>
      <c r="IM835" s="8"/>
      <c r="IN835" s="8"/>
      <c r="IO835" s="8"/>
      <c r="IP835" s="8"/>
      <c r="IQ835" s="8"/>
      <c r="IR835" s="8"/>
      <c r="IS835" s="8"/>
      <c r="IT835" s="8"/>
      <c r="IU835" s="8"/>
      <c r="IV835" s="8"/>
    </row>
    <row r="836" spans="1:256" s="22" customFormat="1">
      <c r="A836" s="555"/>
      <c r="B836" s="556"/>
      <c r="C836" s="77"/>
      <c r="D836" s="554"/>
      <c r="E836" s="77"/>
      <c r="F836" s="77"/>
      <c r="G836" s="3"/>
      <c r="H836" s="174"/>
      <c r="I836" s="381"/>
      <c r="J836" s="381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8"/>
      <c r="BT836" s="8"/>
      <c r="BU836" s="8"/>
      <c r="BV836" s="8"/>
      <c r="BW836" s="8"/>
      <c r="BX836" s="8"/>
      <c r="BY836" s="8"/>
      <c r="BZ836" s="8"/>
      <c r="CA836" s="8"/>
      <c r="CB836" s="8"/>
      <c r="CC836" s="8"/>
      <c r="CD836" s="8"/>
      <c r="CE836" s="8"/>
      <c r="CF836" s="8"/>
      <c r="CG836" s="8"/>
      <c r="CH836" s="8"/>
      <c r="CI836" s="8"/>
      <c r="CJ836" s="8"/>
      <c r="CK836" s="8"/>
      <c r="CL836" s="8"/>
      <c r="CM836" s="8"/>
      <c r="CN836" s="8"/>
      <c r="CO836" s="8"/>
      <c r="CP836" s="8"/>
      <c r="CQ836" s="8"/>
      <c r="CR836" s="8"/>
      <c r="CS836" s="8"/>
      <c r="CT836" s="8"/>
      <c r="CU836" s="8"/>
      <c r="CV836" s="8"/>
      <c r="CW836" s="8"/>
      <c r="CX836" s="8"/>
      <c r="CY836" s="8"/>
      <c r="CZ836" s="8"/>
      <c r="DA836" s="8"/>
      <c r="DB836" s="8"/>
      <c r="DC836" s="8"/>
      <c r="DD836" s="8"/>
      <c r="DE836" s="8"/>
      <c r="DF836" s="8"/>
      <c r="DG836" s="8"/>
      <c r="DH836" s="8"/>
      <c r="DI836" s="8"/>
      <c r="DJ836" s="8"/>
      <c r="DK836" s="8"/>
      <c r="DL836" s="8"/>
      <c r="DM836" s="8"/>
      <c r="DN836" s="8"/>
      <c r="DO836" s="8"/>
      <c r="DP836" s="8"/>
      <c r="DQ836" s="8"/>
      <c r="DR836" s="8"/>
      <c r="DS836" s="8"/>
      <c r="DT836" s="8"/>
      <c r="DU836" s="8"/>
      <c r="DV836" s="8"/>
      <c r="DW836" s="8"/>
      <c r="DX836" s="8"/>
      <c r="DY836" s="8"/>
      <c r="DZ836" s="8"/>
      <c r="EA836" s="8"/>
      <c r="EB836" s="8"/>
      <c r="EC836" s="8"/>
      <c r="ED836" s="8"/>
      <c r="EE836" s="8"/>
      <c r="EF836" s="8"/>
      <c r="EG836" s="8"/>
      <c r="EH836" s="8"/>
      <c r="EI836" s="8"/>
      <c r="EJ836" s="8"/>
      <c r="EK836" s="8"/>
      <c r="EL836" s="8"/>
      <c r="EM836" s="8"/>
      <c r="EN836" s="8"/>
      <c r="EO836" s="8"/>
      <c r="EP836" s="8"/>
      <c r="EQ836" s="8"/>
      <c r="ER836" s="8"/>
      <c r="ES836" s="8"/>
      <c r="ET836" s="8"/>
      <c r="EU836" s="8"/>
      <c r="EV836" s="8"/>
      <c r="EW836" s="8"/>
      <c r="EX836" s="8"/>
      <c r="EY836" s="8"/>
      <c r="EZ836" s="8"/>
      <c r="FA836" s="8"/>
      <c r="FB836" s="8"/>
      <c r="FC836" s="8"/>
      <c r="FD836" s="8"/>
      <c r="FE836" s="8"/>
      <c r="FF836" s="8"/>
      <c r="FG836" s="8"/>
      <c r="FH836" s="8"/>
      <c r="FI836" s="8"/>
      <c r="FJ836" s="8"/>
      <c r="FK836" s="8"/>
      <c r="FL836" s="8"/>
      <c r="FM836" s="8"/>
      <c r="FN836" s="8"/>
      <c r="FO836" s="8"/>
      <c r="FP836" s="8"/>
      <c r="FQ836" s="8"/>
      <c r="FR836" s="8"/>
      <c r="FS836" s="8"/>
      <c r="FT836" s="8"/>
      <c r="FU836" s="8"/>
      <c r="FV836" s="8"/>
      <c r="FW836" s="8"/>
      <c r="FX836" s="8"/>
      <c r="FY836" s="8"/>
      <c r="FZ836" s="8"/>
      <c r="GA836" s="8"/>
      <c r="GB836" s="8"/>
      <c r="GC836" s="8"/>
      <c r="GD836" s="8"/>
      <c r="GE836" s="8"/>
      <c r="GF836" s="8"/>
      <c r="GG836" s="8"/>
      <c r="GH836" s="8"/>
      <c r="GI836" s="8"/>
      <c r="GJ836" s="8"/>
      <c r="GK836" s="8"/>
      <c r="GL836" s="8"/>
      <c r="GM836" s="8"/>
      <c r="GN836" s="8"/>
      <c r="GO836" s="8"/>
      <c r="GP836" s="8"/>
      <c r="GQ836" s="8"/>
      <c r="GR836" s="8"/>
      <c r="GS836" s="8"/>
      <c r="GT836" s="8"/>
      <c r="GU836" s="8"/>
      <c r="GV836" s="8"/>
      <c r="GW836" s="8"/>
      <c r="GX836" s="8"/>
      <c r="GY836" s="8"/>
      <c r="GZ836" s="8"/>
      <c r="HA836" s="8"/>
      <c r="HB836" s="8"/>
      <c r="HC836" s="8"/>
      <c r="HD836" s="8"/>
      <c r="HE836" s="8"/>
      <c r="HF836" s="8"/>
      <c r="HG836" s="8"/>
      <c r="HH836" s="8"/>
      <c r="HI836" s="8"/>
      <c r="HJ836" s="8"/>
      <c r="HK836" s="8"/>
      <c r="HL836" s="8"/>
      <c r="HM836" s="8"/>
      <c r="HN836" s="8"/>
      <c r="HO836" s="8"/>
      <c r="HP836" s="8"/>
      <c r="HQ836" s="8"/>
      <c r="HR836" s="8"/>
      <c r="HS836" s="8"/>
      <c r="HT836" s="8"/>
      <c r="HU836" s="8"/>
      <c r="HV836" s="8"/>
      <c r="HW836" s="8"/>
      <c r="HX836" s="8"/>
      <c r="HY836" s="8"/>
      <c r="HZ836" s="8"/>
      <c r="IA836" s="8"/>
      <c r="IB836" s="8"/>
      <c r="IC836" s="8"/>
      <c r="ID836" s="8"/>
      <c r="IE836" s="8"/>
      <c r="IF836" s="8"/>
      <c r="IG836" s="8"/>
      <c r="IH836" s="8"/>
      <c r="II836" s="8"/>
      <c r="IJ836" s="8"/>
      <c r="IK836" s="8"/>
      <c r="IL836" s="8"/>
      <c r="IM836" s="8"/>
      <c r="IN836" s="8"/>
      <c r="IO836" s="8"/>
      <c r="IP836" s="8"/>
      <c r="IQ836" s="8"/>
      <c r="IR836" s="8"/>
      <c r="IS836" s="8"/>
      <c r="IT836" s="8"/>
      <c r="IU836" s="8"/>
      <c r="IV836" s="8"/>
    </row>
    <row r="837" spans="1:256" s="22" customFormat="1">
      <c r="A837" s="555"/>
      <c r="B837" s="556"/>
      <c r="C837" s="77"/>
      <c r="D837" s="554"/>
      <c r="E837" s="77"/>
      <c r="F837" s="77"/>
      <c r="G837" s="3"/>
      <c r="H837" s="174"/>
      <c r="I837" s="381"/>
      <c r="J837" s="381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8"/>
      <c r="BS837" s="8"/>
      <c r="BT837" s="8"/>
      <c r="BU837" s="8"/>
      <c r="BV837" s="8"/>
      <c r="BW837" s="8"/>
      <c r="BX837" s="8"/>
      <c r="BY837" s="8"/>
      <c r="BZ837" s="8"/>
      <c r="CA837" s="8"/>
      <c r="CB837" s="8"/>
      <c r="CC837" s="8"/>
      <c r="CD837" s="8"/>
      <c r="CE837" s="8"/>
      <c r="CF837" s="8"/>
      <c r="CG837" s="8"/>
      <c r="CH837" s="8"/>
      <c r="CI837" s="8"/>
      <c r="CJ837" s="8"/>
      <c r="CK837" s="8"/>
      <c r="CL837" s="8"/>
      <c r="CM837" s="8"/>
      <c r="CN837" s="8"/>
      <c r="CO837" s="8"/>
      <c r="CP837" s="8"/>
      <c r="CQ837" s="8"/>
      <c r="CR837" s="8"/>
      <c r="CS837" s="8"/>
      <c r="CT837" s="8"/>
      <c r="CU837" s="8"/>
      <c r="CV837" s="8"/>
      <c r="CW837" s="8"/>
      <c r="CX837" s="8"/>
      <c r="CY837" s="8"/>
      <c r="CZ837" s="8"/>
      <c r="DA837" s="8"/>
      <c r="DB837" s="8"/>
      <c r="DC837" s="8"/>
      <c r="DD837" s="8"/>
      <c r="DE837" s="8"/>
      <c r="DF837" s="8"/>
      <c r="DG837" s="8"/>
      <c r="DH837" s="8"/>
      <c r="DI837" s="8"/>
      <c r="DJ837" s="8"/>
      <c r="DK837" s="8"/>
      <c r="DL837" s="8"/>
      <c r="DM837" s="8"/>
      <c r="DN837" s="8"/>
      <c r="DO837" s="8"/>
      <c r="DP837" s="8"/>
      <c r="DQ837" s="8"/>
      <c r="DR837" s="8"/>
      <c r="DS837" s="8"/>
      <c r="DT837" s="8"/>
      <c r="DU837" s="8"/>
      <c r="DV837" s="8"/>
      <c r="DW837" s="8"/>
      <c r="DX837" s="8"/>
      <c r="DY837" s="8"/>
      <c r="DZ837" s="8"/>
      <c r="EA837" s="8"/>
      <c r="EB837" s="8"/>
      <c r="EC837" s="8"/>
      <c r="ED837" s="8"/>
      <c r="EE837" s="8"/>
      <c r="EF837" s="8"/>
      <c r="EG837" s="8"/>
      <c r="EH837" s="8"/>
      <c r="EI837" s="8"/>
      <c r="EJ837" s="8"/>
      <c r="EK837" s="8"/>
      <c r="EL837" s="8"/>
      <c r="EM837" s="8"/>
      <c r="EN837" s="8"/>
      <c r="EO837" s="8"/>
      <c r="EP837" s="8"/>
      <c r="EQ837" s="8"/>
      <c r="ER837" s="8"/>
      <c r="ES837" s="8"/>
      <c r="ET837" s="8"/>
      <c r="EU837" s="8"/>
      <c r="EV837" s="8"/>
      <c r="EW837" s="8"/>
      <c r="EX837" s="8"/>
      <c r="EY837" s="8"/>
      <c r="EZ837" s="8"/>
      <c r="FA837" s="8"/>
      <c r="FB837" s="8"/>
      <c r="FC837" s="8"/>
      <c r="FD837" s="8"/>
      <c r="FE837" s="8"/>
      <c r="FF837" s="8"/>
      <c r="FG837" s="8"/>
      <c r="FH837" s="8"/>
      <c r="FI837" s="8"/>
      <c r="FJ837" s="8"/>
      <c r="FK837" s="8"/>
      <c r="FL837" s="8"/>
      <c r="FM837" s="8"/>
      <c r="FN837" s="8"/>
      <c r="FO837" s="8"/>
      <c r="FP837" s="8"/>
      <c r="FQ837" s="8"/>
      <c r="FR837" s="8"/>
      <c r="FS837" s="8"/>
      <c r="FT837" s="8"/>
      <c r="FU837" s="8"/>
      <c r="FV837" s="8"/>
      <c r="FW837" s="8"/>
      <c r="FX837" s="8"/>
      <c r="FY837" s="8"/>
      <c r="FZ837" s="8"/>
      <c r="GA837" s="8"/>
      <c r="GB837" s="8"/>
      <c r="GC837" s="8"/>
      <c r="GD837" s="8"/>
      <c r="GE837" s="8"/>
      <c r="GF837" s="8"/>
      <c r="GG837" s="8"/>
      <c r="GH837" s="8"/>
      <c r="GI837" s="8"/>
      <c r="GJ837" s="8"/>
      <c r="GK837" s="8"/>
      <c r="GL837" s="8"/>
      <c r="GM837" s="8"/>
      <c r="GN837" s="8"/>
      <c r="GO837" s="8"/>
      <c r="GP837" s="8"/>
      <c r="GQ837" s="8"/>
      <c r="GR837" s="8"/>
      <c r="GS837" s="8"/>
      <c r="GT837" s="8"/>
      <c r="GU837" s="8"/>
      <c r="GV837" s="8"/>
      <c r="GW837" s="8"/>
      <c r="GX837" s="8"/>
      <c r="GY837" s="8"/>
      <c r="GZ837" s="8"/>
      <c r="HA837" s="8"/>
      <c r="HB837" s="8"/>
      <c r="HC837" s="8"/>
      <c r="HD837" s="8"/>
      <c r="HE837" s="8"/>
      <c r="HF837" s="8"/>
      <c r="HG837" s="8"/>
      <c r="HH837" s="8"/>
      <c r="HI837" s="8"/>
      <c r="HJ837" s="8"/>
      <c r="HK837" s="8"/>
      <c r="HL837" s="8"/>
      <c r="HM837" s="8"/>
      <c r="HN837" s="8"/>
      <c r="HO837" s="8"/>
      <c r="HP837" s="8"/>
      <c r="HQ837" s="8"/>
      <c r="HR837" s="8"/>
      <c r="HS837" s="8"/>
      <c r="HT837" s="8"/>
      <c r="HU837" s="8"/>
      <c r="HV837" s="8"/>
      <c r="HW837" s="8"/>
      <c r="HX837" s="8"/>
      <c r="HY837" s="8"/>
      <c r="HZ837" s="8"/>
      <c r="IA837" s="8"/>
      <c r="IB837" s="8"/>
      <c r="IC837" s="8"/>
      <c r="ID837" s="8"/>
      <c r="IE837" s="8"/>
      <c r="IF837" s="8"/>
      <c r="IG837" s="8"/>
      <c r="IH837" s="8"/>
      <c r="II837" s="8"/>
      <c r="IJ837" s="8"/>
      <c r="IK837" s="8"/>
      <c r="IL837" s="8"/>
      <c r="IM837" s="8"/>
      <c r="IN837" s="8"/>
      <c r="IO837" s="8"/>
      <c r="IP837" s="8"/>
      <c r="IQ837" s="8"/>
      <c r="IR837" s="8"/>
      <c r="IS837" s="8"/>
      <c r="IT837" s="8"/>
      <c r="IU837" s="8"/>
      <c r="IV837" s="8"/>
    </row>
    <row r="838" spans="1:256" s="22" customFormat="1">
      <c r="A838" s="555"/>
      <c r="B838" s="556"/>
      <c r="C838" s="77"/>
      <c r="D838" s="554"/>
      <c r="E838" s="580"/>
      <c r="F838" s="77"/>
      <c r="G838" s="3"/>
      <c r="H838" s="174"/>
      <c r="I838" s="381"/>
      <c r="J838" s="381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8"/>
      <c r="BT838" s="8"/>
      <c r="BU838" s="8"/>
      <c r="BV838" s="8"/>
      <c r="BW838" s="8"/>
      <c r="BX838" s="8"/>
      <c r="BY838" s="8"/>
      <c r="BZ838" s="8"/>
      <c r="CA838" s="8"/>
      <c r="CB838" s="8"/>
      <c r="CC838" s="8"/>
      <c r="CD838" s="8"/>
      <c r="CE838" s="8"/>
      <c r="CF838" s="8"/>
      <c r="CG838" s="8"/>
      <c r="CH838" s="8"/>
      <c r="CI838" s="8"/>
      <c r="CJ838" s="8"/>
      <c r="CK838" s="8"/>
      <c r="CL838" s="8"/>
      <c r="CM838" s="8"/>
      <c r="CN838" s="8"/>
      <c r="CO838" s="8"/>
      <c r="CP838" s="8"/>
      <c r="CQ838" s="8"/>
      <c r="CR838" s="8"/>
      <c r="CS838" s="8"/>
      <c r="CT838" s="8"/>
      <c r="CU838" s="8"/>
      <c r="CV838" s="8"/>
      <c r="CW838" s="8"/>
      <c r="CX838" s="8"/>
      <c r="CY838" s="8"/>
      <c r="CZ838" s="8"/>
      <c r="DA838" s="8"/>
      <c r="DB838" s="8"/>
      <c r="DC838" s="8"/>
      <c r="DD838" s="8"/>
      <c r="DE838" s="8"/>
      <c r="DF838" s="8"/>
      <c r="DG838" s="8"/>
      <c r="DH838" s="8"/>
      <c r="DI838" s="8"/>
      <c r="DJ838" s="8"/>
      <c r="DK838" s="8"/>
      <c r="DL838" s="8"/>
      <c r="DM838" s="8"/>
      <c r="DN838" s="8"/>
      <c r="DO838" s="8"/>
      <c r="DP838" s="8"/>
      <c r="DQ838" s="8"/>
      <c r="DR838" s="8"/>
      <c r="DS838" s="8"/>
      <c r="DT838" s="8"/>
      <c r="DU838" s="8"/>
      <c r="DV838" s="8"/>
      <c r="DW838" s="8"/>
      <c r="DX838" s="8"/>
      <c r="DY838" s="8"/>
      <c r="DZ838" s="8"/>
      <c r="EA838" s="8"/>
      <c r="EB838" s="8"/>
      <c r="EC838" s="8"/>
      <c r="ED838" s="8"/>
      <c r="EE838" s="8"/>
      <c r="EF838" s="8"/>
      <c r="EG838" s="8"/>
      <c r="EH838" s="8"/>
      <c r="EI838" s="8"/>
      <c r="EJ838" s="8"/>
      <c r="EK838" s="8"/>
      <c r="EL838" s="8"/>
      <c r="EM838" s="8"/>
      <c r="EN838" s="8"/>
      <c r="EO838" s="8"/>
      <c r="EP838" s="8"/>
      <c r="EQ838" s="8"/>
      <c r="ER838" s="8"/>
      <c r="ES838" s="8"/>
      <c r="ET838" s="8"/>
      <c r="EU838" s="8"/>
      <c r="EV838" s="8"/>
      <c r="EW838" s="8"/>
      <c r="EX838" s="8"/>
      <c r="EY838" s="8"/>
      <c r="EZ838" s="8"/>
      <c r="FA838" s="8"/>
      <c r="FB838" s="8"/>
      <c r="FC838" s="8"/>
      <c r="FD838" s="8"/>
      <c r="FE838" s="8"/>
      <c r="FF838" s="8"/>
      <c r="FG838" s="8"/>
      <c r="FH838" s="8"/>
      <c r="FI838" s="8"/>
      <c r="FJ838" s="8"/>
      <c r="FK838" s="8"/>
      <c r="FL838" s="8"/>
      <c r="FM838" s="8"/>
      <c r="FN838" s="8"/>
      <c r="FO838" s="8"/>
      <c r="FP838" s="8"/>
      <c r="FQ838" s="8"/>
      <c r="FR838" s="8"/>
      <c r="FS838" s="8"/>
      <c r="FT838" s="8"/>
      <c r="FU838" s="8"/>
      <c r="FV838" s="8"/>
      <c r="FW838" s="8"/>
      <c r="FX838" s="8"/>
      <c r="FY838" s="8"/>
      <c r="FZ838" s="8"/>
      <c r="GA838" s="8"/>
      <c r="GB838" s="8"/>
      <c r="GC838" s="8"/>
      <c r="GD838" s="8"/>
      <c r="GE838" s="8"/>
      <c r="GF838" s="8"/>
      <c r="GG838" s="8"/>
      <c r="GH838" s="8"/>
      <c r="GI838" s="8"/>
      <c r="GJ838" s="8"/>
      <c r="GK838" s="8"/>
      <c r="GL838" s="8"/>
      <c r="GM838" s="8"/>
      <c r="GN838" s="8"/>
      <c r="GO838" s="8"/>
      <c r="GP838" s="8"/>
      <c r="GQ838" s="8"/>
      <c r="GR838" s="8"/>
      <c r="GS838" s="8"/>
      <c r="GT838" s="8"/>
      <c r="GU838" s="8"/>
      <c r="GV838" s="8"/>
      <c r="GW838" s="8"/>
      <c r="GX838" s="8"/>
      <c r="GY838" s="8"/>
      <c r="GZ838" s="8"/>
      <c r="HA838" s="8"/>
      <c r="HB838" s="8"/>
      <c r="HC838" s="8"/>
      <c r="HD838" s="8"/>
      <c r="HE838" s="8"/>
      <c r="HF838" s="8"/>
      <c r="HG838" s="8"/>
      <c r="HH838" s="8"/>
      <c r="HI838" s="8"/>
      <c r="HJ838" s="8"/>
      <c r="HK838" s="8"/>
      <c r="HL838" s="8"/>
      <c r="HM838" s="8"/>
      <c r="HN838" s="8"/>
      <c r="HO838" s="8"/>
      <c r="HP838" s="8"/>
      <c r="HQ838" s="8"/>
      <c r="HR838" s="8"/>
      <c r="HS838" s="8"/>
      <c r="HT838" s="8"/>
      <c r="HU838" s="8"/>
      <c r="HV838" s="8"/>
      <c r="HW838" s="8"/>
      <c r="HX838" s="8"/>
      <c r="HY838" s="8"/>
      <c r="HZ838" s="8"/>
      <c r="IA838" s="8"/>
      <c r="IB838" s="8"/>
      <c r="IC838" s="8"/>
      <c r="ID838" s="8"/>
      <c r="IE838" s="8"/>
      <c r="IF838" s="8"/>
      <c r="IG838" s="8"/>
      <c r="IH838" s="8"/>
      <c r="II838" s="8"/>
      <c r="IJ838" s="8"/>
      <c r="IK838" s="8"/>
      <c r="IL838" s="8"/>
      <c r="IM838" s="8"/>
      <c r="IN838" s="8"/>
      <c r="IO838" s="8"/>
      <c r="IP838" s="8"/>
      <c r="IQ838" s="8"/>
      <c r="IR838" s="8"/>
      <c r="IS838" s="8"/>
      <c r="IT838" s="8"/>
      <c r="IU838" s="8"/>
      <c r="IV838" s="8"/>
    </row>
    <row r="839" spans="1:256" s="22" customFormat="1">
      <c r="A839" s="555"/>
      <c r="B839" s="556"/>
      <c r="C839" s="77"/>
      <c r="D839" s="554"/>
      <c r="E839" s="77"/>
      <c r="F839" s="77"/>
      <c r="G839" s="3"/>
      <c r="H839" s="174"/>
      <c r="I839" s="381"/>
      <c r="J839" s="381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8"/>
      <c r="BT839" s="8"/>
      <c r="BU839" s="8"/>
      <c r="BV839" s="8"/>
      <c r="BW839" s="8"/>
      <c r="BX839" s="8"/>
      <c r="BY839" s="8"/>
      <c r="BZ839" s="8"/>
      <c r="CA839" s="8"/>
      <c r="CB839" s="8"/>
      <c r="CC839" s="8"/>
      <c r="CD839" s="8"/>
      <c r="CE839" s="8"/>
      <c r="CF839" s="8"/>
      <c r="CG839" s="8"/>
      <c r="CH839" s="8"/>
      <c r="CI839" s="8"/>
      <c r="CJ839" s="8"/>
      <c r="CK839" s="8"/>
      <c r="CL839" s="8"/>
      <c r="CM839" s="8"/>
      <c r="CN839" s="8"/>
      <c r="CO839" s="8"/>
      <c r="CP839" s="8"/>
      <c r="CQ839" s="8"/>
      <c r="CR839" s="8"/>
      <c r="CS839" s="8"/>
      <c r="CT839" s="8"/>
      <c r="CU839" s="8"/>
      <c r="CV839" s="8"/>
      <c r="CW839" s="8"/>
      <c r="CX839" s="8"/>
      <c r="CY839" s="8"/>
      <c r="CZ839" s="8"/>
      <c r="DA839" s="8"/>
      <c r="DB839" s="8"/>
      <c r="DC839" s="8"/>
      <c r="DD839" s="8"/>
      <c r="DE839" s="8"/>
      <c r="DF839" s="8"/>
      <c r="DG839" s="8"/>
      <c r="DH839" s="8"/>
      <c r="DI839" s="8"/>
      <c r="DJ839" s="8"/>
      <c r="DK839" s="8"/>
      <c r="DL839" s="8"/>
      <c r="DM839" s="8"/>
      <c r="DN839" s="8"/>
      <c r="DO839" s="8"/>
      <c r="DP839" s="8"/>
      <c r="DQ839" s="8"/>
      <c r="DR839" s="8"/>
      <c r="DS839" s="8"/>
      <c r="DT839" s="8"/>
      <c r="DU839" s="8"/>
      <c r="DV839" s="8"/>
      <c r="DW839" s="8"/>
      <c r="DX839" s="8"/>
      <c r="DY839" s="8"/>
      <c r="DZ839" s="8"/>
      <c r="EA839" s="8"/>
      <c r="EB839" s="8"/>
      <c r="EC839" s="8"/>
      <c r="ED839" s="8"/>
      <c r="EE839" s="8"/>
      <c r="EF839" s="8"/>
      <c r="EG839" s="8"/>
      <c r="EH839" s="8"/>
      <c r="EI839" s="8"/>
      <c r="EJ839" s="8"/>
      <c r="EK839" s="8"/>
      <c r="EL839" s="8"/>
      <c r="EM839" s="8"/>
      <c r="EN839" s="8"/>
      <c r="EO839" s="8"/>
      <c r="EP839" s="8"/>
      <c r="EQ839" s="8"/>
      <c r="ER839" s="8"/>
      <c r="ES839" s="8"/>
      <c r="ET839" s="8"/>
      <c r="EU839" s="8"/>
      <c r="EV839" s="8"/>
      <c r="EW839" s="8"/>
      <c r="EX839" s="8"/>
      <c r="EY839" s="8"/>
      <c r="EZ839" s="8"/>
      <c r="FA839" s="8"/>
      <c r="FB839" s="8"/>
      <c r="FC839" s="8"/>
      <c r="FD839" s="8"/>
      <c r="FE839" s="8"/>
      <c r="FF839" s="8"/>
      <c r="FG839" s="8"/>
      <c r="FH839" s="8"/>
      <c r="FI839" s="8"/>
      <c r="FJ839" s="8"/>
      <c r="FK839" s="8"/>
      <c r="FL839" s="8"/>
      <c r="FM839" s="8"/>
      <c r="FN839" s="8"/>
      <c r="FO839" s="8"/>
      <c r="FP839" s="8"/>
      <c r="FQ839" s="8"/>
      <c r="FR839" s="8"/>
      <c r="FS839" s="8"/>
      <c r="FT839" s="8"/>
      <c r="FU839" s="8"/>
      <c r="FV839" s="8"/>
      <c r="FW839" s="8"/>
      <c r="FX839" s="8"/>
      <c r="FY839" s="8"/>
      <c r="FZ839" s="8"/>
      <c r="GA839" s="8"/>
      <c r="GB839" s="8"/>
      <c r="GC839" s="8"/>
      <c r="GD839" s="8"/>
      <c r="GE839" s="8"/>
      <c r="GF839" s="8"/>
      <c r="GG839" s="8"/>
      <c r="GH839" s="8"/>
      <c r="GI839" s="8"/>
      <c r="GJ839" s="8"/>
      <c r="GK839" s="8"/>
      <c r="GL839" s="8"/>
      <c r="GM839" s="8"/>
      <c r="GN839" s="8"/>
      <c r="GO839" s="8"/>
      <c r="GP839" s="8"/>
      <c r="GQ839" s="8"/>
      <c r="GR839" s="8"/>
      <c r="GS839" s="8"/>
      <c r="GT839" s="8"/>
      <c r="GU839" s="8"/>
      <c r="GV839" s="8"/>
      <c r="GW839" s="8"/>
      <c r="GX839" s="8"/>
      <c r="GY839" s="8"/>
      <c r="GZ839" s="8"/>
      <c r="HA839" s="8"/>
      <c r="HB839" s="8"/>
      <c r="HC839" s="8"/>
      <c r="HD839" s="8"/>
      <c r="HE839" s="8"/>
      <c r="HF839" s="8"/>
      <c r="HG839" s="8"/>
      <c r="HH839" s="8"/>
      <c r="HI839" s="8"/>
      <c r="HJ839" s="8"/>
      <c r="HK839" s="8"/>
      <c r="HL839" s="8"/>
      <c r="HM839" s="8"/>
      <c r="HN839" s="8"/>
      <c r="HO839" s="8"/>
      <c r="HP839" s="8"/>
      <c r="HQ839" s="8"/>
      <c r="HR839" s="8"/>
      <c r="HS839" s="8"/>
      <c r="HT839" s="8"/>
      <c r="HU839" s="8"/>
      <c r="HV839" s="8"/>
      <c r="HW839" s="8"/>
      <c r="HX839" s="8"/>
      <c r="HY839" s="8"/>
      <c r="HZ839" s="8"/>
      <c r="IA839" s="8"/>
      <c r="IB839" s="8"/>
      <c r="IC839" s="8"/>
      <c r="ID839" s="8"/>
      <c r="IE839" s="8"/>
      <c r="IF839" s="8"/>
      <c r="IG839" s="8"/>
      <c r="IH839" s="8"/>
      <c r="II839" s="8"/>
      <c r="IJ839" s="8"/>
      <c r="IK839" s="8"/>
      <c r="IL839" s="8"/>
      <c r="IM839" s="8"/>
      <c r="IN839" s="8"/>
      <c r="IO839" s="8"/>
      <c r="IP839" s="8"/>
      <c r="IQ839" s="8"/>
      <c r="IR839" s="8"/>
      <c r="IS839" s="8"/>
      <c r="IT839" s="8"/>
      <c r="IU839" s="8"/>
      <c r="IV839" s="8"/>
    </row>
    <row r="840" spans="1:256" s="22" customFormat="1">
      <c r="A840" s="555"/>
      <c r="B840" s="556"/>
      <c r="C840" s="77"/>
      <c r="D840" s="554"/>
      <c r="E840" s="77"/>
      <c r="F840" s="77"/>
      <c r="G840" s="3"/>
      <c r="H840" s="174"/>
      <c r="I840" s="381"/>
      <c r="J840" s="381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8"/>
      <c r="BS840" s="8"/>
      <c r="BT840" s="8"/>
      <c r="BU840" s="8"/>
      <c r="BV840" s="8"/>
      <c r="BW840" s="8"/>
      <c r="BX840" s="8"/>
      <c r="BY840" s="8"/>
      <c r="BZ840" s="8"/>
      <c r="CA840" s="8"/>
      <c r="CB840" s="8"/>
      <c r="CC840" s="8"/>
      <c r="CD840" s="8"/>
      <c r="CE840" s="8"/>
      <c r="CF840" s="8"/>
      <c r="CG840" s="8"/>
      <c r="CH840" s="8"/>
      <c r="CI840" s="8"/>
      <c r="CJ840" s="8"/>
      <c r="CK840" s="8"/>
      <c r="CL840" s="8"/>
      <c r="CM840" s="8"/>
      <c r="CN840" s="8"/>
      <c r="CO840" s="8"/>
      <c r="CP840" s="8"/>
      <c r="CQ840" s="8"/>
      <c r="CR840" s="8"/>
      <c r="CS840" s="8"/>
      <c r="CT840" s="8"/>
      <c r="CU840" s="8"/>
      <c r="CV840" s="8"/>
      <c r="CW840" s="8"/>
      <c r="CX840" s="8"/>
      <c r="CY840" s="8"/>
      <c r="CZ840" s="8"/>
      <c r="DA840" s="8"/>
      <c r="DB840" s="8"/>
      <c r="DC840" s="8"/>
      <c r="DD840" s="8"/>
      <c r="DE840" s="8"/>
      <c r="DF840" s="8"/>
      <c r="DG840" s="8"/>
      <c r="DH840" s="8"/>
      <c r="DI840" s="8"/>
      <c r="DJ840" s="8"/>
      <c r="DK840" s="8"/>
      <c r="DL840" s="8"/>
      <c r="DM840" s="8"/>
      <c r="DN840" s="8"/>
      <c r="DO840" s="8"/>
      <c r="DP840" s="8"/>
      <c r="DQ840" s="8"/>
      <c r="DR840" s="8"/>
      <c r="DS840" s="8"/>
      <c r="DT840" s="8"/>
      <c r="DU840" s="8"/>
      <c r="DV840" s="8"/>
      <c r="DW840" s="8"/>
      <c r="DX840" s="8"/>
      <c r="DY840" s="8"/>
      <c r="DZ840" s="8"/>
      <c r="EA840" s="8"/>
      <c r="EB840" s="8"/>
      <c r="EC840" s="8"/>
      <c r="ED840" s="8"/>
      <c r="EE840" s="8"/>
      <c r="EF840" s="8"/>
      <c r="EG840" s="8"/>
      <c r="EH840" s="8"/>
      <c r="EI840" s="8"/>
      <c r="EJ840" s="8"/>
      <c r="EK840" s="8"/>
      <c r="EL840" s="8"/>
      <c r="EM840" s="8"/>
      <c r="EN840" s="8"/>
      <c r="EO840" s="8"/>
      <c r="EP840" s="8"/>
      <c r="EQ840" s="8"/>
      <c r="ER840" s="8"/>
      <c r="ES840" s="8"/>
      <c r="ET840" s="8"/>
      <c r="EU840" s="8"/>
      <c r="EV840" s="8"/>
      <c r="EW840" s="8"/>
      <c r="EX840" s="8"/>
      <c r="EY840" s="8"/>
      <c r="EZ840" s="8"/>
      <c r="FA840" s="8"/>
      <c r="FB840" s="8"/>
      <c r="FC840" s="8"/>
      <c r="FD840" s="8"/>
      <c r="FE840" s="8"/>
      <c r="FF840" s="8"/>
      <c r="FG840" s="8"/>
      <c r="FH840" s="8"/>
      <c r="FI840" s="8"/>
      <c r="FJ840" s="8"/>
      <c r="FK840" s="8"/>
      <c r="FL840" s="8"/>
      <c r="FM840" s="8"/>
      <c r="FN840" s="8"/>
      <c r="FO840" s="8"/>
      <c r="FP840" s="8"/>
      <c r="FQ840" s="8"/>
      <c r="FR840" s="8"/>
      <c r="FS840" s="8"/>
      <c r="FT840" s="8"/>
      <c r="FU840" s="8"/>
      <c r="FV840" s="8"/>
      <c r="FW840" s="8"/>
      <c r="FX840" s="8"/>
      <c r="FY840" s="8"/>
      <c r="FZ840" s="8"/>
      <c r="GA840" s="8"/>
      <c r="GB840" s="8"/>
      <c r="GC840" s="8"/>
      <c r="GD840" s="8"/>
      <c r="GE840" s="8"/>
      <c r="GF840" s="8"/>
      <c r="GG840" s="8"/>
      <c r="GH840" s="8"/>
      <c r="GI840" s="8"/>
      <c r="GJ840" s="8"/>
      <c r="GK840" s="8"/>
      <c r="GL840" s="8"/>
      <c r="GM840" s="8"/>
      <c r="GN840" s="8"/>
      <c r="GO840" s="8"/>
      <c r="GP840" s="8"/>
      <c r="GQ840" s="8"/>
      <c r="GR840" s="8"/>
      <c r="GS840" s="8"/>
      <c r="GT840" s="8"/>
      <c r="GU840" s="8"/>
      <c r="GV840" s="8"/>
      <c r="GW840" s="8"/>
      <c r="GX840" s="8"/>
      <c r="GY840" s="8"/>
      <c r="GZ840" s="8"/>
      <c r="HA840" s="8"/>
      <c r="HB840" s="8"/>
      <c r="HC840" s="8"/>
      <c r="HD840" s="8"/>
      <c r="HE840" s="8"/>
      <c r="HF840" s="8"/>
      <c r="HG840" s="8"/>
      <c r="HH840" s="8"/>
      <c r="HI840" s="8"/>
      <c r="HJ840" s="8"/>
      <c r="HK840" s="8"/>
      <c r="HL840" s="8"/>
      <c r="HM840" s="8"/>
      <c r="HN840" s="8"/>
      <c r="HO840" s="8"/>
      <c r="HP840" s="8"/>
      <c r="HQ840" s="8"/>
      <c r="HR840" s="8"/>
      <c r="HS840" s="8"/>
      <c r="HT840" s="8"/>
      <c r="HU840" s="8"/>
      <c r="HV840" s="8"/>
      <c r="HW840" s="8"/>
      <c r="HX840" s="8"/>
      <c r="HY840" s="8"/>
      <c r="HZ840" s="8"/>
      <c r="IA840" s="8"/>
      <c r="IB840" s="8"/>
      <c r="IC840" s="8"/>
      <c r="ID840" s="8"/>
      <c r="IE840" s="8"/>
      <c r="IF840" s="8"/>
      <c r="IG840" s="8"/>
      <c r="IH840" s="8"/>
      <c r="II840" s="8"/>
      <c r="IJ840" s="8"/>
      <c r="IK840" s="8"/>
      <c r="IL840" s="8"/>
      <c r="IM840" s="8"/>
      <c r="IN840" s="8"/>
      <c r="IO840" s="8"/>
      <c r="IP840" s="8"/>
      <c r="IQ840" s="8"/>
      <c r="IR840" s="8"/>
      <c r="IS840" s="8"/>
      <c r="IT840" s="8"/>
      <c r="IU840" s="8"/>
      <c r="IV840" s="8"/>
    </row>
    <row r="841" spans="1:256" s="22" customFormat="1">
      <c r="A841" s="555"/>
      <c r="B841" s="556"/>
      <c r="C841" s="77"/>
      <c r="D841" s="554"/>
      <c r="E841" s="77"/>
      <c r="F841" s="77"/>
      <c r="G841" s="3"/>
      <c r="H841" s="174"/>
      <c r="I841" s="381"/>
      <c r="J841" s="381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8"/>
      <c r="BT841" s="8"/>
      <c r="BU841" s="8"/>
      <c r="BV841" s="8"/>
      <c r="BW841" s="8"/>
      <c r="BX841" s="8"/>
      <c r="BY841" s="8"/>
      <c r="BZ841" s="8"/>
      <c r="CA841" s="8"/>
      <c r="CB841" s="8"/>
      <c r="CC841" s="8"/>
      <c r="CD841" s="8"/>
      <c r="CE841" s="8"/>
      <c r="CF841" s="8"/>
      <c r="CG841" s="8"/>
      <c r="CH841" s="8"/>
      <c r="CI841" s="8"/>
      <c r="CJ841" s="8"/>
      <c r="CK841" s="8"/>
      <c r="CL841" s="8"/>
      <c r="CM841" s="8"/>
      <c r="CN841" s="8"/>
      <c r="CO841" s="8"/>
      <c r="CP841" s="8"/>
      <c r="CQ841" s="8"/>
      <c r="CR841" s="8"/>
      <c r="CS841" s="8"/>
      <c r="CT841" s="8"/>
      <c r="CU841" s="8"/>
      <c r="CV841" s="8"/>
      <c r="CW841" s="8"/>
      <c r="CX841" s="8"/>
      <c r="CY841" s="8"/>
      <c r="CZ841" s="8"/>
      <c r="DA841" s="8"/>
      <c r="DB841" s="8"/>
      <c r="DC841" s="8"/>
      <c r="DD841" s="8"/>
      <c r="DE841" s="8"/>
      <c r="DF841" s="8"/>
      <c r="DG841" s="8"/>
      <c r="DH841" s="8"/>
      <c r="DI841" s="8"/>
      <c r="DJ841" s="8"/>
      <c r="DK841" s="8"/>
      <c r="DL841" s="8"/>
      <c r="DM841" s="8"/>
      <c r="DN841" s="8"/>
      <c r="DO841" s="8"/>
      <c r="DP841" s="8"/>
      <c r="DQ841" s="8"/>
      <c r="DR841" s="8"/>
      <c r="DS841" s="8"/>
      <c r="DT841" s="8"/>
      <c r="DU841" s="8"/>
      <c r="DV841" s="8"/>
      <c r="DW841" s="8"/>
      <c r="DX841" s="8"/>
      <c r="DY841" s="8"/>
      <c r="DZ841" s="8"/>
      <c r="EA841" s="8"/>
      <c r="EB841" s="8"/>
      <c r="EC841" s="8"/>
      <c r="ED841" s="8"/>
      <c r="EE841" s="8"/>
      <c r="EF841" s="8"/>
      <c r="EG841" s="8"/>
      <c r="EH841" s="8"/>
      <c r="EI841" s="8"/>
      <c r="EJ841" s="8"/>
      <c r="EK841" s="8"/>
      <c r="EL841" s="8"/>
      <c r="EM841" s="8"/>
      <c r="EN841" s="8"/>
      <c r="EO841" s="8"/>
      <c r="EP841" s="8"/>
      <c r="EQ841" s="8"/>
      <c r="ER841" s="8"/>
      <c r="ES841" s="8"/>
      <c r="ET841" s="8"/>
      <c r="EU841" s="8"/>
      <c r="EV841" s="8"/>
      <c r="EW841" s="8"/>
      <c r="EX841" s="8"/>
      <c r="EY841" s="8"/>
      <c r="EZ841" s="8"/>
      <c r="FA841" s="8"/>
      <c r="FB841" s="8"/>
      <c r="FC841" s="8"/>
      <c r="FD841" s="8"/>
      <c r="FE841" s="8"/>
      <c r="FF841" s="8"/>
      <c r="FG841" s="8"/>
      <c r="FH841" s="8"/>
      <c r="FI841" s="8"/>
      <c r="FJ841" s="8"/>
      <c r="FK841" s="8"/>
      <c r="FL841" s="8"/>
      <c r="FM841" s="8"/>
      <c r="FN841" s="8"/>
      <c r="FO841" s="8"/>
      <c r="FP841" s="8"/>
      <c r="FQ841" s="8"/>
      <c r="FR841" s="8"/>
      <c r="FS841" s="8"/>
      <c r="FT841" s="8"/>
      <c r="FU841" s="8"/>
      <c r="FV841" s="8"/>
      <c r="FW841" s="8"/>
      <c r="FX841" s="8"/>
      <c r="FY841" s="8"/>
      <c r="FZ841" s="8"/>
      <c r="GA841" s="8"/>
      <c r="GB841" s="8"/>
      <c r="GC841" s="8"/>
      <c r="GD841" s="8"/>
      <c r="GE841" s="8"/>
      <c r="GF841" s="8"/>
      <c r="GG841" s="8"/>
      <c r="GH841" s="8"/>
      <c r="GI841" s="8"/>
      <c r="GJ841" s="8"/>
      <c r="GK841" s="8"/>
      <c r="GL841" s="8"/>
      <c r="GM841" s="8"/>
      <c r="GN841" s="8"/>
      <c r="GO841" s="8"/>
      <c r="GP841" s="8"/>
      <c r="GQ841" s="8"/>
      <c r="GR841" s="8"/>
      <c r="GS841" s="8"/>
      <c r="GT841" s="8"/>
      <c r="GU841" s="8"/>
      <c r="GV841" s="8"/>
      <c r="GW841" s="8"/>
      <c r="GX841" s="8"/>
      <c r="GY841" s="8"/>
      <c r="GZ841" s="8"/>
      <c r="HA841" s="8"/>
      <c r="HB841" s="8"/>
      <c r="HC841" s="8"/>
      <c r="HD841" s="8"/>
      <c r="HE841" s="8"/>
      <c r="HF841" s="8"/>
      <c r="HG841" s="8"/>
      <c r="HH841" s="8"/>
      <c r="HI841" s="8"/>
      <c r="HJ841" s="8"/>
      <c r="HK841" s="8"/>
      <c r="HL841" s="8"/>
      <c r="HM841" s="8"/>
      <c r="HN841" s="8"/>
      <c r="HO841" s="8"/>
      <c r="HP841" s="8"/>
      <c r="HQ841" s="8"/>
      <c r="HR841" s="8"/>
      <c r="HS841" s="8"/>
      <c r="HT841" s="8"/>
      <c r="HU841" s="8"/>
      <c r="HV841" s="8"/>
      <c r="HW841" s="8"/>
      <c r="HX841" s="8"/>
      <c r="HY841" s="8"/>
      <c r="HZ841" s="8"/>
      <c r="IA841" s="8"/>
      <c r="IB841" s="8"/>
      <c r="IC841" s="8"/>
      <c r="ID841" s="8"/>
      <c r="IE841" s="8"/>
      <c r="IF841" s="8"/>
      <c r="IG841" s="8"/>
      <c r="IH841" s="8"/>
      <c r="II841" s="8"/>
      <c r="IJ841" s="8"/>
      <c r="IK841" s="8"/>
      <c r="IL841" s="8"/>
      <c r="IM841" s="8"/>
      <c r="IN841" s="8"/>
      <c r="IO841" s="8"/>
      <c r="IP841" s="8"/>
      <c r="IQ841" s="8"/>
      <c r="IR841" s="8"/>
      <c r="IS841" s="8"/>
      <c r="IT841" s="8"/>
      <c r="IU841" s="8"/>
      <c r="IV841" s="8"/>
    </row>
    <row r="842" spans="1:256" s="22" customFormat="1">
      <c r="A842" s="555"/>
      <c r="B842" s="556"/>
      <c r="C842" s="77"/>
      <c r="D842" s="554"/>
      <c r="E842" s="77"/>
      <c r="F842" s="77"/>
      <c r="G842" s="3"/>
      <c r="H842" s="174"/>
      <c r="I842" s="381"/>
      <c r="J842" s="381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8"/>
      <c r="BS842" s="8"/>
      <c r="BT842" s="8"/>
      <c r="BU842" s="8"/>
      <c r="BV842" s="8"/>
      <c r="BW842" s="8"/>
      <c r="BX842" s="8"/>
      <c r="BY842" s="8"/>
      <c r="BZ842" s="8"/>
      <c r="CA842" s="8"/>
      <c r="CB842" s="8"/>
      <c r="CC842" s="8"/>
      <c r="CD842" s="8"/>
      <c r="CE842" s="8"/>
      <c r="CF842" s="8"/>
      <c r="CG842" s="8"/>
      <c r="CH842" s="8"/>
      <c r="CI842" s="8"/>
      <c r="CJ842" s="8"/>
      <c r="CK842" s="8"/>
      <c r="CL842" s="8"/>
      <c r="CM842" s="8"/>
      <c r="CN842" s="8"/>
      <c r="CO842" s="8"/>
      <c r="CP842" s="8"/>
      <c r="CQ842" s="8"/>
      <c r="CR842" s="8"/>
      <c r="CS842" s="8"/>
      <c r="CT842" s="8"/>
      <c r="CU842" s="8"/>
      <c r="CV842" s="8"/>
      <c r="CW842" s="8"/>
      <c r="CX842" s="8"/>
      <c r="CY842" s="8"/>
      <c r="CZ842" s="8"/>
      <c r="DA842" s="8"/>
      <c r="DB842" s="8"/>
      <c r="DC842" s="8"/>
      <c r="DD842" s="8"/>
      <c r="DE842" s="8"/>
      <c r="DF842" s="8"/>
      <c r="DG842" s="8"/>
      <c r="DH842" s="8"/>
      <c r="DI842" s="8"/>
      <c r="DJ842" s="8"/>
      <c r="DK842" s="8"/>
      <c r="DL842" s="8"/>
      <c r="DM842" s="8"/>
      <c r="DN842" s="8"/>
      <c r="DO842" s="8"/>
      <c r="DP842" s="8"/>
      <c r="DQ842" s="8"/>
      <c r="DR842" s="8"/>
      <c r="DS842" s="8"/>
      <c r="DT842" s="8"/>
      <c r="DU842" s="8"/>
      <c r="DV842" s="8"/>
      <c r="DW842" s="8"/>
      <c r="DX842" s="8"/>
      <c r="DY842" s="8"/>
      <c r="DZ842" s="8"/>
      <c r="EA842" s="8"/>
      <c r="EB842" s="8"/>
      <c r="EC842" s="8"/>
      <c r="ED842" s="8"/>
      <c r="EE842" s="8"/>
      <c r="EF842" s="8"/>
      <c r="EG842" s="8"/>
      <c r="EH842" s="8"/>
      <c r="EI842" s="8"/>
      <c r="EJ842" s="8"/>
      <c r="EK842" s="8"/>
      <c r="EL842" s="8"/>
      <c r="EM842" s="8"/>
      <c r="EN842" s="8"/>
      <c r="EO842" s="8"/>
      <c r="EP842" s="8"/>
      <c r="EQ842" s="8"/>
      <c r="ER842" s="8"/>
      <c r="ES842" s="8"/>
      <c r="ET842" s="8"/>
      <c r="EU842" s="8"/>
      <c r="EV842" s="8"/>
      <c r="EW842" s="8"/>
      <c r="EX842" s="8"/>
      <c r="EY842" s="8"/>
      <c r="EZ842" s="8"/>
      <c r="FA842" s="8"/>
      <c r="FB842" s="8"/>
      <c r="FC842" s="8"/>
      <c r="FD842" s="8"/>
      <c r="FE842" s="8"/>
      <c r="FF842" s="8"/>
      <c r="FG842" s="8"/>
      <c r="FH842" s="8"/>
      <c r="FI842" s="8"/>
      <c r="FJ842" s="8"/>
      <c r="FK842" s="8"/>
      <c r="FL842" s="8"/>
      <c r="FM842" s="8"/>
      <c r="FN842" s="8"/>
      <c r="FO842" s="8"/>
      <c r="FP842" s="8"/>
      <c r="FQ842" s="8"/>
      <c r="FR842" s="8"/>
      <c r="FS842" s="8"/>
      <c r="FT842" s="8"/>
      <c r="FU842" s="8"/>
      <c r="FV842" s="8"/>
      <c r="FW842" s="8"/>
      <c r="FX842" s="8"/>
      <c r="FY842" s="8"/>
      <c r="FZ842" s="8"/>
      <c r="GA842" s="8"/>
      <c r="GB842" s="8"/>
      <c r="GC842" s="8"/>
      <c r="GD842" s="8"/>
      <c r="GE842" s="8"/>
      <c r="GF842" s="8"/>
      <c r="GG842" s="8"/>
      <c r="GH842" s="8"/>
      <c r="GI842" s="8"/>
      <c r="GJ842" s="8"/>
      <c r="GK842" s="8"/>
      <c r="GL842" s="8"/>
      <c r="GM842" s="8"/>
      <c r="GN842" s="8"/>
      <c r="GO842" s="8"/>
      <c r="GP842" s="8"/>
      <c r="GQ842" s="8"/>
      <c r="GR842" s="8"/>
      <c r="GS842" s="8"/>
      <c r="GT842" s="8"/>
      <c r="GU842" s="8"/>
      <c r="GV842" s="8"/>
      <c r="GW842" s="8"/>
      <c r="GX842" s="8"/>
      <c r="GY842" s="8"/>
      <c r="GZ842" s="8"/>
      <c r="HA842" s="8"/>
      <c r="HB842" s="8"/>
      <c r="HC842" s="8"/>
      <c r="HD842" s="8"/>
      <c r="HE842" s="8"/>
      <c r="HF842" s="8"/>
      <c r="HG842" s="8"/>
      <c r="HH842" s="8"/>
      <c r="HI842" s="8"/>
      <c r="HJ842" s="8"/>
      <c r="HK842" s="8"/>
      <c r="HL842" s="8"/>
      <c r="HM842" s="8"/>
      <c r="HN842" s="8"/>
      <c r="HO842" s="8"/>
      <c r="HP842" s="8"/>
      <c r="HQ842" s="8"/>
      <c r="HR842" s="8"/>
      <c r="HS842" s="8"/>
      <c r="HT842" s="8"/>
      <c r="HU842" s="8"/>
      <c r="HV842" s="8"/>
      <c r="HW842" s="8"/>
      <c r="HX842" s="8"/>
      <c r="HY842" s="8"/>
      <c r="HZ842" s="8"/>
      <c r="IA842" s="8"/>
      <c r="IB842" s="8"/>
      <c r="IC842" s="8"/>
      <c r="ID842" s="8"/>
      <c r="IE842" s="8"/>
      <c r="IF842" s="8"/>
      <c r="IG842" s="8"/>
      <c r="IH842" s="8"/>
      <c r="II842" s="8"/>
      <c r="IJ842" s="8"/>
      <c r="IK842" s="8"/>
      <c r="IL842" s="8"/>
      <c r="IM842" s="8"/>
      <c r="IN842" s="8"/>
      <c r="IO842" s="8"/>
      <c r="IP842" s="8"/>
      <c r="IQ842" s="8"/>
      <c r="IR842" s="8"/>
      <c r="IS842" s="8"/>
      <c r="IT842" s="8"/>
      <c r="IU842" s="8"/>
      <c r="IV842" s="8"/>
    </row>
    <row r="843" spans="1:256" s="22" customFormat="1">
      <c r="A843" s="555"/>
      <c r="B843" s="556"/>
      <c r="C843" s="77"/>
      <c r="D843" s="554"/>
      <c r="E843" s="77"/>
      <c r="F843" s="77"/>
      <c r="G843" s="3"/>
      <c r="H843" s="174"/>
      <c r="I843" s="381"/>
      <c r="J843" s="381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8"/>
      <c r="BT843" s="8"/>
      <c r="BU843" s="8"/>
      <c r="BV843" s="8"/>
      <c r="BW843" s="8"/>
      <c r="BX843" s="8"/>
      <c r="BY843" s="8"/>
      <c r="BZ843" s="8"/>
      <c r="CA843" s="8"/>
      <c r="CB843" s="8"/>
      <c r="CC843" s="8"/>
      <c r="CD843" s="8"/>
      <c r="CE843" s="8"/>
      <c r="CF843" s="8"/>
      <c r="CG843" s="8"/>
      <c r="CH843" s="8"/>
      <c r="CI843" s="8"/>
      <c r="CJ843" s="8"/>
      <c r="CK843" s="8"/>
      <c r="CL843" s="8"/>
      <c r="CM843" s="8"/>
      <c r="CN843" s="8"/>
      <c r="CO843" s="8"/>
      <c r="CP843" s="8"/>
      <c r="CQ843" s="8"/>
      <c r="CR843" s="8"/>
      <c r="CS843" s="8"/>
      <c r="CT843" s="8"/>
      <c r="CU843" s="8"/>
      <c r="CV843" s="8"/>
      <c r="CW843" s="8"/>
      <c r="CX843" s="8"/>
      <c r="CY843" s="8"/>
      <c r="CZ843" s="8"/>
      <c r="DA843" s="8"/>
      <c r="DB843" s="8"/>
      <c r="DC843" s="8"/>
      <c r="DD843" s="8"/>
      <c r="DE843" s="8"/>
      <c r="DF843" s="8"/>
      <c r="DG843" s="8"/>
      <c r="DH843" s="8"/>
      <c r="DI843" s="8"/>
      <c r="DJ843" s="8"/>
      <c r="DK843" s="8"/>
      <c r="DL843" s="8"/>
      <c r="DM843" s="8"/>
      <c r="DN843" s="8"/>
      <c r="DO843" s="8"/>
      <c r="DP843" s="8"/>
      <c r="DQ843" s="8"/>
      <c r="DR843" s="8"/>
      <c r="DS843" s="8"/>
      <c r="DT843" s="8"/>
      <c r="DU843" s="8"/>
      <c r="DV843" s="8"/>
      <c r="DW843" s="8"/>
      <c r="DX843" s="8"/>
      <c r="DY843" s="8"/>
      <c r="DZ843" s="8"/>
      <c r="EA843" s="8"/>
      <c r="EB843" s="8"/>
      <c r="EC843" s="8"/>
      <c r="ED843" s="8"/>
      <c r="EE843" s="8"/>
      <c r="EF843" s="8"/>
      <c r="EG843" s="8"/>
      <c r="EH843" s="8"/>
      <c r="EI843" s="8"/>
      <c r="EJ843" s="8"/>
      <c r="EK843" s="8"/>
      <c r="EL843" s="8"/>
      <c r="EM843" s="8"/>
      <c r="EN843" s="8"/>
      <c r="EO843" s="8"/>
      <c r="EP843" s="8"/>
      <c r="EQ843" s="8"/>
      <c r="ER843" s="8"/>
      <c r="ES843" s="8"/>
      <c r="ET843" s="8"/>
      <c r="EU843" s="8"/>
      <c r="EV843" s="8"/>
      <c r="EW843" s="8"/>
      <c r="EX843" s="8"/>
      <c r="EY843" s="8"/>
      <c r="EZ843" s="8"/>
      <c r="FA843" s="8"/>
      <c r="FB843" s="8"/>
      <c r="FC843" s="8"/>
      <c r="FD843" s="8"/>
      <c r="FE843" s="8"/>
      <c r="FF843" s="8"/>
      <c r="FG843" s="8"/>
      <c r="FH843" s="8"/>
      <c r="FI843" s="8"/>
      <c r="FJ843" s="8"/>
      <c r="FK843" s="8"/>
      <c r="FL843" s="8"/>
      <c r="FM843" s="8"/>
      <c r="FN843" s="8"/>
      <c r="FO843" s="8"/>
      <c r="FP843" s="8"/>
      <c r="FQ843" s="8"/>
      <c r="FR843" s="8"/>
      <c r="FS843" s="8"/>
      <c r="FT843" s="8"/>
      <c r="FU843" s="8"/>
      <c r="FV843" s="8"/>
      <c r="FW843" s="8"/>
      <c r="FX843" s="8"/>
      <c r="FY843" s="8"/>
      <c r="FZ843" s="8"/>
      <c r="GA843" s="8"/>
      <c r="GB843" s="8"/>
      <c r="GC843" s="8"/>
      <c r="GD843" s="8"/>
      <c r="GE843" s="8"/>
      <c r="GF843" s="8"/>
      <c r="GG843" s="8"/>
      <c r="GH843" s="8"/>
      <c r="GI843" s="8"/>
      <c r="GJ843" s="8"/>
      <c r="GK843" s="8"/>
      <c r="GL843" s="8"/>
      <c r="GM843" s="8"/>
      <c r="GN843" s="8"/>
      <c r="GO843" s="8"/>
      <c r="GP843" s="8"/>
      <c r="GQ843" s="8"/>
      <c r="GR843" s="8"/>
      <c r="GS843" s="8"/>
      <c r="GT843" s="8"/>
      <c r="GU843" s="8"/>
      <c r="GV843" s="8"/>
      <c r="GW843" s="8"/>
      <c r="GX843" s="8"/>
      <c r="GY843" s="8"/>
      <c r="GZ843" s="8"/>
      <c r="HA843" s="8"/>
      <c r="HB843" s="8"/>
      <c r="HC843" s="8"/>
      <c r="HD843" s="8"/>
      <c r="HE843" s="8"/>
      <c r="HF843" s="8"/>
      <c r="HG843" s="8"/>
      <c r="HH843" s="8"/>
      <c r="HI843" s="8"/>
      <c r="HJ843" s="8"/>
      <c r="HK843" s="8"/>
      <c r="HL843" s="8"/>
      <c r="HM843" s="8"/>
      <c r="HN843" s="8"/>
      <c r="HO843" s="8"/>
      <c r="HP843" s="8"/>
      <c r="HQ843" s="8"/>
      <c r="HR843" s="8"/>
      <c r="HS843" s="8"/>
      <c r="HT843" s="8"/>
      <c r="HU843" s="8"/>
      <c r="HV843" s="8"/>
      <c r="HW843" s="8"/>
      <c r="HX843" s="8"/>
      <c r="HY843" s="8"/>
      <c r="HZ843" s="8"/>
      <c r="IA843" s="8"/>
      <c r="IB843" s="8"/>
      <c r="IC843" s="8"/>
      <c r="ID843" s="8"/>
      <c r="IE843" s="8"/>
      <c r="IF843" s="8"/>
      <c r="IG843" s="8"/>
      <c r="IH843" s="8"/>
      <c r="II843" s="8"/>
      <c r="IJ843" s="8"/>
      <c r="IK843" s="8"/>
      <c r="IL843" s="8"/>
      <c r="IM843" s="8"/>
      <c r="IN843" s="8"/>
      <c r="IO843" s="8"/>
      <c r="IP843" s="8"/>
      <c r="IQ843" s="8"/>
      <c r="IR843" s="8"/>
      <c r="IS843" s="8"/>
      <c r="IT843" s="8"/>
      <c r="IU843" s="8"/>
      <c r="IV843" s="8"/>
    </row>
    <row r="844" spans="1:256" s="22" customFormat="1">
      <c r="A844" s="555"/>
      <c r="B844" s="556"/>
      <c r="C844" s="77"/>
      <c r="D844" s="554"/>
      <c r="E844" s="77"/>
      <c r="F844" s="77"/>
      <c r="G844" s="3"/>
      <c r="H844" s="174"/>
      <c r="I844" s="381"/>
      <c r="J844" s="381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8"/>
      <c r="BT844" s="8"/>
      <c r="BU844" s="8"/>
      <c r="BV844" s="8"/>
      <c r="BW844" s="8"/>
      <c r="BX844" s="8"/>
      <c r="BY844" s="8"/>
      <c r="BZ844" s="8"/>
      <c r="CA844" s="8"/>
      <c r="CB844" s="8"/>
      <c r="CC844" s="8"/>
      <c r="CD844" s="8"/>
      <c r="CE844" s="8"/>
      <c r="CF844" s="8"/>
      <c r="CG844" s="8"/>
      <c r="CH844" s="8"/>
      <c r="CI844" s="8"/>
      <c r="CJ844" s="8"/>
      <c r="CK844" s="8"/>
      <c r="CL844" s="8"/>
      <c r="CM844" s="8"/>
      <c r="CN844" s="8"/>
      <c r="CO844" s="8"/>
      <c r="CP844" s="8"/>
      <c r="CQ844" s="8"/>
      <c r="CR844" s="8"/>
      <c r="CS844" s="8"/>
      <c r="CT844" s="8"/>
      <c r="CU844" s="8"/>
      <c r="CV844" s="8"/>
      <c r="CW844" s="8"/>
      <c r="CX844" s="8"/>
      <c r="CY844" s="8"/>
      <c r="CZ844" s="8"/>
      <c r="DA844" s="8"/>
      <c r="DB844" s="8"/>
      <c r="DC844" s="8"/>
      <c r="DD844" s="8"/>
      <c r="DE844" s="8"/>
      <c r="DF844" s="8"/>
      <c r="DG844" s="8"/>
      <c r="DH844" s="8"/>
      <c r="DI844" s="8"/>
      <c r="DJ844" s="8"/>
      <c r="DK844" s="8"/>
      <c r="DL844" s="8"/>
      <c r="DM844" s="8"/>
      <c r="DN844" s="8"/>
      <c r="DO844" s="8"/>
      <c r="DP844" s="8"/>
      <c r="DQ844" s="8"/>
      <c r="DR844" s="8"/>
      <c r="DS844" s="8"/>
      <c r="DT844" s="8"/>
      <c r="DU844" s="8"/>
      <c r="DV844" s="8"/>
      <c r="DW844" s="8"/>
      <c r="DX844" s="8"/>
      <c r="DY844" s="8"/>
      <c r="DZ844" s="8"/>
      <c r="EA844" s="8"/>
      <c r="EB844" s="8"/>
      <c r="EC844" s="8"/>
      <c r="ED844" s="8"/>
      <c r="EE844" s="8"/>
      <c r="EF844" s="8"/>
      <c r="EG844" s="8"/>
      <c r="EH844" s="8"/>
      <c r="EI844" s="8"/>
      <c r="EJ844" s="8"/>
      <c r="EK844" s="8"/>
      <c r="EL844" s="8"/>
      <c r="EM844" s="8"/>
      <c r="EN844" s="8"/>
      <c r="EO844" s="8"/>
      <c r="EP844" s="8"/>
      <c r="EQ844" s="8"/>
      <c r="ER844" s="8"/>
      <c r="ES844" s="8"/>
      <c r="ET844" s="8"/>
      <c r="EU844" s="8"/>
      <c r="EV844" s="8"/>
      <c r="EW844" s="8"/>
      <c r="EX844" s="8"/>
      <c r="EY844" s="8"/>
      <c r="EZ844" s="8"/>
      <c r="FA844" s="8"/>
      <c r="FB844" s="8"/>
      <c r="FC844" s="8"/>
      <c r="FD844" s="8"/>
      <c r="FE844" s="8"/>
      <c r="FF844" s="8"/>
      <c r="FG844" s="8"/>
      <c r="FH844" s="8"/>
      <c r="FI844" s="8"/>
      <c r="FJ844" s="8"/>
      <c r="FK844" s="8"/>
      <c r="FL844" s="8"/>
      <c r="FM844" s="8"/>
      <c r="FN844" s="8"/>
      <c r="FO844" s="8"/>
      <c r="FP844" s="8"/>
      <c r="FQ844" s="8"/>
      <c r="FR844" s="8"/>
      <c r="FS844" s="8"/>
      <c r="FT844" s="8"/>
      <c r="FU844" s="8"/>
      <c r="FV844" s="8"/>
      <c r="FW844" s="8"/>
      <c r="FX844" s="8"/>
      <c r="FY844" s="8"/>
      <c r="FZ844" s="8"/>
      <c r="GA844" s="8"/>
      <c r="GB844" s="8"/>
      <c r="GC844" s="8"/>
      <c r="GD844" s="8"/>
      <c r="GE844" s="8"/>
      <c r="GF844" s="8"/>
      <c r="GG844" s="8"/>
      <c r="GH844" s="8"/>
      <c r="GI844" s="8"/>
      <c r="GJ844" s="8"/>
      <c r="GK844" s="8"/>
      <c r="GL844" s="8"/>
      <c r="GM844" s="8"/>
      <c r="GN844" s="8"/>
      <c r="GO844" s="8"/>
      <c r="GP844" s="8"/>
      <c r="GQ844" s="8"/>
      <c r="GR844" s="8"/>
      <c r="GS844" s="8"/>
      <c r="GT844" s="8"/>
      <c r="GU844" s="8"/>
      <c r="GV844" s="8"/>
      <c r="GW844" s="8"/>
      <c r="GX844" s="8"/>
      <c r="GY844" s="8"/>
      <c r="GZ844" s="8"/>
      <c r="HA844" s="8"/>
      <c r="HB844" s="8"/>
      <c r="HC844" s="8"/>
      <c r="HD844" s="8"/>
      <c r="HE844" s="8"/>
      <c r="HF844" s="8"/>
      <c r="HG844" s="8"/>
      <c r="HH844" s="8"/>
      <c r="HI844" s="8"/>
      <c r="HJ844" s="8"/>
      <c r="HK844" s="8"/>
      <c r="HL844" s="8"/>
      <c r="HM844" s="8"/>
      <c r="HN844" s="8"/>
      <c r="HO844" s="8"/>
      <c r="HP844" s="8"/>
      <c r="HQ844" s="8"/>
      <c r="HR844" s="8"/>
      <c r="HS844" s="8"/>
      <c r="HT844" s="8"/>
      <c r="HU844" s="8"/>
      <c r="HV844" s="8"/>
      <c r="HW844" s="8"/>
      <c r="HX844" s="8"/>
      <c r="HY844" s="8"/>
      <c r="HZ844" s="8"/>
      <c r="IA844" s="8"/>
      <c r="IB844" s="8"/>
      <c r="IC844" s="8"/>
      <c r="ID844" s="8"/>
      <c r="IE844" s="8"/>
      <c r="IF844" s="8"/>
      <c r="IG844" s="8"/>
      <c r="IH844" s="8"/>
      <c r="II844" s="8"/>
      <c r="IJ844" s="8"/>
      <c r="IK844" s="8"/>
      <c r="IL844" s="8"/>
      <c r="IM844" s="8"/>
      <c r="IN844" s="8"/>
      <c r="IO844" s="8"/>
      <c r="IP844" s="8"/>
      <c r="IQ844" s="8"/>
      <c r="IR844" s="8"/>
      <c r="IS844" s="8"/>
      <c r="IT844" s="8"/>
      <c r="IU844" s="8"/>
      <c r="IV844" s="8"/>
    </row>
    <row r="845" spans="1:256" s="22" customFormat="1">
      <c r="A845" s="581"/>
      <c r="B845" s="556"/>
      <c r="C845" s="77"/>
      <c r="D845" s="554"/>
      <c r="E845" s="77"/>
      <c r="F845" s="77"/>
      <c r="G845" s="3"/>
      <c r="H845" s="174"/>
      <c r="I845" s="381"/>
      <c r="J845" s="381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8"/>
      <c r="BT845" s="8"/>
      <c r="BU845" s="8"/>
      <c r="BV845" s="8"/>
      <c r="BW845" s="8"/>
      <c r="BX845" s="8"/>
      <c r="BY845" s="8"/>
      <c r="BZ845" s="8"/>
      <c r="CA845" s="8"/>
      <c r="CB845" s="8"/>
      <c r="CC845" s="8"/>
      <c r="CD845" s="8"/>
      <c r="CE845" s="8"/>
      <c r="CF845" s="8"/>
      <c r="CG845" s="8"/>
      <c r="CH845" s="8"/>
      <c r="CI845" s="8"/>
      <c r="CJ845" s="8"/>
      <c r="CK845" s="8"/>
      <c r="CL845" s="8"/>
      <c r="CM845" s="8"/>
      <c r="CN845" s="8"/>
      <c r="CO845" s="8"/>
      <c r="CP845" s="8"/>
      <c r="CQ845" s="8"/>
      <c r="CR845" s="8"/>
      <c r="CS845" s="8"/>
      <c r="CT845" s="8"/>
      <c r="CU845" s="8"/>
      <c r="CV845" s="8"/>
      <c r="CW845" s="8"/>
      <c r="CX845" s="8"/>
      <c r="CY845" s="8"/>
      <c r="CZ845" s="8"/>
      <c r="DA845" s="8"/>
      <c r="DB845" s="8"/>
      <c r="DC845" s="8"/>
      <c r="DD845" s="8"/>
      <c r="DE845" s="8"/>
      <c r="DF845" s="8"/>
      <c r="DG845" s="8"/>
      <c r="DH845" s="8"/>
      <c r="DI845" s="8"/>
      <c r="DJ845" s="8"/>
      <c r="DK845" s="8"/>
      <c r="DL845" s="8"/>
      <c r="DM845" s="8"/>
      <c r="DN845" s="8"/>
      <c r="DO845" s="8"/>
      <c r="DP845" s="8"/>
      <c r="DQ845" s="8"/>
      <c r="DR845" s="8"/>
      <c r="DS845" s="8"/>
      <c r="DT845" s="8"/>
      <c r="DU845" s="8"/>
      <c r="DV845" s="8"/>
      <c r="DW845" s="8"/>
      <c r="DX845" s="8"/>
      <c r="DY845" s="8"/>
      <c r="DZ845" s="8"/>
      <c r="EA845" s="8"/>
      <c r="EB845" s="8"/>
      <c r="EC845" s="8"/>
      <c r="ED845" s="8"/>
      <c r="EE845" s="8"/>
      <c r="EF845" s="8"/>
      <c r="EG845" s="8"/>
      <c r="EH845" s="8"/>
      <c r="EI845" s="8"/>
      <c r="EJ845" s="8"/>
      <c r="EK845" s="8"/>
      <c r="EL845" s="8"/>
      <c r="EM845" s="8"/>
      <c r="EN845" s="8"/>
      <c r="EO845" s="8"/>
      <c r="EP845" s="8"/>
      <c r="EQ845" s="8"/>
      <c r="ER845" s="8"/>
      <c r="ES845" s="8"/>
      <c r="ET845" s="8"/>
      <c r="EU845" s="8"/>
      <c r="EV845" s="8"/>
      <c r="EW845" s="8"/>
      <c r="EX845" s="8"/>
      <c r="EY845" s="8"/>
      <c r="EZ845" s="8"/>
      <c r="FA845" s="8"/>
      <c r="FB845" s="8"/>
      <c r="FC845" s="8"/>
      <c r="FD845" s="8"/>
      <c r="FE845" s="8"/>
      <c r="FF845" s="8"/>
      <c r="FG845" s="8"/>
      <c r="FH845" s="8"/>
      <c r="FI845" s="8"/>
      <c r="FJ845" s="8"/>
      <c r="FK845" s="8"/>
      <c r="FL845" s="8"/>
      <c r="FM845" s="8"/>
      <c r="FN845" s="8"/>
      <c r="FO845" s="8"/>
      <c r="FP845" s="8"/>
      <c r="FQ845" s="8"/>
      <c r="FR845" s="8"/>
      <c r="FS845" s="8"/>
      <c r="FT845" s="8"/>
      <c r="FU845" s="8"/>
      <c r="FV845" s="8"/>
      <c r="FW845" s="8"/>
      <c r="FX845" s="8"/>
      <c r="FY845" s="8"/>
      <c r="FZ845" s="8"/>
      <c r="GA845" s="8"/>
      <c r="GB845" s="8"/>
      <c r="GC845" s="8"/>
      <c r="GD845" s="8"/>
      <c r="GE845" s="8"/>
      <c r="GF845" s="8"/>
      <c r="GG845" s="8"/>
      <c r="GH845" s="8"/>
      <c r="GI845" s="8"/>
      <c r="GJ845" s="8"/>
      <c r="GK845" s="8"/>
      <c r="GL845" s="8"/>
      <c r="GM845" s="8"/>
      <c r="GN845" s="8"/>
      <c r="GO845" s="8"/>
      <c r="GP845" s="8"/>
      <c r="GQ845" s="8"/>
      <c r="GR845" s="8"/>
      <c r="GS845" s="8"/>
      <c r="GT845" s="8"/>
      <c r="GU845" s="8"/>
      <c r="GV845" s="8"/>
      <c r="GW845" s="8"/>
      <c r="GX845" s="8"/>
      <c r="GY845" s="8"/>
      <c r="GZ845" s="8"/>
      <c r="HA845" s="8"/>
      <c r="HB845" s="8"/>
      <c r="HC845" s="8"/>
      <c r="HD845" s="8"/>
      <c r="HE845" s="8"/>
      <c r="HF845" s="8"/>
      <c r="HG845" s="8"/>
      <c r="HH845" s="8"/>
      <c r="HI845" s="8"/>
      <c r="HJ845" s="8"/>
      <c r="HK845" s="8"/>
      <c r="HL845" s="8"/>
      <c r="HM845" s="8"/>
      <c r="HN845" s="8"/>
      <c r="HO845" s="8"/>
      <c r="HP845" s="8"/>
      <c r="HQ845" s="8"/>
      <c r="HR845" s="8"/>
      <c r="HS845" s="8"/>
      <c r="HT845" s="8"/>
      <c r="HU845" s="8"/>
      <c r="HV845" s="8"/>
      <c r="HW845" s="8"/>
      <c r="HX845" s="8"/>
      <c r="HY845" s="8"/>
      <c r="HZ845" s="8"/>
      <c r="IA845" s="8"/>
      <c r="IB845" s="8"/>
      <c r="IC845" s="8"/>
      <c r="ID845" s="8"/>
      <c r="IE845" s="8"/>
      <c r="IF845" s="8"/>
      <c r="IG845" s="8"/>
      <c r="IH845" s="8"/>
      <c r="II845" s="8"/>
      <c r="IJ845" s="8"/>
      <c r="IK845" s="8"/>
      <c r="IL845" s="8"/>
      <c r="IM845" s="8"/>
      <c r="IN845" s="8"/>
      <c r="IO845" s="8"/>
      <c r="IP845" s="8"/>
      <c r="IQ845" s="8"/>
      <c r="IR845" s="8"/>
      <c r="IS845" s="8"/>
      <c r="IT845" s="8"/>
      <c r="IU845" s="8"/>
      <c r="IV845" s="8"/>
    </row>
    <row r="846" spans="1:256" s="22" customFormat="1">
      <c r="A846" s="581"/>
      <c r="B846" s="556"/>
      <c r="C846" s="77"/>
      <c r="D846" s="554"/>
      <c r="E846" s="77"/>
      <c r="F846" s="77"/>
      <c r="G846" s="3"/>
      <c r="H846" s="174"/>
      <c r="I846" s="381"/>
      <c r="J846" s="381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8"/>
      <c r="BT846" s="8"/>
      <c r="BU846" s="8"/>
      <c r="BV846" s="8"/>
      <c r="BW846" s="8"/>
      <c r="BX846" s="8"/>
      <c r="BY846" s="8"/>
      <c r="BZ846" s="8"/>
      <c r="CA846" s="8"/>
      <c r="CB846" s="8"/>
      <c r="CC846" s="8"/>
      <c r="CD846" s="8"/>
      <c r="CE846" s="8"/>
      <c r="CF846" s="8"/>
      <c r="CG846" s="8"/>
      <c r="CH846" s="8"/>
      <c r="CI846" s="8"/>
      <c r="CJ846" s="8"/>
      <c r="CK846" s="8"/>
      <c r="CL846" s="8"/>
      <c r="CM846" s="8"/>
      <c r="CN846" s="8"/>
      <c r="CO846" s="8"/>
      <c r="CP846" s="8"/>
      <c r="CQ846" s="8"/>
      <c r="CR846" s="8"/>
      <c r="CS846" s="8"/>
      <c r="CT846" s="8"/>
      <c r="CU846" s="8"/>
      <c r="CV846" s="8"/>
      <c r="CW846" s="8"/>
      <c r="CX846" s="8"/>
      <c r="CY846" s="8"/>
      <c r="CZ846" s="8"/>
      <c r="DA846" s="8"/>
      <c r="DB846" s="8"/>
      <c r="DC846" s="8"/>
      <c r="DD846" s="8"/>
      <c r="DE846" s="8"/>
      <c r="DF846" s="8"/>
      <c r="DG846" s="8"/>
      <c r="DH846" s="8"/>
      <c r="DI846" s="8"/>
      <c r="DJ846" s="8"/>
      <c r="DK846" s="8"/>
      <c r="DL846" s="8"/>
      <c r="DM846" s="8"/>
      <c r="DN846" s="8"/>
      <c r="DO846" s="8"/>
      <c r="DP846" s="8"/>
      <c r="DQ846" s="8"/>
      <c r="DR846" s="8"/>
      <c r="DS846" s="8"/>
      <c r="DT846" s="8"/>
      <c r="DU846" s="8"/>
      <c r="DV846" s="8"/>
      <c r="DW846" s="8"/>
      <c r="DX846" s="8"/>
      <c r="DY846" s="8"/>
      <c r="DZ846" s="8"/>
      <c r="EA846" s="8"/>
      <c r="EB846" s="8"/>
      <c r="EC846" s="8"/>
      <c r="ED846" s="8"/>
      <c r="EE846" s="8"/>
      <c r="EF846" s="8"/>
      <c r="EG846" s="8"/>
      <c r="EH846" s="8"/>
      <c r="EI846" s="8"/>
      <c r="EJ846" s="8"/>
      <c r="EK846" s="8"/>
      <c r="EL846" s="8"/>
      <c r="EM846" s="8"/>
      <c r="EN846" s="8"/>
      <c r="EO846" s="8"/>
      <c r="EP846" s="8"/>
      <c r="EQ846" s="8"/>
      <c r="ER846" s="8"/>
      <c r="ES846" s="8"/>
      <c r="ET846" s="8"/>
      <c r="EU846" s="8"/>
      <c r="EV846" s="8"/>
      <c r="EW846" s="8"/>
      <c r="EX846" s="8"/>
      <c r="EY846" s="8"/>
      <c r="EZ846" s="8"/>
      <c r="FA846" s="8"/>
      <c r="FB846" s="8"/>
      <c r="FC846" s="8"/>
      <c r="FD846" s="8"/>
      <c r="FE846" s="8"/>
      <c r="FF846" s="8"/>
      <c r="FG846" s="8"/>
      <c r="FH846" s="8"/>
      <c r="FI846" s="8"/>
      <c r="FJ846" s="8"/>
      <c r="FK846" s="8"/>
      <c r="FL846" s="8"/>
      <c r="FM846" s="8"/>
      <c r="FN846" s="8"/>
      <c r="FO846" s="8"/>
      <c r="FP846" s="8"/>
      <c r="FQ846" s="8"/>
      <c r="FR846" s="8"/>
      <c r="FS846" s="8"/>
      <c r="FT846" s="8"/>
      <c r="FU846" s="8"/>
      <c r="FV846" s="8"/>
      <c r="FW846" s="8"/>
      <c r="FX846" s="8"/>
      <c r="FY846" s="8"/>
      <c r="FZ846" s="8"/>
      <c r="GA846" s="8"/>
      <c r="GB846" s="8"/>
      <c r="GC846" s="8"/>
      <c r="GD846" s="8"/>
      <c r="GE846" s="8"/>
      <c r="GF846" s="8"/>
      <c r="GG846" s="8"/>
      <c r="GH846" s="8"/>
      <c r="GI846" s="8"/>
      <c r="GJ846" s="8"/>
      <c r="GK846" s="8"/>
      <c r="GL846" s="8"/>
      <c r="GM846" s="8"/>
      <c r="GN846" s="8"/>
      <c r="GO846" s="8"/>
      <c r="GP846" s="8"/>
      <c r="GQ846" s="8"/>
      <c r="GR846" s="8"/>
      <c r="GS846" s="8"/>
      <c r="GT846" s="8"/>
      <c r="GU846" s="8"/>
      <c r="GV846" s="8"/>
      <c r="GW846" s="8"/>
      <c r="GX846" s="8"/>
      <c r="GY846" s="8"/>
      <c r="GZ846" s="8"/>
      <c r="HA846" s="8"/>
      <c r="HB846" s="8"/>
      <c r="HC846" s="8"/>
      <c r="HD846" s="8"/>
      <c r="HE846" s="8"/>
      <c r="HF846" s="8"/>
      <c r="HG846" s="8"/>
      <c r="HH846" s="8"/>
      <c r="HI846" s="8"/>
      <c r="HJ846" s="8"/>
      <c r="HK846" s="8"/>
      <c r="HL846" s="8"/>
      <c r="HM846" s="8"/>
      <c r="HN846" s="8"/>
      <c r="HO846" s="8"/>
      <c r="HP846" s="8"/>
      <c r="HQ846" s="8"/>
      <c r="HR846" s="8"/>
      <c r="HS846" s="8"/>
      <c r="HT846" s="8"/>
      <c r="HU846" s="8"/>
      <c r="HV846" s="8"/>
      <c r="HW846" s="8"/>
      <c r="HX846" s="8"/>
      <c r="HY846" s="8"/>
      <c r="HZ846" s="8"/>
      <c r="IA846" s="8"/>
      <c r="IB846" s="8"/>
      <c r="IC846" s="8"/>
      <c r="ID846" s="8"/>
      <c r="IE846" s="8"/>
      <c r="IF846" s="8"/>
      <c r="IG846" s="8"/>
      <c r="IH846" s="8"/>
      <c r="II846" s="8"/>
      <c r="IJ846" s="8"/>
      <c r="IK846" s="8"/>
      <c r="IL846" s="8"/>
      <c r="IM846" s="8"/>
      <c r="IN846" s="8"/>
      <c r="IO846" s="8"/>
      <c r="IP846" s="8"/>
      <c r="IQ846" s="8"/>
      <c r="IR846" s="8"/>
      <c r="IS846" s="8"/>
      <c r="IT846" s="8"/>
      <c r="IU846" s="8"/>
      <c r="IV846" s="8"/>
    </row>
    <row r="847" spans="1:256" s="22" customFormat="1">
      <c r="A847" s="581"/>
      <c r="B847" s="556"/>
      <c r="C847" s="77"/>
      <c r="D847" s="554"/>
      <c r="E847" s="77"/>
      <c r="F847" s="77"/>
      <c r="G847" s="3"/>
      <c r="H847" s="174"/>
      <c r="I847" s="381"/>
      <c r="J847" s="381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8"/>
      <c r="BT847" s="8"/>
      <c r="BU847" s="8"/>
      <c r="BV847" s="8"/>
      <c r="BW847" s="8"/>
      <c r="BX847" s="8"/>
      <c r="BY847" s="8"/>
      <c r="BZ847" s="8"/>
      <c r="CA847" s="8"/>
      <c r="CB847" s="8"/>
      <c r="CC847" s="8"/>
      <c r="CD847" s="8"/>
      <c r="CE847" s="8"/>
      <c r="CF847" s="8"/>
      <c r="CG847" s="8"/>
      <c r="CH847" s="8"/>
      <c r="CI847" s="8"/>
      <c r="CJ847" s="8"/>
      <c r="CK847" s="8"/>
      <c r="CL847" s="8"/>
      <c r="CM847" s="8"/>
      <c r="CN847" s="8"/>
      <c r="CO847" s="8"/>
      <c r="CP847" s="8"/>
      <c r="CQ847" s="8"/>
      <c r="CR847" s="8"/>
      <c r="CS847" s="8"/>
      <c r="CT847" s="8"/>
      <c r="CU847" s="8"/>
      <c r="CV847" s="8"/>
      <c r="CW847" s="8"/>
      <c r="CX847" s="8"/>
      <c r="CY847" s="8"/>
      <c r="CZ847" s="8"/>
      <c r="DA847" s="8"/>
      <c r="DB847" s="8"/>
      <c r="DC847" s="8"/>
      <c r="DD847" s="8"/>
      <c r="DE847" s="8"/>
      <c r="DF847" s="8"/>
      <c r="DG847" s="8"/>
      <c r="DH847" s="8"/>
      <c r="DI847" s="8"/>
      <c r="DJ847" s="8"/>
      <c r="DK847" s="8"/>
      <c r="DL847" s="8"/>
      <c r="DM847" s="8"/>
      <c r="DN847" s="8"/>
      <c r="DO847" s="8"/>
      <c r="DP847" s="8"/>
      <c r="DQ847" s="8"/>
      <c r="DR847" s="8"/>
      <c r="DS847" s="8"/>
      <c r="DT847" s="8"/>
      <c r="DU847" s="8"/>
      <c r="DV847" s="8"/>
      <c r="DW847" s="8"/>
      <c r="DX847" s="8"/>
      <c r="DY847" s="8"/>
      <c r="DZ847" s="8"/>
      <c r="EA847" s="8"/>
      <c r="EB847" s="8"/>
      <c r="EC847" s="8"/>
      <c r="ED847" s="8"/>
      <c r="EE847" s="8"/>
      <c r="EF847" s="8"/>
      <c r="EG847" s="8"/>
      <c r="EH847" s="8"/>
      <c r="EI847" s="8"/>
      <c r="EJ847" s="8"/>
      <c r="EK847" s="8"/>
      <c r="EL847" s="8"/>
      <c r="EM847" s="8"/>
      <c r="EN847" s="8"/>
      <c r="EO847" s="8"/>
      <c r="EP847" s="8"/>
      <c r="EQ847" s="8"/>
      <c r="ER847" s="8"/>
      <c r="ES847" s="8"/>
      <c r="ET847" s="8"/>
      <c r="EU847" s="8"/>
      <c r="EV847" s="8"/>
      <c r="EW847" s="8"/>
      <c r="EX847" s="8"/>
      <c r="EY847" s="8"/>
      <c r="EZ847" s="8"/>
      <c r="FA847" s="8"/>
      <c r="FB847" s="8"/>
      <c r="FC847" s="8"/>
      <c r="FD847" s="8"/>
      <c r="FE847" s="8"/>
      <c r="FF847" s="8"/>
      <c r="FG847" s="8"/>
      <c r="FH847" s="8"/>
      <c r="FI847" s="8"/>
      <c r="FJ847" s="8"/>
      <c r="FK847" s="8"/>
      <c r="FL847" s="8"/>
      <c r="FM847" s="8"/>
      <c r="FN847" s="8"/>
      <c r="FO847" s="8"/>
      <c r="FP847" s="8"/>
      <c r="FQ847" s="8"/>
      <c r="FR847" s="8"/>
      <c r="FS847" s="8"/>
      <c r="FT847" s="8"/>
      <c r="FU847" s="8"/>
      <c r="FV847" s="8"/>
      <c r="FW847" s="8"/>
      <c r="FX847" s="8"/>
      <c r="FY847" s="8"/>
      <c r="FZ847" s="8"/>
      <c r="GA847" s="8"/>
      <c r="GB847" s="8"/>
      <c r="GC847" s="8"/>
      <c r="GD847" s="8"/>
      <c r="GE847" s="8"/>
      <c r="GF847" s="8"/>
      <c r="GG847" s="8"/>
      <c r="GH847" s="8"/>
      <c r="GI847" s="8"/>
      <c r="GJ847" s="8"/>
      <c r="GK847" s="8"/>
      <c r="GL847" s="8"/>
      <c r="GM847" s="8"/>
      <c r="GN847" s="8"/>
      <c r="GO847" s="8"/>
      <c r="GP847" s="8"/>
      <c r="GQ847" s="8"/>
      <c r="GR847" s="8"/>
      <c r="GS847" s="8"/>
      <c r="GT847" s="8"/>
      <c r="GU847" s="8"/>
      <c r="GV847" s="8"/>
      <c r="GW847" s="8"/>
      <c r="GX847" s="8"/>
      <c r="GY847" s="8"/>
      <c r="GZ847" s="8"/>
      <c r="HA847" s="8"/>
      <c r="HB847" s="8"/>
      <c r="HC847" s="8"/>
      <c r="HD847" s="8"/>
      <c r="HE847" s="8"/>
      <c r="HF847" s="8"/>
      <c r="HG847" s="8"/>
      <c r="HH847" s="8"/>
      <c r="HI847" s="8"/>
      <c r="HJ847" s="8"/>
      <c r="HK847" s="8"/>
      <c r="HL847" s="8"/>
      <c r="HM847" s="8"/>
      <c r="HN847" s="8"/>
      <c r="HO847" s="8"/>
      <c r="HP847" s="8"/>
      <c r="HQ847" s="8"/>
      <c r="HR847" s="8"/>
      <c r="HS847" s="8"/>
      <c r="HT847" s="8"/>
      <c r="HU847" s="8"/>
      <c r="HV847" s="8"/>
      <c r="HW847" s="8"/>
      <c r="HX847" s="8"/>
      <c r="HY847" s="8"/>
      <c r="HZ847" s="8"/>
      <c r="IA847" s="8"/>
      <c r="IB847" s="8"/>
      <c r="IC847" s="8"/>
      <c r="ID847" s="8"/>
      <c r="IE847" s="8"/>
      <c r="IF847" s="8"/>
      <c r="IG847" s="8"/>
      <c r="IH847" s="8"/>
      <c r="II847" s="8"/>
      <c r="IJ847" s="8"/>
      <c r="IK847" s="8"/>
      <c r="IL847" s="8"/>
      <c r="IM847" s="8"/>
      <c r="IN847" s="8"/>
      <c r="IO847" s="8"/>
      <c r="IP847" s="8"/>
      <c r="IQ847" s="8"/>
      <c r="IR847" s="8"/>
      <c r="IS847" s="8"/>
      <c r="IT847" s="8"/>
      <c r="IU847" s="8"/>
      <c r="IV847" s="8"/>
    </row>
    <row r="848" spans="1:256" s="22" customFormat="1">
      <c r="A848" s="574"/>
      <c r="B848" s="552"/>
      <c r="C848" s="140"/>
      <c r="D848" s="565"/>
      <c r="E848" s="140"/>
      <c r="F848" s="396"/>
      <c r="G848" s="3"/>
      <c r="H848" s="174"/>
      <c r="I848" s="381"/>
      <c r="J848" s="381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8"/>
      <c r="BT848" s="8"/>
      <c r="BU848" s="8"/>
      <c r="BV848" s="8"/>
      <c r="BW848" s="8"/>
      <c r="BX848" s="8"/>
      <c r="BY848" s="8"/>
      <c r="BZ848" s="8"/>
      <c r="CA848" s="8"/>
      <c r="CB848" s="8"/>
      <c r="CC848" s="8"/>
      <c r="CD848" s="8"/>
      <c r="CE848" s="8"/>
      <c r="CF848" s="8"/>
      <c r="CG848" s="8"/>
      <c r="CH848" s="8"/>
      <c r="CI848" s="8"/>
      <c r="CJ848" s="8"/>
      <c r="CK848" s="8"/>
      <c r="CL848" s="8"/>
      <c r="CM848" s="8"/>
      <c r="CN848" s="8"/>
      <c r="CO848" s="8"/>
      <c r="CP848" s="8"/>
      <c r="CQ848" s="8"/>
      <c r="CR848" s="8"/>
      <c r="CS848" s="8"/>
      <c r="CT848" s="8"/>
      <c r="CU848" s="8"/>
      <c r="CV848" s="8"/>
      <c r="CW848" s="8"/>
      <c r="CX848" s="8"/>
      <c r="CY848" s="8"/>
      <c r="CZ848" s="8"/>
      <c r="DA848" s="8"/>
      <c r="DB848" s="8"/>
      <c r="DC848" s="8"/>
      <c r="DD848" s="8"/>
      <c r="DE848" s="8"/>
      <c r="DF848" s="8"/>
      <c r="DG848" s="8"/>
      <c r="DH848" s="8"/>
      <c r="DI848" s="8"/>
      <c r="DJ848" s="8"/>
      <c r="DK848" s="8"/>
      <c r="DL848" s="8"/>
      <c r="DM848" s="8"/>
      <c r="DN848" s="8"/>
      <c r="DO848" s="8"/>
      <c r="DP848" s="8"/>
      <c r="DQ848" s="8"/>
      <c r="DR848" s="8"/>
      <c r="DS848" s="8"/>
      <c r="DT848" s="8"/>
      <c r="DU848" s="8"/>
      <c r="DV848" s="8"/>
      <c r="DW848" s="8"/>
      <c r="DX848" s="8"/>
      <c r="DY848" s="8"/>
      <c r="DZ848" s="8"/>
      <c r="EA848" s="8"/>
      <c r="EB848" s="8"/>
      <c r="EC848" s="8"/>
      <c r="ED848" s="8"/>
      <c r="EE848" s="8"/>
      <c r="EF848" s="8"/>
      <c r="EG848" s="8"/>
      <c r="EH848" s="8"/>
      <c r="EI848" s="8"/>
      <c r="EJ848" s="8"/>
      <c r="EK848" s="8"/>
      <c r="EL848" s="8"/>
      <c r="EM848" s="8"/>
      <c r="EN848" s="8"/>
      <c r="EO848" s="8"/>
      <c r="EP848" s="8"/>
      <c r="EQ848" s="8"/>
      <c r="ER848" s="8"/>
      <c r="ES848" s="8"/>
      <c r="ET848" s="8"/>
      <c r="EU848" s="8"/>
      <c r="EV848" s="8"/>
      <c r="EW848" s="8"/>
      <c r="EX848" s="8"/>
      <c r="EY848" s="8"/>
      <c r="EZ848" s="8"/>
      <c r="FA848" s="8"/>
      <c r="FB848" s="8"/>
      <c r="FC848" s="8"/>
      <c r="FD848" s="8"/>
      <c r="FE848" s="8"/>
      <c r="FF848" s="8"/>
      <c r="FG848" s="8"/>
      <c r="FH848" s="8"/>
      <c r="FI848" s="8"/>
      <c r="FJ848" s="8"/>
      <c r="FK848" s="8"/>
      <c r="FL848" s="8"/>
      <c r="FM848" s="8"/>
      <c r="FN848" s="8"/>
      <c r="FO848" s="8"/>
      <c r="FP848" s="8"/>
      <c r="FQ848" s="8"/>
      <c r="FR848" s="8"/>
      <c r="FS848" s="8"/>
      <c r="FT848" s="8"/>
      <c r="FU848" s="8"/>
      <c r="FV848" s="8"/>
      <c r="FW848" s="8"/>
      <c r="FX848" s="8"/>
      <c r="FY848" s="8"/>
      <c r="FZ848" s="8"/>
      <c r="GA848" s="8"/>
      <c r="GB848" s="8"/>
      <c r="GC848" s="8"/>
      <c r="GD848" s="8"/>
      <c r="GE848" s="8"/>
      <c r="GF848" s="8"/>
      <c r="GG848" s="8"/>
      <c r="GH848" s="8"/>
      <c r="GI848" s="8"/>
      <c r="GJ848" s="8"/>
      <c r="GK848" s="8"/>
      <c r="GL848" s="8"/>
      <c r="GM848" s="8"/>
      <c r="GN848" s="8"/>
      <c r="GO848" s="8"/>
      <c r="GP848" s="8"/>
      <c r="GQ848" s="8"/>
      <c r="GR848" s="8"/>
      <c r="GS848" s="8"/>
      <c r="GT848" s="8"/>
      <c r="GU848" s="8"/>
      <c r="GV848" s="8"/>
      <c r="GW848" s="8"/>
      <c r="GX848" s="8"/>
      <c r="GY848" s="8"/>
      <c r="GZ848" s="8"/>
      <c r="HA848" s="8"/>
      <c r="HB848" s="8"/>
      <c r="HC848" s="8"/>
      <c r="HD848" s="8"/>
      <c r="HE848" s="8"/>
      <c r="HF848" s="8"/>
      <c r="HG848" s="8"/>
      <c r="HH848" s="8"/>
      <c r="HI848" s="8"/>
      <c r="HJ848" s="8"/>
      <c r="HK848" s="8"/>
      <c r="HL848" s="8"/>
      <c r="HM848" s="8"/>
      <c r="HN848" s="8"/>
      <c r="HO848" s="8"/>
      <c r="HP848" s="8"/>
      <c r="HQ848" s="8"/>
      <c r="HR848" s="8"/>
      <c r="HS848" s="8"/>
      <c r="HT848" s="8"/>
      <c r="HU848" s="8"/>
      <c r="HV848" s="8"/>
      <c r="HW848" s="8"/>
      <c r="HX848" s="8"/>
      <c r="HY848" s="8"/>
      <c r="HZ848" s="8"/>
      <c r="IA848" s="8"/>
      <c r="IB848" s="8"/>
      <c r="IC848" s="8"/>
      <c r="ID848" s="8"/>
      <c r="IE848" s="8"/>
      <c r="IF848" s="8"/>
      <c r="IG848" s="8"/>
      <c r="IH848" s="8"/>
      <c r="II848" s="8"/>
      <c r="IJ848" s="8"/>
      <c r="IK848" s="8"/>
      <c r="IL848" s="8"/>
      <c r="IM848" s="8"/>
      <c r="IN848" s="8"/>
      <c r="IO848" s="8"/>
      <c r="IP848" s="8"/>
      <c r="IQ848" s="8"/>
      <c r="IR848" s="8"/>
      <c r="IS848" s="8"/>
      <c r="IT848" s="8"/>
      <c r="IU848" s="8"/>
      <c r="IV848" s="8"/>
    </row>
    <row r="849" spans="1:256" s="22" customFormat="1">
      <c r="A849" s="578"/>
      <c r="B849" s="579"/>
      <c r="C849" s="77"/>
      <c r="D849" s="554"/>
      <c r="E849" s="77"/>
      <c r="F849" s="395"/>
      <c r="G849" s="3"/>
      <c r="H849" s="174"/>
      <c r="I849" s="381"/>
      <c r="J849" s="381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8"/>
      <c r="BT849" s="8"/>
      <c r="BU849" s="8"/>
      <c r="BV849" s="8"/>
      <c r="BW849" s="8"/>
      <c r="BX849" s="8"/>
      <c r="BY849" s="8"/>
      <c r="BZ849" s="8"/>
      <c r="CA849" s="8"/>
      <c r="CB849" s="8"/>
      <c r="CC849" s="8"/>
      <c r="CD849" s="8"/>
      <c r="CE849" s="8"/>
      <c r="CF849" s="8"/>
      <c r="CG849" s="8"/>
      <c r="CH849" s="8"/>
      <c r="CI849" s="8"/>
      <c r="CJ849" s="8"/>
      <c r="CK849" s="8"/>
      <c r="CL849" s="8"/>
      <c r="CM849" s="8"/>
      <c r="CN849" s="8"/>
      <c r="CO849" s="8"/>
      <c r="CP849" s="8"/>
      <c r="CQ849" s="8"/>
      <c r="CR849" s="8"/>
      <c r="CS849" s="8"/>
      <c r="CT849" s="8"/>
      <c r="CU849" s="8"/>
      <c r="CV849" s="8"/>
      <c r="CW849" s="8"/>
      <c r="CX849" s="8"/>
      <c r="CY849" s="8"/>
      <c r="CZ849" s="8"/>
      <c r="DA849" s="8"/>
      <c r="DB849" s="8"/>
      <c r="DC849" s="8"/>
      <c r="DD849" s="8"/>
      <c r="DE849" s="8"/>
      <c r="DF849" s="8"/>
      <c r="DG849" s="8"/>
      <c r="DH849" s="8"/>
      <c r="DI849" s="8"/>
      <c r="DJ849" s="8"/>
      <c r="DK849" s="8"/>
      <c r="DL849" s="8"/>
      <c r="DM849" s="8"/>
      <c r="DN849" s="8"/>
      <c r="DO849" s="8"/>
      <c r="DP849" s="8"/>
      <c r="DQ849" s="8"/>
      <c r="DR849" s="8"/>
      <c r="DS849" s="8"/>
      <c r="DT849" s="8"/>
      <c r="DU849" s="8"/>
      <c r="DV849" s="8"/>
      <c r="DW849" s="8"/>
      <c r="DX849" s="8"/>
      <c r="DY849" s="8"/>
      <c r="DZ849" s="8"/>
      <c r="EA849" s="8"/>
      <c r="EB849" s="8"/>
      <c r="EC849" s="8"/>
      <c r="ED849" s="8"/>
      <c r="EE849" s="8"/>
      <c r="EF849" s="8"/>
      <c r="EG849" s="8"/>
      <c r="EH849" s="8"/>
      <c r="EI849" s="8"/>
      <c r="EJ849" s="8"/>
      <c r="EK849" s="8"/>
      <c r="EL849" s="8"/>
      <c r="EM849" s="8"/>
      <c r="EN849" s="8"/>
      <c r="EO849" s="8"/>
      <c r="EP849" s="8"/>
      <c r="EQ849" s="8"/>
      <c r="ER849" s="8"/>
      <c r="ES849" s="8"/>
      <c r="ET849" s="8"/>
      <c r="EU849" s="8"/>
      <c r="EV849" s="8"/>
      <c r="EW849" s="8"/>
      <c r="EX849" s="8"/>
      <c r="EY849" s="8"/>
      <c r="EZ849" s="8"/>
      <c r="FA849" s="8"/>
      <c r="FB849" s="8"/>
      <c r="FC849" s="8"/>
      <c r="FD849" s="8"/>
      <c r="FE849" s="8"/>
      <c r="FF849" s="8"/>
      <c r="FG849" s="8"/>
      <c r="FH849" s="8"/>
      <c r="FI849" s="8"/>
      <c r="FJ849" s="8"/>
      <c r="FK849" s="8"/>
      <c r="FL849" s="8"/>
      <c r="FM849" s="8"/>
      <c r="FN849" s="8"/>
      <c r="FO849" s="8"/>
      <c r="FP849" s="8"/>
      <c r="FQ849" s="8"/>
      <c r="FR849" s="8"/>
      <c r="FS849" s="8"/>
      <c r="FT849" s="8"/>
      <c r="FU849" s="8"/>
      <c r="FV849" s="8"/>
      <c r="FW849" s="8"/>
      <c r="FX849" s="8"/>
      <c r="FY849" s="8"/>
      <c r="FZ849" s="8"/>
      <c r="GA849" s="8"/>
      <c r="GB849" s="8"/>
      <c r="GC849" s="8"/>
      <c r="GD849" s="8"/>
      <c r="GE849" s="8"/>
      <c r="GF849" s="8"/>
      <c r="GG849" s="8"/>
      <c r="GH849" s="8"/>
      <c r="GI849" s="8"/>
      <c r="GJ849" s="8"/>
      <c r="GK849" s="8"/>
      <c r="GL849" s="8"/>
      <c r="GM849" s="8"/>
      <c r="GN849" s="8"/>
      <c r="GO849" s="8"/>
      <c r="GP849" s="8"/>
      <c r="GQ849" s="8"/>
      <c r="GR849" s="8"/>
      <c r="GS849" s="8"/>
      <c r="GT849" s="8"/>
      <c r="GU849" s="8"/>
      <c r="GV849" s="8"/>
      <c r="GW849" s="8"/>
      <c r="GX849" s="8"/>
      <c r="GY849" s="8"/>
      <c r="GZ849" s="8"/>
      <c r="HA849" s="8"/>
      <c r="HB849" s="8"/>
      <c r="HC849" s="8"/>
      <c r="HD849" s="8"/>
      <c r="HE849" s="8"/>
      <c r="HF849" s="8"/>
      <c r="HG849" s="8"/>
      <c r="HH849" s="8"/>
      <c r="HI849" s="8"/>
      <c r="HJ849" s="8"/>
      <c r="HK849" s="8"/>
      <c r="HL849" s="8"/>
      <c r="HM849" s="8"/>
      <c r="HN849" s="8"/>
      <c r="HO849" s="8"/>
      <c r="HP849" s="8"/>
      <c r="HQ849" s="8"/>
      <c r="HR849" s="8"/>
      <c r="HS849" s="8"/>
      <c r="HT849" s="8"/>
      <c r="HU849" s="8"/>
      <c r="HV849" s="8"/>
      <c r="HW849" s="8"/>
      <c r="HX849" s="8"/>
      <c r="HY849" s="8"/>
      <c r="HZ849" s="8"/>
      <c r="IA849" s="8"/>
      <c r="IB849" s="8"/>
      <c r="IC849" s="8"/>
      <c r="ID849" s="8"/>
      <c r="IE849" s="8"/>
      <c r="IF849" s="8"/>
      <c r="IG849" s="8"/>
      <c r="IH849" s="8"/>
      <c r="II849" s="8"/>
      <c r="IJ849" s="8"/>
      <c r="IK849" s="8"/>
      <c r="IL849" s="8"/>
      <c r="IM849" s="8"/>
      <c r="IN849" s="8"/>
      <c r="IO849" s="8"/>
      <c r="IP849" s="8"/>
      <c r="IQ849" s="8"/>
      <c r="IR849" s="8"/>
      <c r="IS849" s="8"/>
      <c r="IT849" s="8"/>
      <c r="IU849" s="8"/>
      <c r="IV849" s="8"/>
    </row>
    <row r="850" spans="1:256" s="22" customFormat="1">
      <c r="A850" s="555"/>
      <c r="B850" s="556"/>
      <c r="C850" s="77"/>
      <c r="D850" s="554"/>
      <c r="E850" s="77"/>
      <c r="F850" s="77"/>
      <c r="G850" s="3"/>
      <c r="H850" s="174"/>
      <c r="I850" s="381"/>
      <c r="J850" s="381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  <c r="BU850" s="8"/>
      <c r="BV850" s="8"/>
      <c r="BW850" s="8"/>
      <c r="BX850" s="8"/>
      <c r="BY850" s="8"/>
      <c r="BZ850" s="8"/>
      <c r="CA850" s="8"/>
      <c r="CB850" s="8"/>
      <c r="CC850" s="8"/>
      <c r="CD850" s="8"/>
      <c r="CE850" s="8"/>
      <c r="CF850" s="8"/>
      <c r="CG850" s="8"/>
      <c r="CH850" s="8"/>
      <c r="CI850" s="8"/>
      <c r="CJ850" s="8"/>
      <c r="CK850" s="8"/>
      <c r="CL850" s="8"/>
      <c r="CM850" s="8"/>
      <c r="CN850" s="8"/>
      <c r="CO850" s="8"/>
      <c r="CP850" s="8"/>
      <c r="CQ850" s="8"/>
      <c r="CR850" s="8"/>
      <c r="CS850" s="8"/>
      <c r="CT850" s="8"/>
      <c r="CU850" s="8"/>
      <c r="CV850" s="8"/>
      <c r="CW850" s="8"/>
      <c r="CX850" s="8"/>
      <c r="CY850" s="8"/>
      <c r="CZ850" s="8"/>
      <c r="DA850" s="8"/>
      <c r="DB850" s="8"/>
      <c r="DC850" s="8"/>
      <c r="DD850" s="8"/>
      <c r="DE850" s="8"/>
      <c r="DF850" s="8"/>
      <c r="DG850" s="8"/>
      <c r="DH850" s="8"/>
      <c r="DI850" s="8"/>
      <c r="DJ850" s="8"/>
      <c r="DK850" s="8"/>
      <c r="DL850" s="8"/>
      <c r="DM850" s="8"/>
      <c r="DN850" s="8"/>
      <c r="DO850" s="8"/>
      <c r="DP850" s="8"/>
      <c r="DQ850" s="8"/>
      <c r="DR850" s="8"/>
      <c r="DS850" s="8"/>
      <c r="DT850" s="8"/>
      <c r="DU850" s="8"/>
      <c r="DV850" s="8"/>
      <c r="DW850" s="8"/>
      <c r="DX850" s="8"/>
      <c r="DY850" s="8"/>
      <c r="DZ850" s="8"/>
      <c r="EA850" s="8"/>
      <c r="EB850" s="8"/>
      <c r="EC850" s="8"/>
      <c r="ED850" s="8"/>
      <c r="EE850" s="8"/>
      <c r="EF850" s="8"/>
      <c r="EG850" s="8"/>
      <c r="EH850" s="8"/>
      <c r="EI850" s="8"/>
      <c r="EJ850" s="8"/>
      <c r="EK850" s="8"/>
      <c r="EL850" s="8"/>
      <c r="EM850" s="8"/>
      <c r="EN850" s="8"/>
      <c r="EO850" s="8"/>
      <c r="EP850" s="8"/>
      <c r="EQ850" s="8"/>
      <c r="ER850" s="8"/>
      <c r="ES850" s="8"/>
      <c r="ET850" s="8"/>
      <c r="EU850" s="8"/>
      <c r="EV850" s="8"/>
      <c r="EW850" s="8"/>
      <c r="EX850" s="8"/>
      <c r="EY850" s="8"/>
      <c r="EZ850" s="8"/>
      <c r="FA850" s="8"/>
      <c r="FB850" s="8"/>
      <c r="FC850" s="8"/>
      <c r="FD850" s="8"/>
      <c r="FE850" s="8"/>
      <c r="FF850" s="8"/>
      <c r="FG850" s="8"/>
      <c r="FH850" s="8"/>
      <c r="FI850" s="8"/>
      <c r="FJ850" s="8"/>
      <c r="FK850" s="8"/>
      <c r="FL850" s="8"/>
      <c r="FM850" s="8"/>
      <c r="FN850" s="8"/>
      <c r="FO850" s="8"/>
      <c r="FP850" s="8"/>
      <c r="FQ850" s="8"/>
      <c r="FR850" s="8"/>
      <c r="FS850" s="8"/>
      <c r="FT850" s="8"/>
      <c r="FU850" s="8"/>
      <c r="FV850" s="8"/>
      <c r="FW850" s="8"/>
      <c r="FX850" s="8"/>
      <c r="FY850" s="8"/>
      <c r="FZ850" s="8"/>
      <c r="GA850" s="8"/>
      <c r="GB850" s="8"/>
      <c r="GC850" s="8"/>
      <c r="GD850" s="8"/>
      <c r="GE850" s="8"/>
      <c r="GF850" s="8"/>
      <c r="GG850" s="8"/>
      <c r="GH850" s="8"/>
      <c r="GI850" s="8"/>
      <c r="GJ850" s="8"/>
      <c r="GK850" s="8"/>
      <c r="GL850" s="8"/>
      <c r="GM850" s="8"/>
      <c r="GN850" s="8"/>
      <c r="GO850" s="8"/>
      <c r="GP850" s="8"/>
      <c r="GQ850" s="8"/>
      <c r="GR850" s="8"/>
      <c r="GS850" s="8"/>
      <c r="GT850" s="8"/>
      <c r="GU850" s="8"/>
      <c r="GV850" s="8"/>
      <c r="GW850" s="8"/>
      <c r="GX850" s="8"/>
      <c r="GY850" s="8"/>
      <c r="GZ850" s="8"/>
      <c r="HA850" s="8"/>
      <c r="HB850" s="8"/>
      <c r="HC850" s="8"/>
      <c r="HD850" s="8"/>
      <c r="HE850" s="8"/>
      <c r="HF850" s="8"/>
      <c r="HG850" s="8"/>
      <c r="HH850" s="8"/>
      <c r="HI850" s="8"/>
      <c r="HJ850" s="8"/>
      <c r="HK850" s="8"/>
      <c r="HL850" s="8"/>
      <c r="HM850" s="8"/>
      <c r="HN850" s="8"/>
      <c r="HO850" s="8"/>
      <c r="HP850" s="8"/>
      <c r="HQ850" s="8"/>
      <c r="HR850" s="8"/>
      <c r="HS850" s="8"/>
      <c r="HT850" s="8"/>
      <c r="HU850" s="8"/>
      <c r="HV850" s="8"/>
      <c r="HW850" s="8"/>
      <c r="HX850" s="8"/>
      <c r="HY850" s="8"/>
      <c r="HZ850" s="8"/>
      <c r="IA850" s="8"/>
      <c r="IB850" s="8"/>
      <c r="IC850" s="8"/>
      <c r="ID850" s="8"/>
      <c r="IE850" s="8"/>
      <c r="IF850" s="8"/>
      <c r="IG850" s="8"/>
      <c r="IH850" s="8"/>
      <c r="II850" s="8"/>
      <c r="IJ850" s="8"/>
      <c r="IK850" s="8"/>
      <c r="IL850" s="8"/>
      <c r="IM850" s="8"/>
      <c r="IN850" s="8"/>
      <c r="IO850" s="8"/>
      <c r="IP850" s="8"/>
      <c r="IQ850" s="8"/>
      <c r="IR850" s="8"/>
      <c r="IS850" s="8"/>
      <c r="IT850" s="8"/>
      <c r="IU850" s="8"/>
      <c r="IV850" s="8"/>
    </row>
    <row r="851" spans="1:256" s="22" customFormat="1">
      <c r="A851" s="555"/>
      <c r="B851" s="556"/>
      <c r="C851" s="77"/>
      <c r="D851" s="554"/>
      <c r="E851" s="77"/>
      <c r="F851" s="77"/>
      <c r="G851" s="3"/>
      <c r="H851" s="174"/>
      <c r="I851" s="381"/>
      <c r="J851" s="381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8"/>
      <c r="BT851" s="8"/>
      <c r="BU851" s="8"/>
      <c r="BV851" s="8"/>
      <c r="BW851" s="8"/>
      <c r="BX851" s="8"/>
      <c r="BY851" s="8"/>
      <c r="BZ851" s="8"/>
      <c r="CA851" s="8"/>
      <c r="CB851" s="8"/>
      <c r="CC851" s="8"/>
      <c r="CD851" s="8"/>
      <c r="CE851" s="8"/>
      <c r="CF851" s="8"/>
      <c r="CG851" s="8"/>
      <c r="CH851" s="8"/>
      <c r="CI851" s="8"/>
      <c r="CJ851" s="8"/>
      <c r="CK851" s="8"/>
      <c r="CL851" s="8"/>
      <c r="CM851" s="8"/>
      <c r="CN851" s="8"/>
      <c r="CO851" s="8"/>
      <c r="CP851" s="8"/>
      <c r="CQ851" s="8"/>
      <c r="CR851" s="8"/>
      <c r="CS851" s="8"/>
      <c r="CT851" s="8"/>
      <c r="CU851" s="8"/>
      <c r="CV851" s="8"/>
      <c r="CW851" s="8"/>
      <c r="CX851" s="8"/>
      <c r="CY851" s="8"/>
      <c r="CZ851" s="8"/>
      <c r="DA851" s="8"/>
      <c r="DB851" s="8"/>
      <c r="DC851" s="8"/>
      <c r="DD851" s="8"/>
      <c r="DE851" s="8"/>
      <c r="DF851" s="8"/>
      <c r="DG851" s="8"/>
      <c r="DH851" s="8"/>
      <c r="DI851" s="8"/>
      <c r="DJ851" s="8"/>
      <c r="DK851" s="8"/>
      <c r="DL851" s="8"/>
      <c r="DM851" s="8"/>
      <c r="DN851" s="8"/>
      <c r="DO851" s="8"/>
      <c r="DP851" s="8"/>
      <c r="DQ851" s="8"/>
      <c r="DR851" s="8"/>
      <c r="DS851" s="8"/>
      <c r="DT851" s="8"/>
      <c r="DU851" s="8"/>
      <c r="DV851" s="8"/>
      <c r="DW851" s="8"/>
      <c r="DX851" s="8"/>
      <c r="DY851" s="8"/>
      <c r="DZ851" s="8"/>
      <c r="EA851" s="8"/>
      <c r="EB851" s="8"/>
      <c r="EC851" s="8"/>
      <c r="ED851" s="8"/>
      <c r="EE851" s="8"/>
      <c r="EF851" s="8"/>
      <c r="EG851" s="8"/>
      <c r="EH851" s="8"/>
      <c r="EI851" s="8"/>
      <c r="EJ851" s="8"/>
      <c r="EK851" s="8"/>
      <c r="EL851" s="8"/>
      <c r="EM851" s="8"/>
      <c r="EN851" s="8"/>
      <c r="EO851" s="8"/>
      <c r="EP851" s="8"/>
      <c r="EQ851" s="8"/>
      <c r="ER851" s="8"/>
      <c r="ES851" s="8"/>
      <c r="ET851" s="8"/>
      <c r="EU851" s="8"/>
      <c r="EV851" s="8"/>
      <c r="EW851" s="8"/>
      <c r="EX851" s="8"/>
      <c r="EY851" s="8"/>
      <c r="EZ851" s="8"/>
      <c r="FA851" s="8"/>
      <c r="FB851" s="8"/>
      <c r="FC851" s="8"/>
      <c r="FD851" s="8"/>
      <c r="FE851" s="8"/>
      <c r="FF851" s="8"/>
      <c r="FG851" s="8"/>
      <c r="FH851" s="8"/>
      <c r="FI851" s="8"/>
      <c r="FJ851" s="8"/>
      <c r="FK851" s="8"/>
      <c r="FL851" s="8"/>
      <c r="FM851" s="8"/>
      <c r="FN851" s="8"/>
      <c r="FO851" s="8"/>
      <c r="FP851" s="8"/>
      <c r="FQ851" s="8"/>
      <c r="FR851" s="8"/>
      <c r="FS851" s="8"/>
      <c r="FT851" s="8"/>
      <c r="FU851" s="8"/>
      <c r="FV851" s="8"/>
      <c r="FW851" s="8"/>
      <c r="FX851" s="8"/>
      <c r="FY851" s="8"/>
      <c r="FZ851" s="8"/>
      <c r="GA851" s="8"/>
      <c r="GB851" s="8"/>
      <c r="GC851" s="8"/>
      <c r="GD851" s="8"/>
      <c r="GE851" s="8"/>
      <c r="GF851" s="8"/>
      <c r="GG851" s="8"/>
      <c r="GH851" s="8"/>
      <c r="GI851" s="8"/>
      <c r="GJ851" s="8"/>
      <c r="GK851" s="8"/>
      <c r="GL851" s="8"/>
      <c r="GM851" s="8"/>
      <c r="GN851" s="8"/>
      <c r="GO851" s="8"/>
      <c r="GP851" s="8"/>
      <c r="GQ851" s="8"/>
      <c r="GR851" s="8"/>
      <c r="GS851" s="8"/>
      <c r="GT851" s="8"/>
      <c r="GU851" s="8"/>
      <c r="GV851" s="8"/>
      <c r="GW851" s="8"/>
      <c r="GX851" s="8"/>
      <c r="GY851" s="8"/>
      <c r="GZ851" s="8"/>
      <c r="HA851" s="8"/>
      <c r="HB851" s="8"/>
      <c r="HC851" s="8"/>
      <c r="HD851" s="8"/>
      <c r="HE851" s="8"/>
      <c r="HF851" s="8"/>
      <c r="HG851" s="8"/>
      <c r="HH851" s="8"/>
      <c r="HI851" s="8"/>
      <c r="HJ851" s="8"/>
      <c r="HK851" s="8"/>
      <c r="HL851" s="8"/>
      <c r="HM851" s="8"/>
      <c r="HN851" s="8"/>
      <c r="HO851" s="8"/>
      <c r="HP851" s="8"/>
      <c r="HQ851" s="8"/>
      <c r="HR851" s="8"/>
      <c r="HS851" s="8"/>
      <c r="HT851" s="8"/>
      <c r="HU851" s="8"/>
      <c r="HV851" s="8"/>
      <c r="HW851" s="8"/>
      <c r="HX851" s="8"/>
      <c r="HY851" s="8"/>
      <c r="HZ851" s="8"/>
      <c r="IA851" s="8"/>
      <c r="IB851" s="8"/>
      <c r="IC851" s="8"/>
      <c r="ID851" s="8"/>
      <c r="IE851" s="8"/>
      <c r="IF851" s="8"/>
      <c r="IG851" s="8"/>
      <c r="IH851" s="8"/>
      <c r="II851" s="8"/>
      <c r="IJ851" s="8"/>
      <c r="IK851" s="8"/>
      <c r="IL851" s="8"/>
      <c r="IM851" s="8"/>
      <c r="IN851" s="8"/>
      <c r="IO851" s="8"/>
      <c r="IP851" s="8"/>
      <c r="IQ851" s="8"/>
      <c r="IR851" s="8"/>
      <c r="IS851" s="8"/>
      <c r="IT851" s="8"/>
      <c r="IU851" s="8"/>
      <c r="IV851" s="8"/>
    </row>
    <row r="852" spans="1:256" s="22" customFormat="1">
      <c r="A852" s="555"/>
      <c r="B852" s="556"/>
      <c r="C852" s="77"/>
      <c r="D852" s="554"/>
      <c r="E852" s="77"/>
      <c r="F852" s="77"/>
      <c r="G852" s="3"/>
      <c r="H852" s="174"/>
      <c r="I852" s="381"/>
      <c r="J852" s="381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8"/>
      <c r="BS852" s="8"/>
      <c r="BT852" s="8"/>
      <c r="BU852" s="8"/>
      <c r="BV852" s="8"/>
      <c r="BW852" s="8"/>
      <c r="BX852" s="8"/>
      <c r="BY852" s="8"/>
      <c r="BZ852" s="8"/>
      <c r="CA852" s="8"/>
      <c r="CB852" s="8"/>
      <c r="CC852" s="8"/>
      <c r="CD852" s="8"/>
      <c r="CE852" s="8"/>
      <c r="CF852" s="8"/>
      <c r="CG852" s="8"/>
      <c r="CH852" s="8"/>
      <c r="CI852" s="8"/>
      <c r="CJ852" s="8"/>
      <c r="CK852" s="8"/>
      <c r="CL852" s="8"/>
      <c r="CM852" s="8"/>
      <c r="CN852" s="8"/>
      <c r="CO852" s="8"/>
      <c r="CP852" s="8"/>
      <c r="CQ852" s="8"/>
      <c r="CR852" s="8"/>
      <c r="CS852" s="8"/>
      <c r="CT852" s="8"/>
      <c r="CU852" s="8"/>
      <c r="CV852" s="8"/>
      <c r="CW852" s="8"/>
      <c r="CX852" s="8"/>
      <c r="CY852" s="8"/>
      <c r="CZ852" s="8"/>
      <c r="DA852" s="8"/>
      <c r="DB852" s="8"/>
      <c r="DC852" s="8"/>
      <c r="DD852" s="8"/>
      <c r="DE852" s="8"/>
      <c r="DF852" s="8"/>
      <c r="DG852" s="8"/>
      <c r="DH852" s="8"/>
      <c r="DI852" s="8"/>
      <c r="DJ852" s="8"/>
      <c r="DK852" s="8"/>
      <c r="DL852" s="8"/>
      <c r="DM852" s="8"/>
      <c r="DN852" s="8"/>
      <c r="DO852" s="8"/>
      <c r="DP852" s="8"/>
      <c r="DQ852" s="8"/>
      <c r="DR852" s="8"/>
      <c r="DS852" s="8"/>
      <c r="DT852" s="8"/>
      <c r="DU852" s="8"/>
      <c r="DV852" s="8"/>
      <c r="DW852" s="8"/>
      <c r="DX852" s="8"/>
      <c r="DY852" s="8"/>
      <c r="DZ852" s="8"/>
      <c r="EA852" s="8"/>
      <c r="EB852" s="8"/>
      <c r="EC852" s="8"/>
      <c r="ED852" s="8"/>
      <c r="EE852" s="8"/>
      <c r="EF852" s="8"/>
      <c r="EG852" s="8"/>
      <c r="EH852" s="8"/>
      <c r="EI852" s="8"/>
      <c r="EJ852" s="8"/>
      <c r="EK852" s="8"/>
      <c r="EL852" s="8"/>
      <c r="EM852" s="8"/>
      <c r="EN852" s="8"/>
      <c r="EO852" s="8"/>
      <c r="EP852" s="8"/>
      <c r="EQ852" s="8"/>
      <c r="ER852" s="8"/>
      <c r="ES852" s="8"/>
      <c r="ET852" s="8"/>
      <c r="EU852" s="8"/>
      <c r="EV852" s="8"/>
      <c r="EW852" s="8"/>
      <c r="EX852" s="8"/>
      <c r="EY852" s="8"/>
      <c r="EZ852" s="8"/>
      <c r="FA852" s="8"/>
      <c r="FB852" s="8"/>
      <c r="FC852" s="8"/>
      <c r="FD852" s="8"/>
      <c r="FE852" s="8"/>
      <c r="FF852" s="8"/>
      <c r="FG852" s="8"/>
      <c r="FH852" s="8"/>
      <c r="FI852" s="8"/>
      <c r="FJ852" s="8"/>
      <c r="FK852" s="8"/>
      <c r="FL852" s="8"/>
      <c r="FM852" s="8"/>
      <c r="FN852" s="8"/>
      <c r="FO852" s="8"/>
      <c r="FP852" s="8"/>
      <c r="FQ852" s="8"/>
      <c r="FR852" s="8"/>
      <c r="FS852" s="8"/>
      <c r="FT852" s="8"/>
      <c r="FU852" s="8"/>
      <c r="FV852" s="8"/>
      <c r="FW852" s="8"/>
      <c r="FX852" s="8"/>
      <c r="FY852" s="8"/>
      <c r="FZ852" s="8"/>
      <c r="GA852" s="8"/>
      <c r="GB852" s="8"/>
      <c r="GC852" s="8"/>
      <c r="GD852" s="8"/>
      <c r="GE852" s="8"/>
      <c r="GF852" s="8"/>
      <c r="GG852" s="8"/>
      <c r="GH852" s="8"/>
      <c r="GI852" s="8"/>
      <c r="GJ852" s="8"/>
      <c r="GK852" s="8"/>
      <c r="GL852" s="8"/>
      <c r="GM852" s="8"/>
      <c r="GN852" s="8"/>
      <c r="GO852" s="8"/>
      <c r="GP852" s="8"/>
      <c r="GQ852" s="8"/>
      <c r="GR852" s="8"/>
      <c r="GS852" s="8"/>
      <c r="GT852" s="8"/>
      <c r="GU852" s="8"/>
      <c r="GV852" s="8"/>
      <c r="GW852" s="8"/>
      <c r="GX852" s="8"/>
      <c r="GY852" s="8"/>
      <c r="GZ852" s="8"/>
      <c r="HA852" s="8"/>
      <c r="HB852" s="8"/>
      <c r="HC852" s="8"/>
      <c r="HD852" s="8"/>
      <c r="HE852" s="8"/>
      <c r="HF852" s="8"/>
      <c r="HG852" s="8"/>
      <c r="HH852" s="8"/>
      <c r="HI852" s="8"/>
      <c r="HJ852" s="8"/>
      <c r="HK852" s="8"/>
      <c r="HL852" s="8"/>
      <c r="HM852" s="8"/>
      <c r="HN852" s="8"/>
      <c r="HO852" s="8"/>
      <c r="HP852" s="8"/>
      <c r="HQ852" s="8"/>
      <c r="HR852" s="8"/>
      <c r="HS852" s="8"/>
      <c r="HT852" s="8"/>
      <c r="HU852" s="8"/>
      <c r="HV852" s="8"/>
      <c r="HW852" s="8"/>
      <c r="HX852" s="8"/>
      <c r="HY852" s="8"/>
      <c r="HZ852" s="8"/>
      <c r="IA852" s="8"/>
      <c r="IB852" s="8"/>
      <c r="IC852" s="8"/>
      <c r="ID852" s="8"/>
      <c r="IE852" s="8"/>
      <c r="IF852" s="8"/>
      <c r="IG852" s="8"/>
      <c r="IH852" s="8"/>
      <c r="II852" s="8"/>
      <c r="IJ852" s="8"/>
      <c r="IK852" s="8"/>
      <c r="IL852" s="8"/>
      <c r="IM852" s="8"/>
      <c r="IN852" s="8"/>
      <c r="IO852" s="8"/>
      <c r="IP852" s="8"/>
      <c r="IQ852" s="8"/>
      <c r="IR852" s="8"/>
      <c r="IS852" s="8"/>
      <c r="IT852" s="8"/>
      <c r="IU852" s="8"/>
      <c r="IV852" s="8"/>
    </row>
    <row r="853" spans="1:256" s="22" customFormat="1">
      <c r="A853" s="555"/>
      <c r="B853" s="556"/>
      <c r="C853" s="77"/>
      <c r="D853" s="554"/>
      <c r="E853" s="77"/>
      <c r="F853" s="77"/>
      <c r="G853" s="3"/>
      <c r="H853" s="174"/>
      <c r="I853" s="381"/>
      <c r="J853" s="381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U853" s="8"/>
      <c r="BV853" s="8"/>
      <c r="BW853" s="8"/>
      <c r="BX853" s="8"/>
      <c r="BY853" s="8"/>
      <c r="BZ853" s="8"/>
      <c r="CA853" s="8"/>
      <c r="CB853" s="8"/>
      <c r="CC853" s="8"/>
      <c r="CD853" s="8"/>
      <c r="CE853" s="8"/>
      <c r="CF853" s="8"/>
      <c r="CG853" s="8"/>
      <c r="CH853" s="8"/>
      <c r="CI853" s="8"/>
      <c r="CJ853" s="8"/>
      <c r="CK853" s="8"/>
      <c r="CL853" s="8"/>
      <c r="CM853" s="8"/>
      <c r="CN853" s="8"/>
      <c r="CO853" s="8"/>
      <c r="CP853" s="8"/>
      <c r="CQ853" s="8"/>
      <c r="CR853" s="8"/>
      <c r="CS853" s="8"/>
      <c r="CT853" s="8"/>
      <c r="CU853" s="8"/>
      <c r="CV853" s="8"/>
      <c r="CW853" s="8"/>
      <c r="CX853" s="8"/>
      <c r="CY853" s="8"/>
      <c r="CZ853" s="8"/>
      <c r="DA853" s="8"/>
      <c r="DB853" s="8"/>
      <c r="DC853" s="8"/>
      <c r="DD853" s="8"/>
      <c r="DE853" s="8"/>
      <c r="DF853" s="8"/>
      <c r="DG853" s="8"/>
      <c r="DH853" s="8"/>
      <c r="DI853" s="8"/>
      <c r="DJ853" s="8"/>
      <c r="DK853" s="8"/>
      <c r="DL853" s="8"/>
      <c r="DM853" s="8"/>
      <c r="DN853" s="8"/>
      <c r="DO853" s="8"/>
      <c r="DP853" s="8"/>
      <c r="DQ853" s="8"/>
      <c r="DR853" s="8"/>
      <c r="DS853" s="8"/>
      <c r="DT853" s="8"/>
      <c r="DU853" s="8"/>
      <c r="DV853" s="8"/>
      <c r="DW853" s="8"/>
      <c r="DX853" s="8"/>
      <c r="DY853" s="8"/>
      <c r="DZ853" s="8"/>
      <c r="EA853" s="8"/>
      <c r="EB853" s="8"/>
      <c r="EC853" s="8"/>
      <c r="ED853" s="8"/>
      <c r="EE853" s="8"/>
      <c r="EF853" s="8"/>
      <c r="EG853" s="8"/>
      <c r="EH853" s="8"/>
      <c r="EI853" s="8"/>
      <c r="EJ853" s="8"/>
      <c r="EK853" s="8"/>
      <c r="EL853" s="8"/>
      <c r="EM853" s="8"/>
      <c r="EN853" s="8"/>
      <c r="EO853" s="8"/>
      <c r="EP853" s="8"/>
      <c r="EQ853" s="8"/>
      <c r="ER853" s="8"/>
      <c r="ES853" s="8"/>
      <c r="ET853" s="8"/>
      <c r="EU853" s="8"/>
      <c r="EV853" s="8"/>
      <c r="EW853" s="8"/>
      <c r="EX853" s="8"/>
      <c r="EY853" s="8"/>
      <c r="EZ853" s="8"/>
      <c r="FA853" s="8"/>
      <c r="FB853" s="8"/>
      <c r="FC853" s="8"/>
      <c r="FD853" s="8"/>
      <c r="FE853" s="8"/>
      <c r="FF853" s="8"/>
      <c r="FG853" s="8"/>
      <c r="FH853" s="8"/>
      <c r="FI853" s="8"/>
      <c r="FJ853" s="8"/>
      <c r="FK853" s="8"/>
      <c r="FL853" s="8"/>
      <c r="FM853" s="8"/>
      <c r="FN853" s="8"/>
      <c r="FO853" s="8"/>
      <c r="FP853" s="8"/>
      <c r="FQ853" s="8"/>
      <c r="FR853" s="8"/>
      <c r="FS853" s="8"/>
      <c r="FT853" s="8"/>
      <c r="FU853" s="8"/>
      <c r="FV853" s="8"/>
      <c r="FW853" s="8"/>
      <c r="FX853" s="8"/>
      <c r="FY853" s="8"/>
      <c r="FZ853" s="8"/>
      <c r="GA853" s="8"/>
      <c r="GB853" s="8"/>
      <c r="GC853" s="8"/>
      <c r="GD853" s="8"/>
      <c r="GE853" s="8"/>
      <c r="GF853" s="8"/>
      <c r="GG853" s="8"/>
      <c r="GH853" s="8"/>
      <c r="GI853" s="8"/>
      <c r="GJ853" s="8"/>
      <c r="GK853" s="8"/>
      <c r="GL853" s="8"/>
      <c r="GM853" s="8"/>
      <c r="GN853" s="8"/>
      <c r="GO853" s="8"/>
      <c r="GP853" s="8"/>
      <c r="GQ853" s="8"/>
      <c r="GR853" s="8"/>
      <c r="GS853" s="8"/>
      <c r="GT853" s="8"/>
      <c r="GU853" s="8"/>
      <c r="GV853" s="8"/>
      <c r="GW853" s="8"/>
      <c r="GX853" s="8"/>
      <c r="GY853" s="8"/>
      <c r="GZ853" s="8"/>
      <c r="HA853" s="8"/>
      <c r="HB853" s="8"/>
      <c r="HC853" s="8"/>
      <c r="HD853" s="8"/>
      <c r="HE853" s="8"/>
      <c r="HF853" s="8"/>
      <c r="HG853" s="8"/>
      <c r="HH853" s="8"/>
      <c r="HI853" s="8"/>
      <c r="HJ853" s="8"/>
      <c r="HK853" s="8"/>
      <c r="HL853" s="8"/>
      <c r="HM853" s="8"/>
      <c r="HN853" s="8"/>
      <c r="HO853" s="8"/>
      <c r="HP853" s="8"/>
      <c r="HQ853" s="8"/>
      <c r="HR853" s="8"/>
      <c r="HS853" s="8"/>
      <c r="HT853" s="8"/>
      <c r="HU853" s="8"/>
      <c r="HV853" s="8"/>
      <c r="HW853" s="8"/>
      <c r="HX853" s="8"/>
      <c r="HY853" s="8"/>
      <c r="HZ853" s="8"/>
      <c r="IA853" s="8"/>
      <c r="IB853" s="8"/>
      <c r="IC853" s="8"/>
      <c r="ID853" s="8"/>
      <c r="IE853" s="8"/>
      <c r="IF853" s="8"/>
      <c r="IG853" s="8"/>
      <c r="IH853" s="8"/>
      <c r="II853" s="8"/>
      <c r="IJ853" s="8"/>
      <c r="IK853" s="8"/>
      <c r="IL853" s="8"/>
      <c r="IM853" s="8"/>
      <c r="IN853" s="8"/>
      <c r="IO853" s="8"/>
      <c r="IP853" s="8"/>
      <c r="IQ853" s="8"/>
      <c r="IR853" s="8"/>
      <c r="IS853" s="8"/>
      <c r="IT853" s="8"/>
      <c r="IU853" s="8"/>
      <c r="IV853" s="8"/>
    </row>
    <row r="854" spans="1:256" s="22" customFormat="1">
      <c r="A854" s="582"/>
      <c r="B854" s="583"/>
      <c r="C854" s="80"/>
      <c r="D854" s="584"/>
      <c r="E854" s="80"/>
      <c r="F854" s="80"/>
      <c r="G854" s="3"/>
      <c r="H854" s="174"/>
      <c r="I854" s="381"/>
      <c r="J854" s="381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  <c r="BX854" s="8"/>
      <c r="BY854" s="8"/>
      <c r="BZ854" s="8"/>
      <c r="CA854" s="8"/>
      <c r="CB854" s="8"/>
      <c r="CC854" s="8"/>
      <c r="CD854" s="8"/>
      <c r="CE854" s="8"/>
      <c r="CF854" s="8"/>
      <c r="CG854" s="8"/>
      <c r="CH854" s="8"/>
      <c r="CI854" s="8"/>
      <c r="CJ854" s="8"/>
      <c r="CK854" s="8"/>
      <c r="CL854" s="8"/>
      <c r="CM854" s="8"/>
      <c r="CN854" s="8"/>
      <c r="CO854" s="8"/>
      <c r="CP854" s="8"/>
      <c r="CQ854" s="8"/>
      <c r="CR854" s="8"/>
      <c r="CS854" s="8"/>
      <c r="CT854" s="8"/>
      <c r="CU854" s="8"/>
      <c r="CV854" s="8"/>
      <c r="CW854" s="8"/>
      <c r="CX854" s="8"/>
      <c r="CY854" s="8"/>
      <c r="CZ854" s="8"/>
      <c r="DA854" s="8"/>
      <c r="DB854" s="8"/>
      <c r="DC854" s="8"/>
      <c r="DD854" s="8"/>
      <c r="DE854" s="8"/>
      <c r="DF854" s="8"/>
      <c r="DG854" s="8"/>
      <c r="DH854" s="8"/>
      <c r="DI854" s="8"/>
      <c r="DJ854" s="8"/>
      <c r="DK854" s="8"/>
      <c r="DL854" s="8"/>
      <c r="DM854" s="8"/>
      <c r="DN854" s="8"/>
      <c r="DO854" s="8"/>
      <c r="DP854" s="8"/>
      <c r="DQ854" s="8"/>
      <c r="DR854" s="8"/>
      <c r="DS854" s="8"/>
      <c r="DT854" s="8"/>
      <c r="DU854" s="8"/>
      <c r="DV854" s="8"/>
      <c r="DW854" s="8"/>
      <c r="DX854" s="8"/>
      <c r="DY854" s="8"/>
      <c r="DZ854" s="8"/>
      <c r="EA854" s="8"/>
      <c r="EB854" s="8"/>
      <c r="EC854" s="8"/>
      <c r="ED854" s="8"/>
      <c r="EE854" s="8"/>
      <c r="EF854" s="8"/>
      <c r="EG854" s="8"/>
      <c r="EH854" s="8"/>
      <c r="EI854" s="8"/>
      <c r="EJ854" s="8"/>
      <c r="EK854" s="8"/>
      <c r="EL854" s="8"/>
      <c r="EM854" s="8"/>
      <c r="EN854" s="8"/>
      <c r="EO854" s="8"/>
      <c r="EP854" s="8"/>
      <c r="EQ854" s="8"/>
      <c r="ER854" s="8"/>
      <c r="ES854" s="8"/>
      <c r="ET854" s="8"/>
      <c r="EU854" s="8"/>
      <c r="EV854" s="8"/>
      <c r="EW854" s="8"/>
      <c r="EX854" s="8"/>
      <c r="EY854" s="8"/>
      <c r="EZ854" s="8"/>
      <c r="FA854" s="8"/>
      <c r="FB854" s="8"/>
      <c r="FC854" s="8"/>
      <c r="FD854" s="8"/>
      <c r="FE854" s="8"/>
      <c r="FF854" s="8"/>
      <c r="FG854" s="8"/>
      <c r="FH854" s="8"/>
      <c r="FI854" s="8"/>
      <c r="FJ854" s="8"/>
      <c r="FK854" s="8"/>
      <c r="FL854" s="8"/>
      <c r="FM854" s="8"/>
      <c r="FN854" s="8"/>
      <c r="FO854" s="8"/>
      <c r="FP854" s="8"/>
      <c r="FQ854" s="8"/>
      <c r="FR854" s="8"/>
      <c r="FS854" s="8"/>
      <c r="FT854" s="8"/>
      <c r="FU854" s="8"/>
      <c r="FV854" s="8"/>
      <c r="FW854" s="8"/>
      <c r="FX854" s="8"/>
      <c r="FY854" s="8"/>
      <c r="FZ854" s="8"/>
      <c r="GA854" s="8"/>
      <c r="GB854" s="8"/>
      <c r="GC854" s="8"/>
      <c r="GD854" s="8"/>
      <c r="GE854" s="8"/>
      <c r="GF854" s="8"/>
      <c r="GG854" s="8"/>
      <c r="GH854" s="8"/>
      <c r="GI854" s="8"/>
      <c r="GJ854" s="8"/>
      <c r="GK854" s="8"/>
      <c r="GL854" s="8"/>
      <c r="GM854" s="8"/>
      <c r="GN854" s="8"/>
      <c r="GO854" s="8"/>
      <c r="GP854" s="8"/>
      <c r="GQ854" s="8"/>
      <c r="GR854" s="8"/>
      <c r="GS854" s="8"/>
      <c r="GT854" s="8"/>
      <c r="GU854" s="8"/>
      <c r="GV854" s="8"/>
      <c r="GW854" s="8"/>
      <c r="GX854" s="8"/>
      <c r="GY854" s="8"/>
      <c r="GZ854" s="8"/>
      <c r="HA854" s="8"/>
      <c r="HB854" s="8"/>
      <c r="HC854" s="8"/>
      <c r="HD854" s="8"/>
      <c r="HE854" s="8"/>
      <c r="HF854" s="8"/>
      <c r="HG854" s="8"/>
      <c r="HH854" s="8"/>
      <c r="HI854" s="8"/>
      <c r="HJ854" s="8"/>
      <c r="HK854" s="8"/>
      <c r="HL854" s="8"/>
      <c r="HM854" s="8"/>
      <c r="HN854" s="8"/>
      <c r="HO854" s="8"/>
      <c r="HP854" s="8"/>
      <c r="HQ854" s="8"/>
      <c r="HR854" s="8"/>
      <c r="HS854" s="8"/>
      <c r="HT854" s="8"/>
      <c r="HU854" s="8"/>
      <c r="HV854" s="8"/>
      <c r="HW854" s="8"/>
      <c r="HX854" s="8"/>
      <c r="HY854" s="8"/>
      <c r="HZ854" s="8"/>
      <c r="IA854" s="8"/>
      <c r="IB854" s="8"/>
      <c r="IC854" s="8"/>
      <c r="ID854" s="8"/>
      <c r="IE854" s="8"/>
      <c r="IF854" s="8"/>
      <c r="IG854" s="8"/>
      <c r="IH854" s="8"/>
      <c r="II854" s="8"/>
      <c r="IJ854" s="8"/>
      <c r="IK854" s="8"/>
      <c r="IL854" s="8"/>
      <c r="IM854" s="8"/>
      <c r="IN854" s="8"/>
      <c r="IO854" s="8"/>
      <c r="IP854" s="8"/>
      <c r="IQ854" s="8"/>
      <c r="IR854" s="8"/>
      <c r="IS854" s="8"/>
      <c r="IT854" s="8"/>
      <c r="IU854" s="8"/>
      <c r="IV854" s="8"/>
    </row>
    <row r="855" spans="1:256" s="22" customFormat="1">
      <c r="A855" s="555"/>
      <c r="B855" s="556"/>
      <c r="C855" s="77"/>
      <c r="D855" s="554"/>
      <c r="E855" s="77"/>
      <c r="F855" s="77"/>
      <c r="G855" s="3"/>
      <c r="H855" s="174"/>
      <c r="I855" s="381"/>
      <c r="J855" s="381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8"/>
      <c r="BT855" s="8"/>
      <c r="BU855" s="8"/>
      <c r="BV855" s="8"/>
      <c r="BW855" s="8"/>
      <c r="BX855" s="8"/>
      <c r="BY855" s="8"/>
      <c r="BZ855" s="8"/>
      <c r="CA855" s="8"/>
      <c r="CB855" s="8"/>
      <c r="CC855" s="8"/>
      <c r="CD855" s="8"/>
      <c r="CE855" s="8"/>
      <c r="CF855" s="8"/>
      <c r="CG855" s="8"/>
      <c r="CH855" s="8"/>
      <c r="CI855" s="8"/>
      <c r="CJ855" s="8"/>
      <c r="CK855" s="8"/>
      <c r="CL855" s="8"/>
      <c r="CM855" s="8"/>
      <c r="CN855" s="8"/>
      <c r="CO855" s="8"/>
      <c r="CP855" s="8"/>
      <c r="CQ855" s="8"/>
      <c r="CR855" s="8"/>
      <c r="CS855" s="8"/>
      <c r="CT855" s="8"/>
      <c r="CU855" s="8"/>
      <c r="CV855" s="8"/>
      <c r="CW855" s="8"/>
      <c r="CX855" s="8"/>
      <c r="CY855" s="8"/>
      <c r="CZ855" s="8"/>
      <c r="DA855" s="8"/>
      <c r="DB855" s="8"/>
      <c r="DC855" s="8"/>
      <c r="DD855" s="8"/>
      <c r="DE855" s="8"/>
      <c r="DF855" s="8"/>
      <c r="DG855" s="8"/>
      <c r="DH855" s="8"/>
      <c r="DI855" s="8"/>
      <c r="DJ855" s="8"/>
      <c r="DK855" s="8"/>
      <c r="DL855" s="8"/>
      <c r="DM855" s="8"/>
      <c r="DN855" s="8"/>
      <c r="DO855" s="8"/>
      <c r="DP855" s="8"/>
      <c r="DQ855" s="8"/>
      <c r="DR855" s="8"/>
      <c r="DS855" s="8"/>
      <c r="DT855" s="8"/>
      <c r="DU855" s="8"/>
      <c r="DV855" s="8"/>
      <c r="DW855" s="8"/>
      <c r="DX855" s="8"/>
      <c r="DY855" s="8"/>
      <c r="DZ855" s="8"/>
      <c r="EA855" s="8"/>
      <c r="EB855" s="8"/>
      <c r="EC855" s="8"/>
      <c r="ED855" s="8"/>
      <c r="EE855" s="8"/>
      <c r="EF855" s="8"/>
      <c r="EG855" s="8"/>
      <c r="EH855" s="8"/>
      <c r="EI855" s="8"/>
      <c r="EJ855" s="8"/>
      <c r="EK855" s="8"/>
      <c r="EL855" s="8"/>
      <c r="EM855" s="8"/>
      <c r="EN855" s="8"/>
      <c r="EO855" s="8"/>
      <c r="EP855" s="8"/>
      <c r="EQ855" s="8"/>
      <c r="ER855" s="8"/>
      <c r="ES855" s="8"/>
      <c r="ET855" s="8"/>
      <c r="EU855" s="8"/>
      <c r="EV855" s="8"/>
      <c r="EW855" s="8"/>
      <c r="EX855" s="8"/>
      <c r="EY855" s="8"/>
      <c r="EZ855" s="8"/>
      <c r="FA855" s="8"/>
      <c r="FB855" s="8"/>
      <c r="FC855" s="8"/>
      <c r="FD855" s="8"/>
      <c r="FE855" s="8"/>
      <c r="FF855" s="8"/>
      <c r="FG855" s="8"/>
      <c r="FH855" s="8"/>
      <c r="FI855" s="8"/>
      <c r="FJ855" s="8"/>
      <c r="FK855" s="8"/>
      <c r="FL855" s="8"/>
      <c r="FM855" s="8"/>
      <c r="FN855" s="8"/>
      <c r="FO855" s="8"/>
      <c r="FP855" s="8"/>
      <c r="FQ855" s="8"/>
      <c r="FR855" s="8"/>
      <c r="FS855" s="8"/>
      <c r="FT855" s="8"/>
      <c r="FU855" s="8"/>
      <c r="FV855" s="8"/>
      <c r="FW855" s="8"/>
      <c r="FX855" s="8"/>
      <c r="FY855" s="8"/>
      <c r="FZ855" s="8"/>
      <c r="GA855" s="8"/>
      <c r="GB855" s="8"/>
      <c r="GC855" s="8"/>
      <c r="GD855" s="8"/>
      <c r="GE855" s="8"/>
      <c r="GF855" s="8"/>
      <c r="GG855" s="8"/>
      <c r="GH855" s="8"/>
      <c r="GI855" s="8"/>
      <c r="GJ855" s="8"/>
      <c r="GK855" s="8"/>
      <c r="GL855" s="8"/>
      <c r="GM855" s="8"/>
      <c r="GN855" s="8"/>
      <c r="GO855" s="8"/>
      <c r="GP855" s="8"/>
      <c r="GQ855" s="8"/>
      <c r="GR855" s="8"/>
      <c r="GS855" s="8"/>
      <c r="GT855" s="8"/>
      <c r="GU855" s="8"/>
      <c r="GV855" s="8"/>
      <c r="GW855" s="8"/>
      <c r="GX855" s="8"/>
      <c r="GY855" s="8"/>
      <c r="GZ855" s="8"/>
      <c r="HA855" s="8"/>
      <c r="HB855" s="8"/>
      <c r="HC855" s="8"/>
      <c r="HD855" s="8"/>
      <c r="HE855" s="8"/>
      <c r="HF855" s="8"/>
      <c r="HG855" s="8"/>
      <c r="HH855" s="8"/>
      <c r="HI855" s="8"/>
      <c r="HJ855" s="8"/>
      <c r="HK855" s="8"/>
      <c r="HL855" s="8"/>
      <c r="HM855" s="8"/>
      <c r="HN855" s="8"/>
      <c r="HO855" s="8"/>
      <c r="HP855" s="8"/>
      <c r="HQ855" s="8"/>
      <c r="HR855" s="8"/>
      <c r="HS855" s="8"/>
      <c r="HT855" s="8"/>
      <c r="HU855" s="8"/>
      <c r="HV855" s="8"/>
      <c r="HW855" s="8"/>
      <c r="HX855" s="8"/>
      <c r="HY855" s="8"/>
      <c r="HZ855" s="8"/>
      <c r="IA855" s="8"/>
      <c r="IB855" s="8"/>
      <c r="IC855" s="8"/>
      <c r="ID855" s="8"/>
      <c r="IE855" s="8"/>
      <c r="IF855" s="8"/>
      <c r="IG855" s="8"/>
      <c r="IH855" s="8"/>
      <c r="II855" s="8"/>
      <c r="IJ855" s="8"/>
      <c r="IK855" s="8"/>
      <c r="IL855" s="8"/>
      <c r="IM855" s="8"/>
      <c r="IN855" s="8"/>
      <c r="IO855" s="8"/>
      <c r="IP855" s="8"/>
      <c r="IQ855" s="8"/>
      <c r="IR855" s="8"/>
      <c r="IS855" s="8"/>
      <c r="IT855" s="8"/>
      <c r="IU855" s="8"/>
      <c r="IV855" s="8"/>
    </row>
    <row r="856" spans="1:256" s="22" customFormat="1">
      <c r="A856" s="555"/>
      <c r="B856" s="556"/>
      <c r="C856" s="77"/>
      <c r="D856" s="554"/>
      <c r="E856" s="77"/>
      <c r="F856" s="77"/>
      <c r="G856" s="3"/>
      <c r="H856" s="174"/>
      <c r="I856" s="381"/>
      <c r="J856" s="381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8"/>
      <c r="BT856" s="8"/>
      <c r="BU856" s="8"/>
      <c r="BV856" s="8"/>
      <c r="BW856" s="8"/>
      <c r="BX856" s="8"/>
      <c r="BY856" s="8"/>
      <c r="BZ856" s="8"/>
      <c r="CA856" s="8"/>
      <c r="CB856" s="8"/>
      <c r="CC856" s="8"/>
      <c r="CD856" s="8"/>
      <c r="CE856" s="8"/>
      <c r="CF856" s="8"/>
      <c r="CG856" s="8"/>
      <c r="CH856" s="8"/>
      <c r="CI856" s="8"/>
      <c r="CJ856" s="8"/>
      <c r="CK856" s="8"/>
      <c r="CL856" s="8"/>
      <c r="CM856" s="8"/>
      <c r="CN856" s="8"/>
      <c r="CO856" s="8"/>
      <c r="CP856" s="8"/>
      <c r="CQ856" s="8"/>
      <c r="CR856" s="8"/>
      <c r="CS856" s="8"/>
      <c r="CT856" s="8"/>
      <c r="CU856" s="8"/>
      <c r="CV856" s="8"/>
      <c r="CW856" s="8"/>
      <c r="CX856" s="8"/>
      <c r="CY856" s="8"/>
      <c r="CZ856" s="8"/>
      <c r="DA856" s="8"/>
      <c r="DB856" s="8"/>
      <c r="DC856" s="8"/>
      <c r="DD856" s="8"/>
      <c r="DE856" s="8"/>
      <c r="DF856" s="8"/>
      <c r="DG856" s="8"/>
      <c r="DH856" s="8"/>
      <c r="DI856" s="8"/>
      <c r="DJ856" s="8"/>
      <c r="DK856" s="8"/>
      <c r="DL856" s="8"/>
      <c r="DM856" s="8"/>
      <c r="DN856" s="8"/>
      <c r="DO856" s="8"/>
      <c r="DP856" s="8"/>
      <c r="DQ856" s="8"/>
      <c r="DR856" s="8"/>
      <c r="DS856" s="8"/>
      <c r="DT856" s="8"/>
      <c r="DU856" s="8"/>
      <c r="DV856" s="8"/>
      <c r="DW856" s="8"/>
      <c r="DX856" s="8"/>
      <c r="DY856" s="8"/>
      <c r="DZ856" s="8"/>
      <c r="EA856" s="8"/>
      <c r="EB856" s="8"/>
      <c r="EC856" s="8"/>
      <c r="ED856" s="8"/>
      <c r="EE856" s="8"/>
      <c r="EF856" s="8"/>
      <c r="EG856" s="8"/>
      <c r="EH856" s="8"/>
      <c r="EI856" s="8"/>
      <c r="EJ856" s="8"/>
      <c r="EK856" s="8"/>
      <c r="EL856" s="8"/>
      <c r="EM856" s="8"/>
      <c r="EN856" s="8"/>
      <c r="EO856" s="8"/>
      <c r="EP856" s="8"/>
      <c r="EQ856" s="8"/>
      <c r="ER856" s="8"/>
      <c r="ES856" s="8"/>
      <c r="ET856" s="8"/>
      <c r="EU856" s="8"/>
      <c r="EV856" s="8"/>
      <c r="EW856" s="8"/>
      <c r="EX856" s="8"/>
      <c r="EY856" s="8"/>
      <c r="EZ856" s="8"/>
      <c r="FA856" s="8"/>
      <c r="FB856" s="8"/>
      <c r="FC856" s="8"/>
      <c r="FD856" s="8"/>
      <c r="FE856" s="8"/>
      <c r="FF856" s="8"/>
      <c r="FG856" s="8"/>
      <c r="FH856" s="8"/>
      <c r="FI856" s="8"/>
      <c r="FJ856" s="8"/>
      <c r="FK856" s="8"/>
      <c r="FL856" s="8"/>
      <c r="FM856" s="8"/>
      <c r="FN856" s="8"/>
      <c r="FO856" s="8"/>
      <c r="FP856" s="8"/>
      <c r="FQ856" s="8"/>
      <c r="FR856" s="8"/>
      <c r="FS856" s="8"/>
      <c r="FT856" s="8"/>
      <c r="FU856" s="8"/>
      <c r="FV856" s="8"/>
      <c r="FW856" s="8"/>
      <c r="FX856" s="8"/>
      <c r="FY856" s="8"/>
      <c r="FZ856" s="8"/>
      <c r="GA856" s="8"/>
      <c r="GB856" s="8"/>
      <c r="GC856" s="8"/>
      <c r="GD856" s="8"/>
      <c r="GE856" s="8"/>
      <c r="GF856" s="8"/>
      <c r="GG856" s="8"/>
      <c r="GH856" s="8"/>
      <c r="GI856" s="8"/>
      <c r="GJ856" s="8"/>
      <c r="GK856" s="8"/>
      <c r="GL856" s="8"/>
      <c r="GM856" s="8"/>
      <c r="GN856" s="8"/>
      <c r="GO856" s="8"/>
      <c r="GP856" s="8"/>
      <c r="GQ856" s="8"/>
      <c r="GR856" s="8"/>
      <c r="GS856" s="8"/>
      <c r="GT856" s="8"/>
      <c r="GU856" s="8"/>
      <c r="GV856" s="8"/>
      <c r="GW856" s="8"/>
      <c r="GX856" s="8"/>
      <c r="GY856" s="8"/>
      <c r="GZ856" s="8"/>
      <c r="HA856" s="8"/>
      <c r="HB856" s="8"/>
      <c r="HC856" s="8"/>
      <c r="HD856" s="8"/>
      <c r="HE856" s="8"/>
      <c r="HF856" s="8"/>
      <c r="HG856" s="8"/>
      <c r="HH856" s="8"/>
      <c r="HI856" s="8"/>
      <c r="HJ856" s="8"/>
      <c r="HK856" s="8"/>
      <c r="HL856" s="8"/>
      <c r="HM856" s="8"/>
      <c r="HN856" s="8"/>
      <c r="HO856" s="8"/>
      <c r="HP856" s="8"/>
      <c r="HQ856" s="8"/>
      <c r="HR856" s="8"/>
      <c r="HS856" s="8"/>
      <c r="HT856" s="8"/>
      <c r="HU856" s="8"/>
      <c r="HV856" s="8"/>
      <c r="HW856" s="8"/>
      <c r="HX856" s="8"/>
      <c r="HY856" s="8"/>
      <c r="HZ856" s="8"/>
      <c r="IA856" s="8"/>
      <c r="IB856" s="8"/>
      <c r="IC856" s="8"/>
      <c r="ID856" s="8"/>
      <c r="IE856" s="8"/>
      <c r="IF856" s="8"/>
      <c r="IG856" s="8"/>
      <c r="IH856" s="8"/>
      <c r="II856" s="8"/>
      <c r="IJ856" s="8"/>
      <c r="IK856" s="8"/>
      <c r="IL856" s="8"/>
      <c r="IM856" s="8"/>
      <c r="IN856" s="8"/>
      <c r="IO856" s="8"/>
      <c r="IP856" s="8"/>
      <c r="IQ856" s="8"/>
      <c r="IR856" s="8"/>
      <c r="IS856" s="8"/>
      <c r="IT856" s="8"/>
      <c r="IU856" s="8"/>
      <c r="IV856" s="8"/>
    </row>
    <row r="857" spans="1:256" s="22" customFormat="1">
      <c r="A857" s="555"/>
      <c r="B857" s="556"/>
      <c r="C857" s="77"/>
      <c r="D857" s="554"/>
      <c r="E857" s="77"/>
      <c r="F857" s="77"/>
      <c r="G857" s="3"/>
      <c r="H857" s="174"/>
      <c r="I857" s="381"/>
      <c r="J857" s="381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8"/>
      <c r="BT857" s="8"/>
      <c r="BU857" s="8"/>
      <c r="BV857" s="8"/>
      <c r="BW857" s="8"/>
      <c r="BX857" s="8"/>
      <c r="BY857" s="8"/>
      <c r="BZ857" s="8"/>
      <c r="CA857" s="8"/>
      <c r="CB857" s="8"/>
      <c r="CC857" s="8"/>
      <c r="CD857" s="8"/>
      <c r="CE857" s="8"/>
      <c r="CF857" s="8"/>
      <c r="CG857" s="8"/>
      <c r="CH857" s="8"/>
      <c r="CI857" s="8"/>
      <c r="CJ857" s="8"/>
      <c r="CK857" s="8"/>
      <c r="CL857" s="8"/>
      <c r="CM857" s="8"/>
      <c r="CN857" s="8"/>
      <c r="CO857" s="8"/>
      <c r="CP857" s="8"/>
      <c r="CQ857" s="8"/>
      <c r="CR857" s="8"/>
      <c r="CS857" s="8"/>
      <c r="CT857" s="8"/>
      <c r="CU857" s="8"/>
      <c r="CV857" s="8"/>
      <c r="CW857" s="8"/>
      <c r="CX857" s="8"/>
      <c r="CY857" s="8"/>
      <c r="CZ857" s="8"/>
      <c r="DA857" s="8"/>
      <c r="DB857" s="8"/>
      <c r="DC857" s="8"/>
      <c r="DD857" s="8"/>
      <c r="DE857" s="8"/>
      <c r="DF857" s="8"/>
      <c r="DG857" s="8"/>
      <c r="DH857" s="8"/>
      <c r="DI857" s="8"/>
      <c r="DJ857" s="8"/>
      <c r="DK857" s="8"/>
      <c r="DL857" s="8"/>
      <c r="DM857" s="8"/>
      <c r="DN857" s="8"/>
      <c r="DO857" s="8"/>
      <c r="DP857" s="8"/>
      <c r="DQ857" s="8"/>
      <c r="DR857" s="8"/>
      <c r="DS857" s="8"/>
      <c r="DT857" s="8"/>
      <c r="DU857" s="8"/>
      <c r="DV857" s="8"/>
      <c r="DW857" s="8"/>
      <c r="DX857" s="8"/>
      <c r="DY857" s="8"/>
      <c r="DZ857" s="8"/>
      <c r="EA857" s="8"/>
      <c r="EB857" s="8"/>
      <c r="EC857" s="8"/>
      <c r="ED857" s="8"/>
      <c r="EE857" s="8"/>
      <c r="EF857" s="8"/>
      <c r="EG857" s="8"/>
      <c r="EH857" s="8"/>
      <c r="EI857" s="8"/>
      <c r="EJ857" s="8"/>
      <c r="EK857" s="8"/>
      <c r="EL857" s="8"/>
      <c r="EM857" s="8"/>
      <c r="EN857" s="8"/>
      <c r="EO857" s="8"/>
      <c r="EP857" s="8"/>
      <c r="EQ857" s="8"/>
      <c r="ER857" s="8"/>
      <c r="ES857" s="8"/>
      <c r="ET857" s="8"/>
      <c r="EU857" s="8"/>
      <c r="EV857" s="8"/>
      <c r="EW857" s="8"/>
      <c r="EX857" s="8"/>
      <c r="EY857" s="8"/>
      <c r="EZ857" s="8"/>
      <c r="FA857" s="8"/>
      <c r="FB857" s="8"/>
      <c r="FC857" s="8"/>
      <c r="FD857" s="8"/>
      <c r="FE857" s="8"/>
      <c r="FF857" s="8"/>
      <c r="FG857" s="8"/>
      <c r="FH857" s="8"/>
      <c r="FI857" s="8"/>
      <c r="FJ857" s="8"/>
      <c r="FK857" s="8"/>
      <c r="FL857" s="8"/>
      <c r="FM857" s="8"/>
      <c r="FN857" s="8"/>
      <c r="FO857" s="8"/>
      <c r="FP857" s="8"/>
      <c r="FQ857" s="8"/>
      <c r="FR857" s="8"/>
      <c r="FS857" s="8"/>
      <c r="FT857" s="8"/>
      <c r="FU857" s="8"/>
      <c r="FV857" s="8"/>
      <c r="FW857" s="8"/>
      <c r="FX857" s="8"/>
      <c r="FY857" s="8"/>
      <c r="FZ857" s="8"/>
      <c r="GA857" s="8"/>
      <c r="GB857" s="8"/>
      <c r="GC857" s="8"/>
      <c r="GD857" s="8"/>
      <c r="GE857" s="8"/>
      <c r="GF857" s="8"/>
      <c r="GG857" s="8"/>
      <c r="GH857" s="8"/>
      <c r="GI857" s="8"/>
      <c r="GJ857" s="8"/>
      <c r="GK857" s="8"/>
      <c r="GL857" s="8"/>
      <c r="GM857" s="8"/>
      <c r="GN857" s="8"/>
      <c r="GO857" s="8"/>
      <c r="GP857" s="8"/>
      <c r="GQ857" s="8"/>
      <c r="GR857" s="8"/>
      <c r="GS857" s="8"/>
      <c r="GT857" s="8"/>
      <c r="GU857" s="8"/>
      <c r="GV857" s="8"/>
      <c r="GW857" s="8"/>
      <c r="GX857" s="8"/>
      <c r="GY857" s="8"/>
      <c r="GZ857" s="8"/>
      <c r="HA857" s="8"/>
      <c r="HB857" s="8"/>
      <c r="HC857" s="8"/>
      <c r="HD857" s="8"/>
      <c r="HE857" s="8"/>
      <c r="HF857" s="8"/>
      <c r="HG857" s="8"/>
      <c r="HH857" s="8"/>
      <c r="HI857" s="8"/>
      <c r="HJ857" s="8"/>
      <c r="HK857" s="8"/>
      <c r="HL857" s="8"/>
      <c r="HM857" s="8"/>
      <c r="HN857" s="8"/>
      <c r="HO857" s="8"/>
      <c r="HP857" s="8"/>
      <c r="HQ857" s="8"/>
      <c r="HR857" s="8"/>
      <c r="HS857" s="8"/>
      <c r="HT857" s="8"/>
      <c r="HU857" s="8"/>
      <c r="HV857" s="8"/>
      <c r="HW857" s="8"/>
      <c r="HX857" s="8"/>
      <c r="HY857" s="8"/>
      <c r="HZ857" s="8"/>
      <c r="IA857" s="8"/>
      <c r="IB857" s="8"/>
      <c r="IC857" s="8"/>
      <c r="ID857" s="8"/>
      <c r="IE857" s="8"/>
      <c r="IF857" s="8"/>
      <c r="IG857" s="8"/>
      <c r="IH857" s="8"/>
      <c r="II857" s="8"/>
      <c r="IJ857" s="8"/>
      <c r="IK857" s="8"/>
      <c r="IL857" s="8"/>
      <c r="IM857" s="8"/>
      <c r="IN857" s="8"/>
      <c r="IO857" s="8"/>
      <c r="IP857" s="8"/>
      <c r="IQ857" s="8"/>
      <c r="IR857" s="8"/>
      <c r="IS857" s="8"/>
      <c r="IT857" s="8"/>
      <c r="IU857" s="8"/>
      <c r="IV857" s="8"/>
    </row>
    <row r="858" spans="1:256" s="22" customFormat="1">
      <c r="A858" s="555"/>
      <c r="B858" s="577"/>
      <c r="C858" s="77"/>
      <c r="D858" s="554"/>
      <c r="E858" s="77"/>
      <c r="F858" s="395"/>
      <c r="G858" s="3"/>
      <c r="H858" s="174"/>
      <c r="I858" s="381"/>
      <c r="J858" s="381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8"/>
      <c r="BT858" s="8"/>
      <c r="BU858" s="8"/>
      <c r="BV858" s="8"/>
      <c r="BW858" s="8"/>
      <c r="BX858" s="8"/>
      <c r="BY858" s="8"/>
      <c r="BZ858" s="8"/>
      <c r="CA858" s="8"/>
      <c r="CB858" s="8"/>
      <c r="CC858" s="8"/>
      <c r="CD858" s="8"/>
      <c r="CE858" s="8"/>
      <c r="CF858" s="8"/>
      <c r="CG858" s="8"/>
      <c r="CH858" s="8"/>
      <c r="CI858" s="8"/>
      <c r="CJ858" s="8"/>
      <c r="CK858" s="8"/>
      <c r="CL858" s="8"/>
      <c r="CM858" s="8"/>
      <c r="CN858" s="8"/>
      <c r="CO858" s="8"/>
      <c r="CP858" s="8"/>
      <c r="CQ858" s="8"/>
      <c r="CR858" s="8"/>
      <c r="CS858" s="8"/>
      <c r="CT858" s="8"/>
      <c r="CU858" s="8"/>
      <c r="CV858" s="8"/>
      <c r="CW858" s="8"/>
      <c r="CX858" s="8"/>
      <c r="CY858" s="8"/>
      <c r="CZ858" s="8"/>
      <c r="DA858" s="8"/>
      <c r="DB858" s="8"/>
      <c r="DC858" s="8"/>
      <c r="DD858" s="8"/>
      <c r="DE858" s="8"/>
      <c r="DF858" s="8"/>
      <c r="DG858" s="8"/>
      <c r="DH858" s="8"/>
      <c r="DI858" s="8"/>
      <c r="DJ858" s="8"/>
      <c r="DK858" s="8"/>
      <c r="DL858" s="8"/>
      <c r="DM858" s="8"/>
      <c r="DN858" s="8"/>
      <c r="DO858" s="8"/>
      <c r="DP858" s="8"/>
      <c r="DQ858" s="8"/>
      <c r="DR858" s="8"/>
      <c r="DS858" s="8"/>
      <c r="DT858" s="8"/>
      <c r="DU858" s="8"/>
      <c r="DV858" s="8"/>
      <c r="DW858" s="8"/>
      <c r="DX858" s="8"/>
      <c r="DY858" s="8"/>
      <c r="DZ858" s="8"/>
      <c r="EA858" s="8"/>
      <c r="EB858" s="8"/>
      <c r="EC858" s="8"/>
      <c r="ED858" s="8"/>
      <c r="EE858" s="8"/>
      <c r="EF858" s="8"/>
      <c r="EG858" s="8"/>
      <c r="EH858" s="8"/>
      <c r="EI858" s="8"/>
      <c r="EJ858" s="8"/>
      <c r="EK858" s="8"/>
      <c r="EL858" s="8"/>
      <c r="EM858" s="8"/>
      <c r="EN858" s="8"/>
      <c r="EO858" s="8"/>
      <c r="EP858" s="8"/>
      <c r="EQ858" s="8"/>
      <c r="ER858" s="8"/>
      <c r="ES858" s="8"/>
      <c r="ET858" s="8"/>
      <c r="EU858" s="8"/>
      <c r="EV858" s="8"/>
      <c r="EW858" s="8"/>
      <c r="EX858" s="8"/>
      <c r="EY858" s="8"/>
      <c r="EZ858" s="8"/>
      <c r="FA858" s="8"/>
      <c r="FB858" s="8"/>
      <c r="FC858" s="8"/>
      <c r="FD858" s="8"/>
      <c r="FE858" s="8"/>
      <c r="FF858" s="8"/>
      <c r="FG858" s="8"/>
      <c r="FH858" s="8"/>
      <c r="FI858" s="8"/>
      <c r="FJ858" s="8"/>
      <c r="FK858" s="8"/>
      <c r="FL858" s="8"/>
      <c r="FM858" s="8"/>
      <c r="FN858" s="8"/>
      <c r="FO858" s="8"/>
      <c r="FP858" s="8"/>
      <c r="FQ858" s="8"/>
      <c r="FR858" s="8"/>
      <c r="FS858" s="8"/>
      <c r="FT858" s="8"/>
      <c r="FU858" s="8"/>
      <c r="FV858" s="8"/>
      <c r="FW858" s="8"/>
      <c r="FX858" s="8"/>
      <c r="FY858" s="8"/>
      <c r="FZ858" s="8"/>
      <c r="GA858" s="8"/>
      <c r="GB858" s="8"/>
      <c r="GC858" s="8"/>
      <c r="GD858" s="8"/>
      <c r="GE858" s="8"/>
      <c r="GF858" s="8"/>
      <c r="GG858" s="8"/>
      <c r="GH858" s="8"/>
      <c r="GI858" s="8"/>
      <c r="GJ858" s="8"/>
      <c r="GK858" s="8"/>
      <c r="GL858" s="8"/>
      <c r="GM858" s="8"/>
      <c r="GN858" s="8"/>
      <c r="GO858" s="8"/>
      <c r="GP858" s="8"/>
      <c r="GQ858" s="8"/>
      <c r="GR858" s="8"/>
      <c r="GS858" s="8"/>
      <c r="GT858" s="8"/>
      <c r="GU858" s="8"/>
      <c r="GV858" s="8"/>
      <c r="GW858" s="8"/>
      <c r="GX858" s="8"/>
      <c r="GY858" s="8"/>
      <c r="GZ858" s="8"/>
      <c r="HA858" s="8"/>
      <c r="HB858" s="8"/>
      <c r="HC858" s="8"/>
      <c r="HD858" s="8"/>
      <c r="HE858" s="8"/>
      <c r="HF858" s="8"/>
      <c r="HG858" s="8"/>
      <c r="HH858" s="8"/>
      <c r="HI858" s="8"/>
      <c r="HJ858" s="8"/>
      <c r="HK858" s="8"/>
      <c r="HL858" s="8"/>
      <c r="HM858" s="8"/>
      <c r="HN858" s="8"/>
      <c r="HO858" s="8"/>
      <c r="HP858" s="8"/>
      <c r="HQ858" s="8"/>
      <c r="HR858" s="8"/>
      <c r="HS858" s="8"/>
      <c r="HT858" s="8"/>
      <c r="HU858" s="8"/>
      <c r="HV858" s="8"/>
      <c r="HW858" s="8"/>
      <c r="HX858" s="8"/>
      <c r="HY858" s="8"/>
      <c r="HZ858" s="8"/>
      <c r="IA858" s="8"/>
      <c r="IB858" s="8"/>
      <c r="IC858" s="8"/>
      <c r="ID858" s="8"/>
      <c r="IE858" s="8"/>
      <c r="IF858" s="8"/>
      <c r="IG858" s="8"/>
      <c r="IH858" s="8"/>
      <c r="II858" s="8"/>
      <c r="IJ858" s="8"/>
      <c r="IK858" s="8"/>
      <c r="IL858" s="8"/>
      <c r="IM858" s="8"/>
      <c r="IN858" s="8"/>
      <c r="IO858" s="8"/>
      <c r="IP858" s="8"/>
      <c r="IQ858" s="8"/>
      <c r="IR858" s="8"/>
      <c r="IS858" s="8"/>
      <c r="IT858" s="8"/>
      <c r="IU858" s="8"/>
      <c r="IV858" s="8"/>
    </row>
    <row r="859" spans="1:256" s="22" customFormat="1">
      <c r="A859" s="555"/>
      <c r="B859" s="579"/>
      <c r="C859" s="77"/>
      <c r="D859" s="554"/>
      <c r="E859" s="77"/>
      <c r="F859" s="395"/>
      <c r="G859" s="3"/>
      <c r="H859" s="174"/>
      <c r="I859" s="381"/>
      <c r="J859" s="381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8"/>
      <c r="BT859" s="8"/>
      <c r="BU859" s="8"/>
      <c r="BV859" s="8"/>
      <c r="BW859" s="8"/>
      <c r="BX859" s="8"/>
      <c r="BY859" s="8"/>
      <c r="BZ859" s="8"/>
      <c r="CA859" s="8"/>
      <c r="CB859" s="8"/>
      <c r="CC859" s="8"/>
      <c r="CD859" s="8"/>
      <c r="CE859" s="8"/>
      <c r="CF859" s="8"/>
      <c r="CG859" s="8"/>
      <c r="CH859" s="8"/>
      <c r="CI859" s="8"/>
      <c r="CJ859" s="8"/>
      <c r="CK859" s="8"/>
      <c r="CL859" s="8"/>
      <c r="CM859" s="8"/>
      <c r="CN859" s="8"/>
      <c r="CO859" s="8"/>
      <c r="CP859" s="8"/>
      <c r="CQ859" s="8"/>
      <c r="CR859" s="8"/>
      <c r="CS859" s="8"/>
      <c r="CT859" s="8"/>
      <c r="CU859" s="8"/>
      <c r="CV859" s="8"/>
      <c r="CW859" s="8"/>
      <c r="CX859" s="8"/>
      <c r="CY859" s="8"/>
      <c r="CZ859" s="8"/>
      <c r="DA859" s="8"/>
      <c r="DB859" s="8"/>
      <c r="DC859" s="8"/>
      <c r="DD859" s="8"/>
      <c r="DE859" s="8"/>
      <c r="DF859" s="8"/>
      <c r="DG859" s="8"/>
      <c r="DH859" s="8"/>
      <c r="DI859" s="8"/>
      <c r="DJ859" s="8"/>
      <c r="DK859" s="8"/>
      <c r="DL859" s="8"/>
      <c r="DM859" s="8"/>
      <c r="DN859" s="8"/>
      <c r="DO859" s="8"/>
      <c r="DP859" s="8"/>
      <c r="DQ859" s="8"/>
      <c r="DR859" s="8"/>
      <c r="DS859" s="8"/>
      <c r="DT859" s="8"/>
      <c r="DU859" s="8"/>
      <c r="DV859" s="8"/>
      <c r="DW859" s="8"/>
      <c r="DX859" s="8"/>
      <c r="DY859" s="8"/>
      <c r="DZ859" s="8"/>
      <c r="EA859" s="8"/>
      <c r="EB859" s="8"/>
      <c r="EC859" s="8"/>
      <c r="ED859" s="8"/>
      <c r="EE859" s="8"/>
      <c r="EF859" s="8"/>
      <c r="EG859" s="8"/>
      <c r="EH859" s="8"/>
      <c r="EI859" s="8"/>
      <c r="EJ859" s="8"/>
      <c r="EK859" s="8"/>
      <c r="EL859" s="8"/>
      <c r="EM859" s="8"/>
      <c r="EN859" s="8"/>
      <c r="EO859" s="8"/>
      <c r="EP859" s="8"/>
      <c r="EQ859" s="8"/>
      <c r="ER859" s="8"/>
      <c r="ES859" s="8"/>
      <c r="ET859" s="8"/>
      <c r="EU859" s="8"/>
      <c r="EV859" s="8"/>
      <c r="EW859" s="8"/>
      <c r="EX859" s="8"/>
      <c r="EY859" s="8"/>
      <c r="EZ859" s="8"/>
      <c r="FA859" s="8"/>
      <c r="FB859" s="8"/>
      <c r="FC859" s="8"/>
      <c r="FD859" s="8"/>
      <c r="FE859" s="8"/>
      <c r="FF859" s="8"/>
      <c r="FG859" s="8"/>
      <c r="FH859" s="8"/>
      <c r="FI859" s="8"/>
      <c r="FJ859" s="8"/>
      <c r="FK859" s="8"/>
      <c r="FL859" s="8"/>
      <c r="FM859" s="8"/>
      <c r="FN859" s="8"/>
      <c r="FO859" s="8"/>
      <c r="FP859" s="8"/>
      <c r="FQ859" s="8"/>
      <c r="FR859" s="8"/>
      <c r="FS859" s="8"/>
      <c r="FT859" s="8"/>
      <c r="FU859" s="8"/>
      <c r="FV859" s="8"/>
      <c r="FW859" s="8"/>
      <c r="FX859" s="8"/>
      <c r="FY859" s="8"/>
      <c r="FZ859" s="8"/>
      <c r="GA859" s="8"/>
      <c r="GB859" s="8"/>
      <c r="GC859" s="8"/>
      <c r="GD859" s="8"/>
      <c r="GE859" s="8"/>
      <c r="GF859" s="8"/>
      <c r="GG859" s="8"/>
      <c r="GH859" s="8"/>
      <c r="GI859" s="8"/>
      <c r="GJ859" s="8"/>
      <c r="GK859" s="8"/>
      <c r="GL859" s="8"/>
      <c r="GM859" s="8"/>
      <c r="GN859" s="8"/>
      <c r="GO859" s="8"/>
      <c r="GP859" s="8"/>
      <c r="GQ859" s="8"/>
      <c r="GR859" s="8"/>
      <c r="GS859" s="8"/>
      <c r="GT859" s="8"/>
      <c r="GU859" s="8"/>
      <c r="GV859" s="8"/>
      <c r="GW859" s="8"/>
      <c r="GX859" s="8"/>
      <c r="GY859" s="8"/>
      <c r="GZ859" s="8"/>
      <c r="HA859" s="8"/>
      <c r="HB859" s="8"/>
      <c r="HC859" s="8"/>
      <c r="HD859" s="8"/>
      <c r="HE859" s="8"/>
      <c r="HF859" s="8"/>
      <c r="HG859" s="8"/>
      <c r="HH859" s="8"/>
      <c r="HI859" s="8"/>
      <c r="HJ859" s="8"/>
      <c r="HK859" s="8"/>
      <c r="HL859" s="8"/>
      <c r="HM859" s="8"/>
      <c r="HN859" s="8"/>
      <c r="HO859" s="8"/>
      <c r="HP859" s="8"/>
      <c r="HQ859" s="8"/>
      <c r="HR859" s="8"/>
      <c r="HS859" s="8"/>
      <c r="HT859" s="8"/>
      <c r="HU859" s="8"/>
      <c r="HV859" s="8"/>
      <c r="HW859" s="8"/>
      <c r="HX859" s="8"/>
      <c r="HY859" s="8"/>
      <c r="HZ859" s="8"/>
      <c r="IA859" s="8"/>
      <c r="IB859" s="8"/>
      <c r="IC859" s="8"/>
      <c r="ID859" s="8"/>
      <c r="IE859" s="8"/>
      <c r="IF859" s="8"/>
      <c r="IG859" s="8"/>
      <c r="IH859" s="8"/>
      <c r="II859" s="8"/>
      <c r="IJ859" s="8"/>
      <c r="IK859" s="8"/>
      <c r="IL859" s="8"/>
      <c r="IM859" s="8"/>
      <c r="IN859" s="8"/>
      <c r="IO859" s="8"/>
      <c r="IP859" s="8"/>
      <c r="IQ859" s="8"/>
      <c r="IR859" s="8"/>
      <c r="IS859" s="8"/>
      <c r="IT859" s="8"/>
      <c r="IU859" s="8"/>
      <c r="IV859" s="8"/>
    </row>
    <row r="860" spans="1:256" s="22" customFormat="1">
      <c r="A860" s="555"/>
      <c r="B860" s="579"/>
      <c r="C860" s="77"/>
      <c r="D860" s="554"/>
      <c r="E860" s="77"/>
      <c r="F860" s="395"/>
      <c r="G860" s="3"/>
      <c r="H860" s="174"/>
      <c r="I860" s="381"/>
      <c r="J860" s="381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  <c r="BX860" s="8"/>
      <c r="BY860" s="8"/>
      <c r="BZ860" s="8"/>
      <c r="CA860" s="8"/>
      <c r="CB860" s="8"/>
      <c r="CC860" s="8"/>
      <c r="CD860" s="8"/>
      <c r="CE860" s="8"/>
      <c r="CF860" s="8"/>
      <c r="CG860" s="8"/>
      <c r="CH860" s="8"/>
      <c r="CI860" s="8"/>
      <c r="CJ860" s="8"/>
      <c r="CK860" s="8"/>
      <c r="CL860" s="8"/>
      <c r="CM860" s="8"/>
      <c r="CN860" s="8"/>
      <c r="CO860" s="8"/>
      <c r="CP860" s="8"/>
      <c r="CQ860" s="8"/>
      <c r="CR860" s="8"/>
      <c r="CS860" s="8"/>
      <c r="CT860" s="8"/>
      <c r="CU860" s="8"/>
      <c r="CV860" s="8"/>
      <c r="CW860" s="8"/>
      <c r="CX860" s="8"/>
      <c r="CY860" s="8"/>
      <c r="CZ860" s="8"/>
      <c r="DA860" s="8"/>
      <c r="DB860" s="8"/>
      <c r="DC860" s="8"/>
      <c r="DD860" s="8"/>
      <c r="DE860" s="8"/>
      <c r="DF860" s="8"/>
      <c r="DG860" s="8"/>
      <c r="DH860" s="8"/>
      <c r="DI860" s="8"/>
      <c r="DJ860" s="8"/>
      <c r="DK860" s="8"/>
      <c r="DL860" s="8"/>
      <c r="DM860" s="8"/>
      <c r="DN860" s="8"/>
      <c r="DO860" s="8"/>
      <c r="DP860" s="8"/>
      <c r="DQ860" s="8"/>
      <c r="DR860" s="8"/>
      <c r="DS860" s="8"/>
      <c r="DT860" s="8"/>
      <c r="DU860" s="8"/>
      <c r="DV860" s="8"/>
      <c r="DW860" s="8"/>
      <c r="DX860" s="8"/>
      <c r="DY860" s="8"/>
      <c r="DZ860" s="8"/>
      <c r="EA860" s="8"/>
      <c r="EB860" s="8"/>
      <c r="EC860" s="8"/>
      <c r="ED860" s="8"/>
      <c r="EE860" s="8"/>
      <c r="EF860" s="8"/>
      <c r="EG860" s="8"/>
      <c r="EH860" s="8"/>
      <c r="EI860" s="8"/>
      <c r="EJ860" s="8"/>
      <c r="EK860" s="8"/>
      <c r="EL860" s="8"/>
      <c r="EM860" s="8"/>
      <c r="EN860" s="8"/>
      <c r="EO860" s="8"/>
      <c r="EP860" s="8"/>
      <c r="EQ860" s="8"/>
      <c r="ER860" s="8"/>
      <c r="ES860" s="8"/>
      <c r="ET860" s="8"/>
      <c r="EU860" s="8"/>
      <c r="EV860" s="8"/>
      <c r="EW860" s="8"/>
      <c r="EX860" s="8"/>
      <c r="EY860" s="8"/>
      <c r="EZ860" s="8"/>
      <c r="FA860" s="8"/>
      <c r="FB860" s="8"/>
      <c r="FC860" s="8"/>
      <c r="FD860" s="8"/>
      <c r="FE860" s="8"/>
      <c r="FF860" s="8"/>
      <c r="FG860" s="8"/>
      <c r="FH860" s="8"/>
      <c r="FI860" s="8"/>
      <c r="FJ860" s="8"/>
      <c r="FK860" s="8"/>
      <c r="FL860" s="8"/>
      <c r="FM860" s="8"/>
      <c r="FN860" s="8"/>
      <c r="FO860" s="8"/>
      <c r="FP860" s="8"/>
      <c r="FQ860" s="8"/>
      <c r="FR860" s="8"/>
      <c r="FS860" s="8"/>
      <c r="FT860" s="8"/>
      <c r="FU860" s="8"/>
      <c r="FV860" s="8"/>
      <c r="FW860" s="8"/>
      <c r="FX860" s="8"/>
      <c r="FY860" s="8"/>
      <c r="FZ860" s="8"/>
      <c r="GA860" s="8"/>
      <c r="GB860" s="8"/>
      <c r="GC860" s="8"/>
      <c r="GD860" s="8"/>
      <c r="GE860" s="8"/>
      <c r="GF860" s="8"/>
      <c r="GG860" s="8"/>
      <c r="GH860" s="8"/>
      <c r="GI860" s="8"/>
      <c r="GJ860" s="8"/>
      <c r="GK860" s="8"/>
      <c r="GL860" s="8"/>
      <c r="GM860" s="8"/>
      <c r="GN860" s="8"/>
      <c r="GO860" s="8"/>
      <c r="GP860" s="8"/>
      <c r="GQ860" s="8"/>
      <c r="GR860" s="8"/>
      <c r="GS860" s="8"/>
      <c r="GT860" s="8"/>
      <c r="GU860" s="8"/>
      <c r="GV860" s="8"/>
      <c r="GW860" s="8"/>
      <c r="GX860" s="8"/>
      <c r="GY860" s="8"/>
      <c r="GZ860" s="8"/>
      <c r="HA860" s="8"/>
      <c r="HB860" s="8"/>
      <c r="HC860" s="8"/>
      <c r="HD860" s="8"/>
      <c r="HE860" s="8"/>
      <c r="HF860" s="8"/>
      <c r="HG860" s="8"/>
      <c r="HH860" s="8"/>
      <c r="HI860" s="8"/>
      <c r="HJ860" s="8"/>
      <c r="HK860" s="8"/>
      <c r="HL860" s="8"/>
      <c r="HM860" s="8"/>
      <c r="HN860" s="8"/>
      <c r="HO860" s="8"/>
      <c r="HP860" s="8"/>
      <c r="HQ860" s="8"/>
      <c r="HR860" s="8"/>
      <c r="HS860" s="8"/>
      <c r="HT860" s="8"/>
      <c r="HU860" s="8"/>
      <c r="HV860" s="8"/>
      <c r="HW860" s="8"/>
      <c r="HX860" s="8"/>
      <c r="HY860" s="8"/>
      <c r="HZ860" s="8"/>
      <c r="IA860" s="8"/>
      <c r="IB860" s="8"/>
      <c r="IC860" s="8"/>
      <c r="ID860" s="8"/>
      <c r="IE860" s="8"/>
      <c r="IF860" s="8"/>
      <c r="IG860" s="8"/>
      <c r="IH860" s="8"/>
      <c r="II860" s="8"/>
      <c r="IJ860" s="8"/>
      <c r="IK860" s="8"/>
      <c r="IL860" s="8"/>
      <c r="IM860" s="8"/>
      <c r="IN860" s="8"/>
      <c r="IO860" s="8"/>
      <c r="IP860" s="8"/>
      <c r="IQ860" s="8"/>
      <c r="IR860" s="8"/>
      <c r="IS860" s="8"/>
      <c r="IT860" s="8"/>
      <c r="IU860" s="8"/>
      <c r="IV860" s="8"/>
    </row>
    <row r="861" spans="1:256" s="22" customFormat="1">
      <c r="A861" s="555"/>
      <c r="B861" s="556"/>
      <c r="C861" s="77"/>
      <c r="D861" s="554"/>
      <c r="E861" s="77"/>
      <c r="F861" s="77"/>
      <c r="G861" s="3"/>
      <c r="H861" s="174"/>
      <c r="I861" s="381"/>
      <c r="J861" s="381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  <c r="BX861" s="8"/>
      <c r="BY861" s="8"/>
      <c r="BZ861" s="8"/>
      <c r="CA861" s="8"/>
      <c r="CB861" s="8"/>
      <c r="CC861" s="8"/>
      <c r="CD861" s="8"/>
      <c r="CE861" s="8"/>
      <c r="CF861" s="8"/>
      <c r="CG861" s="8"/>
      <c r="CH861" s="8"/>
      <c r="CI861" s="8"/>
      <c r="CJ861" s="8"/>
      <c r="CK861" s="8"/>
      <c r="CL861" s="8"/>
      <c r="CM861" s="8"/>
      <c r="CN861" s="8"/>
      <c r="CO861" s="8"/>
      <c r="CP861" s="8"/>
      <c r="CQ861" s="8"/>
      <c r="CR861" s="8"/>
      <c r="CS861" s="8"/>
      <c r="CT861" s="8"/>
      <c r="CU861" s="8"/>
      <c r="CV861" s="8"/>
      <c r="CW861" s="8"/>
      <c r="CX861" s="8"/>
      <c r="CY861" s="8"/>
      <c r="CZ861" s="8"/>
      <c r="DA861" s="8"/>
      <c r="DB861" s="8"/>
      <c r="DC861" s="8"/>
      <c r="DD861" s="8"/>
      <c r="DE861" s="8"/>
      <c r="DF861" s="8"/>
      <c r="DG861" s="8"/>
      <c r="DH861" s="8"/>
      <c r="DI861" s="8"/>
      <c r="DJ861" s="8"/>
      <c r="DK861" s="8"/>
      <c r="DL861" s="8"/>
      <c r="DM861" s="8"/>
      <c r="DN861" s="8"/>
      <c r="DO861" s="8"/>
      <c r="DP861" s="8"/>
      <c r="DQ861" s="8"/>
      <c r="DR861" s="8"/>
      <c r="DS861" s="8"/>
      <c r="DT861" s="8"/>
      <c r="DU861" s="8"/>
      <c r="DV861" s="8"/>
      <c r="DW861" s="8"/>
      <c r="DX861" s="8"/>
      <c r="DY861" s="8"/>
      <c r="DZ861" s="8"/>
      <c r="EA861" s="8"/>
      <c r="EB861" s="8"/>
      <c r="EC861" s="8"/>
      <c r="ED861" s="8"/>
      <c r="EE861" s="8"/>
      <c r="EF861" s="8"/>
      <c r="EG861" s="8"/>
      <c r="EH861" s="8"/>
      <c r="EI861" s="8"/>
      <c r="EJ861" s="8"/>
      <c r="EK861" s="8"/>
      <c r="EL861" s="8"/>
      <c r="EM861" s="8"/>
      <c r="EN861" s="8"/>
      <c r="EO861" s="8"/>
      <c r="EP861" s="8"/>
      <c r="EQ861" s="8"/>
      <c r="ER861" s="8"/>
      <c r="ES861" s="8"/>
      <c r="ET861" s="8"/>
      <c r="EU861" s="8"/>
      <c r="EV861" s="8"/>
      <c r="EW861" s="8"/>
      <c r="EX861" s="8"/>
      <c r="EY861" s="8"/>
      <c r="EZ861" s="8"/>
      <c r="FA861" s="8"/>
      <c r="FB861" s="8"/>
      <c r="FC861" s="8"/>
      <c r="FD861" s="8"/>
      <c r="FE861" s="8"/>
      <c r="FF861" s="8"/>
      <c r="FG861" s="8"/>
      <c r="FH861" s="8"/>
      <c r="FI861" s="8"/>
      <c r="FJ861" s="8"/>
      <c r="FK861" s="8"/>
      <c r="FL861" s="8"/>
      <c r="FM861" s="8"/>
      <c r="FN861" s="8"/>
      <c r="FO861" s="8"/>
      <c r="FP861" s="8"/>
      <c r="FQ861" s="8"/>
      <c r="FR861" s="8"/>
      <c r="FS861" s="8"/>
      <c r="FT861" s="8"/>
      <c r="FU861" s="8"/>
      <c r="FV861" s="8"/>
      <c r="FW861" s="8"/>
      <c r="FX861" s="8"/>
      <c r="FY861" s="8"/>
      <c r="FZ861" s="8"/>
      <c r="GA861" s="8"/>
      <c r="GB861" s="8"/>
      <c r="GC861" s="8"/>
      <c r="GD861" s="8"/>
      <c r="GE861" s="8"/>
      <c r="GF861" s="8"/>
      <c r="GG861" s="8"/>
      <c r="GH861" s="8"/>
      <c r="GI861" s="8"/>
      <c r="GJ861" s="8"/>
      <c r="GK861" s="8"/>
      <c r="GL861" s="8"/>
      <c r="GM861" s="8"/>
      <c r="GN861" s="8"/>
      <c r="GO861" s="8"/>
      <c r="GP861" s="8"/>
      <c r="GQ861" s="8"/>
      <c r="GR861" s="8"/>
      <c r="GS861" s="8"/>
      <c r="GT861" s="8"/>
      <c r="GU861" s="8"/>
      <c r="GV861" s="8"/>
      <c r="GW861" s="8"/>
      <c r="GX861" s="8"/>
      <c r="GY861" s="8"/>
      <c r="GZ861" s="8"/>
      <c r="HA861" s="8"/>
      <c r="HB861" s="8"/>
      <c r="HC861" s="8"/>
      <c r="HD861" s="8"/>
      <c r="HE861" s="8"/>
      <c r="HF861" s="8"/>
      <c r="HG861" s="8"/>
      <c r="HH861" s="8"/>
      <c r="HI861" s="8"/>
      <c r="HJ861" s="8"/>
      <c r="HK861" s="8"/>
      <c r="HL861" s="8"/>
      <c r="HM861" s="8"/>
      <c r="HN861" s="8"/>
      <c r="HO861" s="8"/>
      <c r="HP861" s="8"/>
      <c r="HQ861" s="8"/>
      <c r="HR861" s="8"/>
      <c r="HS861" s="8"/>
      <c r="HT861" s="8"/>
      <c r="HU861" s="8"/>
      <c r="HV861" s="8"/>
      <c r="HW861" s="8"/>
      <c r="HX861" s="8"/>
      <c r="HY861" s="8"/>
      <c r="HZ861" s="8"/>
      <c r="IA861" s="8"/>
      <c r="IB861" s="8"/>
      <c r="IC861" s="8"/>
      <c r="ID861" s="8"/>
      <c r="IE861" s="8"/>
      <c r="IF861" s="8"/>
      <c r="IG861" s="8"/>
      <c r="IH861" s="8"/>
      <c r="II861" s="8"/>
      <c r="IJ861" s="8"/>
      <c r="IK861" s="8"/>
      <c r="IL861" s="8"/>
      <c r="IM861" s="8"/>
      <c r="IN861" s="8"/>
      <c r="IO861" s="8"/>
      <c r="IP861" s="8"/>
      <c r="IQ861" s="8"/>
      <c r="IR861" s="8"/>
      <c r="IS861" s="8"/>
      <c r="IT861" s="8"/>
      <c r="IU861" s="8"/>
      <c r="IV861" s="8"/>
    </row>
    <row r="862" spans="1:256" s="22" customFormat="1">
      <c r="A862" s="555"/>
      <c r="B862" s="556"/>
      <c r="C862" s="77"/>
      <c r="D862" s="554"/>
      <c r="E862" s="77"/>
      <c r="F862" s="77"/>
      <c r="G862" s="3"/>
      <c r="H862" s="174"/>
      <c r="I862" s="381"/>
      <c r="J862" s="381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8"/>
      <c r="BT862" s="8"/>
      <c r="BU862" s="8"/>
      <c r="BV862" s="8"/>
      <c r="BW862" s="8"/>
      <c r="BX862" s="8"/>
      <c r="BY862" s="8"/>
      <c r="BZ862" s="8"/>
      <c r="CA862" s="8"/>
      <c r="CB862" s="8"/>
      <c r="CC862" s="8"/>
      <c r="CD862" s="8"/>
      <c r="CE862" s="8"/>
      <c r="CF862" s="8"/>
      <c r="CG862" s="8"/>
      <c r="CH862" s="8"/>
      <c r="CI862" s="8"/>
      <c r="CJ862" s="8"/>
      <c r="CK862" s="8"/>
      <c r="CL862" s="8"/>
      <c r="CM862" s="8"/>
      <c r="CN862" s="8"/>
      <c r="CO862" s="8"/>
      <c r="CP862" s="8"/>
      <c r="CQ862" s="8"/>
      <c r="CR862" s="8"/>
      <c r="CS862" s="8"/>
      <c r="CT862" s="8"/>
      <c r="CU862" s="8"/>
      <c r="CV862" s="8"/>
      <c r="CW862" s="8"/>
      <c r="CX862" s="8"/>
      <c r="CY862" s="8"/>
      <c r="CZ862" s="8"/>
      <c r="DA862" s="8"/>
      <c r="DB862" s="8"/>
      <c r="DC862" s="8"/>
      <c r="DD862" s="8"/>
      <c r="DE862" s="8"/>
      <c r="DF862" s="8"/>
      <c r="DG862" s="8"/>
      <c r="DH862" s="8"/>
      <c r="DI862" s="8"/>
      <c r="DJ862" s="8"/>
      <c r="DK862" s="8"/>
      <c r="DL862" s="8"/>
      <c r="DM862" s="8"/>
      <c r="DN862" s="8"/>
      <c r="DO862" s="8"/>
      <c r="DP862" s="8"/>
      <c r="DQ862" s="8"/>
      <c r="DR862" s="8"/>
      <c r="DS862" s="8"/>
      <c r="DT862" s="8"/>
      <c r="DU862" s="8"/>
      <c r="DV862" s="8"/>
      <c r="DW862" s="8"/>
      <c r="DX862" s="8"/>
      <c r="DY862" s="8"/>
      <c r="DZ862" s="8"/>
      <c r="EA862" s="8"/>
      <c r="EB862" s="8"/>
      <c r="EC862" s="8"/>
      <c r="ED862" s="8"/>
      <c r="EE862" s="8"/>
      <c r="EF862" s="8"/>
      <c r="EG862" s="8"/>
      <c r="EH862" s="8"/>
      <c r="EI862" s="8"/>
      <c r="EJ862" s="8"/>
      <c r="EK862" s="8"/>
      <c r="EL862" s="8"/>
      <c r="EM862" s="8"/>
      <c r="EN862" s="8"/>
      <c r="EO862" s="8"/>
      <c r="EP862" s="8"/>
      <c r="EQ862" s="8"/>
      <c r="ER862" s="8"/>
      <c r="ES862" s="8"/>
      <c r="ET862" s="8"/>
      <c r="EU862" s="8"/>
      <c r="EV862" s="8"/>
      <c r="EW862" s="8"/>
      <c r="EX862" s="8"/>
      <c r="EY862" s="8"/>
      <c r="EZ862" s="8"/>
      <c r="FA862" s="8"/>
      <c r="FB862" s="8"/>
      <c r="FC862" s="8"/>
      <c r="FD862" s="8"/>
      <c r="FE862" s="8"/>
      <c r="FF862" s="8"/>
      <c r="FG862" s="8"/>
      <c r="FH862" s="8"/>
      <c r="FI862" s="8"/>
      <c r="FJ862" s="8"/>
      <c r="FK862" s="8"/>
      <c r="FL862" s="8"/>
      <c r="FM862" s="8"/>
      <c r="FN862" s="8"/>
      <c r="FO862" s="8"/>
      <c r="FP862" s="8"/>
      <c r="FQ862" s="8"/>
      <c r="FR862" s="8"/>
      <c r="FS862" s="8"/>
      <c r="FT862" s="8"/>
      <c r="FU862" s="8"/>
      <c r="FV862" s="8"/>
      <c r="FW862" s="8"/>
      <c r="FX862" s="8"/>
      <c r="FY862" s="8"/>
      <c r="FZ862" s="8"/>
      <c r="GA862" s="8"/>
      <c r="GB862" s="8"/>
      <c r="GC862" s="8"/>
      <c r="GD862" s="8"/>
      <c r="GE862" s="8"/>
      <c r="GF862" s="8"/>
      <c r="GG862" s="8"/>
      <c r="GH862" s="8"/>
      <c r="GI862" s="8"/>
      <c r="GJ862" s="8"/>
      <c r="GK862" s="8"/>
      <c r="GL862" s="8"/>
      <c r="GM862" s="8"/>
      <c r="GN862" s="8"/>
      <c r="GO862" s="8"/>
      <c r="GP862" s="8"/>
      <c r="GQ862" s="8"/>
      <c r="GR862" s="8"/>
      <c r="GS862" s="8"/>
      <c r="GT862" s="8"/>
      <c r="GU862" s="8"/>
      <c r="GV862" s="8"/>
      <c r="GW862" s="8"/>
      <c r="GX862" s="8"/>
      <c r="GY862" s="8"/>
      <c r="GZ862" s="8"/>
      <c r="HA862" s="8"/>
      <c r="HB862" s="8"/>
      <c r="HC862" s="8"/>
      <c r="HD862" s="8"/>
      <c r="HE862" s="8"/>
      <c r="HF862" s="8"/>
      <c r="HG862" s="8"/>
      <c r="HH862" s="8"/>
      <c r="HI862" s="8"/>
      <c r="HJ862" s="8"/>
      <c r="HK862" s="8"/>
      <c r="HL862" s="8"/>
      <c r="HM862" s="8"/>
      <c r="HN862" s="8"/>
      <c r="HO862" s="8"/>
      <c r="HP862" s="8"/>
      <c r="HQ862" s="8"/>
      <c r="HR862" s="8"/>
      <c r="HS862" s="8"/>
      <c r="HT862" s="8"/>
      <c r="HU862" s="8"/>
      <c r="HV862" s="8"/>
      <c r="HW862" s="8"/>
      <c r="HX862" s="8"/>
      <c r="HY862" s="8"/>
      <c r="HZ862" s="8"/>
      <c r="IA862" s="8"/>
      <c r="IB862" s="8"/>
      <c r="IC862" s="8"/>
      <c r="ID862" s="8"/>
      <c r="IE862" s="8"/>
      <c r="IF862" s="8"/>
      <c r="IG862" s="8"/>
      <c r="IH862" s="8"/>
      <c r="II862" s="8"/>
      <c r="IJ862" s="8"/>
      <c r="IK862" s="8"/>
      <c r="IL862" s="8"/>
      <c r="IM862" s="8"/>
      <c r="IN862" s="8"/>
      <c r="IO862" s="8"/>
      <c r="IP862" s="8"/>
      <c r="IQ862" s="8"/>
      <c r="IR862" s="8"/>
      <c r="IS862" s="8"/>
      <c r="IT862" s="8"/>
      <c r="IU862" s="8"/>
      <c r="IV862" s="8"/>
    </row>
    <row r="863" spans="1:256" s="22" customFormat="1">
      <c r="A863" s="555"/>
      <c r="B863" s="556"/>
      <c r="C863" s="77"/>
      <c r="D863" s="554"/>
      <c r="E863" s="77"/>
      <c r="F863" s="77"/>
      <c r="G863" s="3"/>
      <c r="H863" s="174"/>
      <c r="I863" s="381"/>
      <c r="J863" s="381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8"/>
      <c r="BT863" s="8"/>
      <c r="BU863" s="8"/>
      <c r="BV863" s="8"/>
      <c r="BW863" s="8"/>
      <c r="BX863" s="8"/>
      <c r="BY863" s="8"/>
      <c r="BZ863" s="8"/>
      <c r="CA863" s="8"/>
      <c r="CB863" s="8"/>
      <c r="CC863" s="8"/>
      <c r="CD863" s="8"/>
      <c r="CE863" s="8"/>
      <c r="CF863" s="8"/>
      <c r="CG863" s="8"/>
      <c r="CH863" s="8"/>
      <c r="CI863" s="8"/>
      <c r="CJ863" s="8"/>
      <c r="CK863" s="8"/>
      <c r="CL863" s="8"/>
      <c r="CM863" s="8"/>
      <c r="CN863" s="8"/>
      <c r="CO863" s="8"/>
      <c r="CP863" s="8"/>
      <c r="CQ863" s="8"/>
      <c r="CR863" s="8"/>
      <c r="CS863" s="8"/>
      <c r="CT863" s="8"/>
      <c r="CU863" s="8"/>
      <c r="CV863" s="8"/>
      <c r="CW863" s="8"/>
      <c r="CX863" s="8"/>
      <c r="CY863" s="8"/>
      <c r="CZ863" s="8"/>
      <c r="DA863" s="8"/>
      <c r="DB863" s="8"/>
      <c r="DC863" s="8"/>
      <c r="DD863" s="8"/>
      <c r="DE863" s="8"/>
      <c r="DF863" s="8"/>
      <c r="DG863" s="8"/>
      <c r="DH863" s="8"/>
      <c r="DI863" s="8"/>
      <c r="DJ863" s="8"/>
      <c r="DK863" s="8"/>
      <c r="DL863" s="8"/>
      <c r="DM863" s="8"/>
      <c r="DN863" s="8"/>
      <c r="DO863" s="8"/>
      <c r="DP863" s="8"/>
      <c r="DQ863" s="8"/>
      <c r="DR863" s="8"/>
      <c r="DS863" s="8"/>
      <c r="DT863" s="8"/>
      <c r="DU863" s="8"/>
      <c r="DV863" s="8"/>
      <c r="DW863" s="8"/>
      <c r="DX863" s="8"/>
      <c r="DY863" s="8"/>
      <c r="DZ863" s="8"/>
      <c r="EA863" s="8"/>
      <c r="EB863" s="8"/>
      <c r="EC863" s="8"/>
      <c r="ED863" s="8"/>
      <c r="EE863" s="8"/>
      <c r="EF863" s="8"/>
      <c r="EG863" s="8"/>
      <c r="EH863" s="8"/>
      <c r="EI863" s="8"/>
      <c r="EJ863" s="8"/>
      <c r="EK863" s="8"/>
      <c r="EL863" s="8"/>
      <c r="EM863" s="8"/>
      <c r="EN863" s="8"/>
      <c r="EO863" s="8"/>
      <c r="EP863" s="8"/>
      <c r="EQ863" s="8"/>
      <c r="ER863" s="8"/>
      <c r="ES863" s="8"/>
      <c r="ET863" s="8"/>
      <c r="EU863" s="8"/>
      <c r="EV863" s="8"/>
      <c r="EW863" s="8"/>
      <c r="EX863" s="8"/>
      <c r="EY863" s="8"/>
      <c r="EZ863" s="8"/>
      <c r="FA863" s="8"/>
      <c r="FB863" s="8"/>
      <c r="FC863" s="8"/>
      <c r="FD863" s="8"/>
      <c r="FE863" s="8"/>
      <c r="FF863" s="8"/>
      <c r="FG863" s="8"/>
      <c r="FH863" s="8"/>
      <c r="FI863" s="8"/>
      <c r="FJ863" s="8"/>
      <c r="FK863" s="8"/>
      <c r="FL863" s="8"/>
      <c r="FM863" s="8"/>
      <c r="FN863" s="8"/>
      <c r="FO863" s="8"/>
      <c r="FP863" s="8"/>
      <c r="FQ863" s="8"/>
      <c r="FR863" s="8"/>
      <c r="FS863" s="8"/>
      <c r="FT863" s="8"/>
      <c r="FU863" s="8"/>
      <c r="FV863" s="8"/>
      <c r="FW863" s="8"/>
      <c r="FX863" s="8"/>
      <c r="FY863" s="8"/>
      <c r="FZ863" s="8"/>
      <c r="GA863" s="8"/>
      <c r="GB863" s="8"/>
      <c r="GC863" s="8"/>
      <c r="GD863" s="8"/>
      <c r="GE863" s="8"/>
      <c r="GF863" s="8"/>
      <c r="GG863" s="8"/>
      <c r="GH863" s="8"/>
      <c r="GI863" s="8"/>
      <c r="GJ863" s="8"/>
      <c r="GK863" s="8"/>
      <c r="GL863" s="8"/>
      <c r="GM863" s="8"/>
      <c r="GN863" s="8"/>
      <c r="GO863" s="8"/>
      <c r="GP863" s="8"/>
      <c r="GQ863" s="8"/>
      <c r="GR863" s="8"/>
      <c r="GS863" s="8"/>
      <c r="GT863" s="8"/>
      <c r="GU863" s="8"/>
      <c r="GV863" s="8"/>
      <c r="GW863" s="8"/>
      <c r="GX863" s="8"/>
      <c r="GY863" s="8"/>
      <c r="GZ863" s="8"/>
      <c r="HA863" s="8"/>
      <c r="HB863" s="8"/>
      <c r="HC863" s="8"/>
      <c r="HD863" s="8"/>
      <c r="HE863" s="8"/>
      <c r="HF863" s="8"/>
      <c r="HG863" s="8"/>
      <c r="HH863" s="8"/>
      <c r="HI863" s="8"/>
      <c r="HJ863" s="8"/>
      <c r="HK863" s="8"/>
      <c r="HL863" s="8"/>
      <c r="HM863" s="8"/>
      <c r="HN863" s="8"/>
      <c r="HO863" s="8"/>
      <c r="HP863" s="8"/>
      <c r="HQ863" s="8"/>
      <c r="HR863" s="8"/>
      <c r="HS863" s="8"/>
      <c r="HT863" s="8"/>
      <c r="HU863" s="8"/>
      <c r="HV863" s="8"/>
      <c r="HW863" s="8"/>
      <c r="HX863" s="8"/>
      <c r="HY863" s="8"/>
      <c r="HZ863" s="8"/>
      <c r="IA863" s="8"/>
      <c r="IB863" s="8"/>
      <c r="IC863" s="8"/>
      <c r="ID863" s="8"/>
      <c r="IE863" s="8"/>
      <c r="IF863" s="8"/>
      <c r="IG863" s="8"/>
      <c r="IH863" s="8"/>
      <c r="II863" s="8"/>
      <c r="IJ863" s="8"/>
      <c r="IK863" s="8"/>
      <c r="IL863" s="8"/>
      <c r="IM863" s="8"/>
      <c r="IN863" s="8"/>
      <c r="IO863" s="8"/>
      <c r="IP863" s="8"/>
      <c r="IQ863" s="8"/>
      <c r="IR863" s="8"/>
      <c r="IS863" s="8"/>
      <c r="IT863" s="8"/>
      <c r="IU863" s="8"/>
      <c r="IV863" s="8"/>
    </row>
    <row r="864" spans="1:256" s="22" customFormat="1">
      <c r="A864" s="555"/>
      <c r="B864" s="556"/>
      <c r="C864" s="77"/>
      <c r="D864" s="554"/>
      <c r="E864" s="77"/>
      <c r="F864" s="77"/>
      <c r="G864" s="3"/>
      <c r="H864" s="174"/>
      <c r="I864" s="381"/>
      <c r="J864" s="381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8"/>
      <c r="BT864" s="8"/>
      <c r="BU864" s="8"/>
      <c r="BV864" s="8"/>
      <c r="BW864" s="8"/>
      <c r="BX864" s="8"/>
      <c r="BY864" s="8"/>
      <c r="BZ864" s="8"/>
      <c r="CA864" s="8"/>
      <c r="CB864" s="8"/>
      <c r="CC864" s="8"/>
      <c r="CD864" s="8"/>
      <c r="CE864" s="8"/>
      <c r="CF864" s="8"/>
      <c r="CG864" s="8"/>
      <c r="CH864" s="8"/>
      <c r="CI864" s="8"/>
      <c r="CJ864" s="8"/>
      <c r="CK864" s="8"/>
      <c r="CL864" s="8"/>
      <c r="CM864" s="8"/>
      <c r="CN864" s="8"/>
      <c r="CO864" s="8"/>
      <c r="CP864" s="8"/>
      <c r="CQ864" s="8"/>
      <c r="CR864" s="8"/>
      <c r="CS864" s="8"/>
      <c r="CT864" s="8"/>
      <c r="CU864" s="8"/>
      <c r="CV864" s="8"/>
      <c r="CW864" s="8"/>
      <c r="CX864" s="8"/>
      <c r="CY864" s="8"/>
      <c r="CZ864" s="8"/>
      <c r="DA864" s="8"/>
      <c r="DB864" s="8"/>
      <c r="DC864" s="8"/>
      <c r="DD864" s="8"/>
      <c r="DE864" s="8"/>
      <c r="DF864" s="8"/>
      <c r="DG864" s="8"/>
      <c r="DH864" s="8"/>
      <c r="DI864" s="8"/>
      <c r="DJ864" s="8"/>
      <c r="DK864" s="8"/>
      <c r="DL864" s="8"/>
      <c r="DM864" s="8"/>
      <c r="DN864" s="8"/>
      <c r="DO864" s="8"/>
      <c r="DP864" s="8"/>
      <c r="DQ864" s="8"/>
      <c r="DR864" s="8"/>
      <c r="DS864" s="8"/>
      <c r="DT864" s="8"/>
      <c r="DU864" s="8"/>
      <c r="DV864" s="8"/>
      <c r="DW864" s="8"/>
      <c r="DX864" s="8"/>
      <c r="DY864" s="8"/>
      <c r="DZ864" s="8"/>
      <c r="EA864" s="8"/>
      <c r="EB864" s="8"/>
      <c r="EC864" s="8"/>
      <c r="ED864" s="8"/>
      <c r="EE864" s="8"/>
      <c r="EF864" s="8"/>
      <c r="EG864" s="8"/>
      <c r="EH864" s="8"/>
      <c r="EI864" s="8"/>
      <c r="EJ864" s="8"/>
      <c r="EK864" s="8"/>
      <c r="EL864" s="8"/>
      <c r="EM864" s="8"/>
      <c r="EN864" s="8"/>
      <c r="EO864" s="8"/>
      <c r="EP864" s="8"/>
      <c r="EQ864" s="8"/>
      <c r="ER864" s="8"/>
      <c r="ES864" s="8"/>
      <c r="ET864" s="8"/>
      <c r="EU864" s="8"/>
      <c r="EV864" s="8"/>
      <c r="EW864" s="8"/>
      <c r="EX864" s="8"/>
      <c r="EY864" s="8"/>
      <c r="EZ864" s="8"/>
      <c r="FA864" s="8"/>
      <c r="FB864" s="8"/>
      <c r="FC864" s="8"/>
      <c r="FD864" s="8"/>
      <c r="FE864" s="8"/>
      <c r="FF864" s="8"/>
      <c r="FG864" s="8"/>
      <c r="FH864" s="8"/>
      <c r="FI864" s="8"/>
      <c r="FJ864" s="8"/>
      <c r="FK864" s="8"/>
      <c r="FL864" s="8"/>
      <c r="FM864" s="8"/>
      <c r="FN864" s="8"/>
      <c r="FO864" s="8"/>
      <c r="FP864" s="8"/>
      <c r="FQ864" s="8"/>
      <c r="FR864" s="8"/>
      <c r="FS864" s="8"/>
      <c r="FT864" s="8"/>
      <c r="FU864" s="8"/>
      <c r="FV864" s="8"/>
      <c r="FW864" s="8"/>
      <c r="FX864" s="8"/>
      <c r="FY864" s="8"/>
      <c r="FZ864" s="8"/>
      <c r="GA864" s="8"/>
      <c r="GB864" s="8"/>
      <c r="GC864" s="8"/>
      <c r="GD864" s="8"/>
      <c r="GE864" s="8"/>
      <c r="GF864" s="8"/>
      <c r="GG864" s="8"/>
      <c r="GH864" s="8"/>
      <c r="GI864" s="8"/>
      <c r="GJ864" s="8"/>
      <c r="GK864" s="8"/>
      <c r="GL864" s="8"/>
      <c r="GM864" s="8"/>
      <c r="GN864" s="8"/>
      <c r="GO864" s="8"/>
      <c r="GP864" s="8"/>
      <c r="GQ864" s="8"/>
      <c r="GR864" s="8"/>
      <c r="GS864" s="8"/>
      <c r="GT864" s="8"/>
      <c r="GU864" s="8"/>
      <c r="GV864" s="8"/>
      <c r="GW864" s="8"/>
      <c r="GX864" s="8"/>
      <c r="GY864" s="8"/>
      <c r="GZ864" s="8"/>
      <c r="HA864" s="8"/>
      <c r="HB864" s="8"/>
      <c r="HC864" s="8"/>
      <c r="HD864" s="8"/>
      <c r="HE864" s="8"/>
      <c r="HF864" s="8"/>
      <c r="HG864" s="8"/>
      <c r="HH864" s="8"/>
      <c r="HI864" s="8"/>
      <c r="HJ864" s="8"/>
      <c r="HK864" s="8"/>
      <c r="HL864" s="8"/>
      <c r="HM864" s="8"/>
      <c r="HN864" s="8"/>
      <c r="HO864" s="8"/>
      <c r="HP864" s="8"/>
      <c r="HQ864" s="8"/>
      <c r="HR864" s="8"/>
      <c r="HS864" s="8"/>
      <c r="HT864" s="8"/>
      <c r="HU864" s="8"/>
      <c r="HV864" s="8"/>
      <c r="HW864" s="8"/>
      <c r="HX864" s="8"/>
      <c r="HY864" s="8"/>
      <c r="HZ864" s="8"/>
      <c r="IA864" s="8"/>
      <c r="IB864" s="8"/>
      <c r="IC864" s="8"/>
      <c r="ID864" s="8"/>
      <c r="IE864" s="8"/>
      <c r="IF864" s="8"/>
      <c r="IG864" s="8"/>
      <c r="IH864" s="8"/>
      <c r="II864" s="8"/>
      <c r="IJ864" s="8"/>
      <c r="IK864" s="8"/>
      <c r="IL864" s="8"/>
      <c r="IM864" s="8"/>
      <c r="IN864" s="8"/>
      <c r="IO864" s="8"/>
      <c r="IP864" s="8"/>
      <c r="IQ864" s="8"/>
      <c r="IR864" s="8"/>
      <c r="IS864" s="8"/>
      <c r="IT864" s="8"/>
      <c r="IU864" s="8"/>
      <c r="IV864" s="8"/>
    </row>
    <row r="865" spans="1:256" s="22" customFormat="1">
      <c r="A865" s="555"/>
      <c r="B865" s="556"/>
      <c r="C865" s="77"/>
      <c r="D865" s="554"/>
      <c r="E865" s="77"/>
      <c r="F865" s="77"/>
      <c r="G865" s="3"/>
      <c r="H865" s="174"/>
      <c r="I865" s="381"/>
      <c r="J865" s="381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  <c r="BX865" s="8"/>
      <c r="BY865" s="8"/>
      <c r="BZ865" s="8"/>
      <c r="CA865" s="8"/>
      <c r="CB865" s="8"/>
      <c r="CC865" s="8"/>
      <c r="CD865" s="8"/>
      <c r="CE865" s="8"/>
      <c r="CF865" s="8"/>
      <c r="CG865" s="8"/>
      <c r="CH865" s="8"/>
      <c r="CI865" s="8"/>
      <c r="CJ865" s="8"/>
      <c r="CK865" s="8"/>
      <c r="CL865" s="8"/>
      <c r="CM865" s="8"/>
      <c r="CN865" s="8"/>
      <c r="CO865" s="8"/>
      <c r="CP865" s="8"/>
      <c r="CQ865" s="8"/>
      <c r="CR865" s="8"/>
      <c r="CS865" s="8"/>
      <c r="CT865" s="8"/>
      <c r="CU865" s="8"/>
      <c r="CV865" s="8"/>
      <c r="CW865" s="8"/>
      <c r="CX865" s="8"/>
      <c r="CY865" s="8"/>
      <c r="CZ865" s="8"/>
      <c r="DA865" s="8"/>
      <c r="DB865" s="8"/>
      <c r="DC865" s="8"/>
      <c r="DD865" s="8"/>
      <c r="DE865" s="8"/>
      <c r="DF865" s="8"/>
      <c r="DG865" s="8"/>
      <c r="DH865" s="8"/>
      <c r="DI865" s="8"/>
      <c r="DJ865" s="8"/>
      <c r="DK865" s="8"/>
      <c r="DL865" s="8"/>
      <c r="DM865" s="8"/>
      <c r="DN865" s="8"/>
      <c r="DO865" s="8"/>
      <c r="DP865" s="8"/>
      <c r="DQ865" s="8"/>
      <c r="DR865" s="8"/>
      <c r="DS865" s="8"/>
      <c r="DT865" s="8"/>
      <c r="DU865" s="8"/>
      <c r="DV865" s="8"/>
      <c r="DW865" s="8"/>
      <c r="DX865" s="8"/>
      <c r="DY865" s="8"/>
      <c r="DZ865" s="8"/>
      <c r="EA865" s="8"/>
      <c r="EB865" s="8"/>
      <c r="EC865" s="8"/>
      <c r="ED865" s="8"/>
      <c r="EE865" s="8"/>
      <c r="EF865" s="8"/>
      <c r="EG865" s="8"/>
      <c r="EH865" s="8"/>
      <c r="EI865" s="8"/>
      <c r="EJ865" s="8"/>
      <c r="EK865" s="8"/>
      <c r="EL865" s="8"/>
      <c r="EM865" s="8"/>
      <c r="EN865" s="8"/>
      <c r="EO865" s="8"/>
      <c r="EP865" s="8"/>
      <c r="EQ865" s="8"/>
      <c r="ER865" s="8"/>
      <c r="ES865" s="8"/>
      <c r="ET865" s="8"/>
      <c r="EU865" s="8"/>
      <c r="EV865" s="8"/>
      <c r="EW865" s="8"/>
      <c r="EX865" s="8"/>
      <c r="EY865" s="8"/>
      <c r="EZ865" s="8"/>
      <c r="FA865" s="8"/>
      <c r="FB865" s="8"/>
      <c r="FC865" s="8"/>
      <c r="FD865" s="8"/>
      <c r="FE865" s="8"/>
      <c r="FF865" s="8"/>
      <c r="FG865" s="8"/>
      <c r="FH865" s="8"/>
      <c r="FI865" s="8"/>
      <c r="FJ865" s="8"/>
      <c r="FK865" s="8"/>
      <c r="FL865" s="8"/>
      <c r="FM865" s="8"/>
      <c r="FN865" s="8"/>
      <c r="FO865" s="8"/>
      <c r="FP865" s="8"/>
      <c r="FQ865" s="8"/>
      <c r="FR865" s="8"/>
      <c r="FS865" s="8"/>
      <c r="FT865" s="8"/>
      <c r="FU865" s="8"/>
      <c r="FV865" s="8"/>
      <c r="FW865" s="8"/>
      <c r="FX865" s="8"/>
      <c r="FY865" s="8"/>
      <c r="FZ865" s="8"/>
      <c r="GA865" s="8"/>
      <c r="GB865" s="8"/>
      <c r="GC865" s="8"/>
      <c r="GD865" s="8"/>
      <c r="GE865" s="8"/>
      <c r="GF865" s="8"/>
      <c r="GG865" s="8"/>
      <c r="GH865" s="8"/>
      <c r="GI865" s="8"/>
      <c r="GJ865" s="8"/>
      <c r="GK865" s="8"/>
      <c r="GL865" s="8"/>
      <c r="GM865" s="8"/>
      <c r="GN865" s="8"/>
      <c r="GO865" s="8"/>
      <c r="GP865" s="8"/>
      <c r="GQ865" s="8"/>
      <c r="GR865" s="8"/>
      <c r="GS865" s="8"/>
      <c r="GT865" s="8"/>
      <c r="GU865" s="8"/>
      <c r="GV865" s="8"/>
      <c r="GW865" s="8"/>
      <c r="GX865" s="8"/>
      <c r="GY865" s="8"/>
      <c r="GZ865" s="8"/>
      <c r="HA865" s="8"/>
      <c r="HB865" s="8"/>
      <c r="HC865" s="8"/>
      <c r="HD865" s="8"/>
      <c r="HE865" s="8"/>
      <c r="HF865" s="8"/>
      <c r="HG865" s="8"/>
      <c r="HH865" s="8"/>
      <c r="HI865" s="8"/>
      <c r="HJ865" s="8"/>
      <c r="HK865" s="8"/>
      <c r="HL865" s="8"/>
      <c r="HM865" s="8"/>
      <c r="HN865" s="8"/>
      <c r="HO865" s="8"/>
      <c r="HP865" s="8"/>
      <c r="HQ865" s="8"/>
      <c r="HR865" s="8"/>
      <c r="HS865" s="8"/>
      <c r="HT865" s="8"/>
      <c r="HU865" s="8"/>
      <c r="HV865" s="8"/>
      <c r="HW865" s="8"/>
      <c r="HX865" s="8"/>
      <c r="HY865" s="8"/>
      <c r="HZ865" s="8"/>
      <c r="IA865" s="8"/>
      <c r="IB865" s="8"/>
      <c r="IC865" s="8"/>
      <c r="ID865" s="8"/>
      <c r="IE865" s="8"/>
      <c r="IF865" s="8"/>
      <c r="IG865" s="8"/>
      <c r="IH865" s="8"/>
      <c r="II865" s="8"/>
      <c r="IJ865" s="8"/>
      <c r="IK865" s="8"/>
      <c r="IL865" s="8"/>
      <c r="IM865" s="8"/>
      <c r="IN865" s="8"/>
      <c r="IO865" s="8"/>
      <c r="IP865" s="8"/>
      <c r="IQ865" s="8"/>
      <c r="IR865" s="8"/>
      <c r="IS865" s="8"/>
      <c r="IT865" s="8"/>
      <c r="IU865" s="8"/>
      <c r="IV865" s="8"/>
    </row>
    <row r="866" spans="1:256" s="22" customFormat="1">
      <c r="A866" s="555"/>
      <c r="B866" s="556"/>
      <c r="C866" s="77"/>
      <c r="D866" s="554"/>
      <c r="E866" s="77"/>
      <c r="F866" s="77"/>
      <c r="G866" s="3"/>
      <c r="H866" s="174"/>
      <c r="I866" s="381"/>
      <c r="J866" s="381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  <c r="BX866" s="8"/>
      <c r="BY866" s="8"/>
      <c r="BZ866" s="8"/>
      <c r="CA866" s="8"/>
      <c r="CB866" s="8"/>
      <c r="CC866" s="8"/>
      <c r="CD866" s="8"/>
      <c r="CE866" s="8"/>
      <c r="CF866" s="8"/>
      <c r="CG866" s="8"/>
      <c r="CH866" s="8"/>
      <c r="CI866" s="8"/>
      <c r="CJ866" s="8"/>
      <c r="CK866" s="8"/>
      <c r="CL866" s="8"/>
      <c r="CM866" s="8"/>
      <c r="CN866" s="8"/>
      <c r="CO866" s="8"/>
      <c r="CP866" s="8"/>
      <c r="CQ866" s="8"/>
      <c r="CR866" s="8"/>
      <c r="CS866" s="8"/>
      <c r="CT866" s="8"/>
      <c r="CU866" s="8"/>
      <c r="CV866" s="8"/>
      <c r="CW866" s="8"/>
      <c r="CX866" s="8"/>
      <c r="CY866" s="8"/>
      <c r="CZ866" s="8"/>
      <c r="DA866" s="8"/>
      <c r="DB866" s="8"/>
      <c r="DC866" s="8"/>
      <c r="DD866" s="8"/>
      <c r="DE866" s="8"/>
      <c r="DF866" s="8"/>
      <c r="DG866" s="8"/>
      <c r="DH866" s="8"/>
      <c r="DI866" s="8"/>
      <c r="DJ866" s="8"/>
      <c r="DK866" s="8"/>
      <c r="DL866" s="8"/>
      <c r="DM866" s="8"/>
      <c r="DN866" s="8"/>
      <c r="DO866" s="8"/>
      <c r="DP866" s="8"/>
      <c r="DQ866" s="8"/>
      <c r="DR866" s="8"/>
      <c r="DS866" s="8"/>
      <c r="DT866" s="8"/>
      <c r="DU866" s="8"/>
      <c r="DV866" s="8"/>
      <c r="DW866" s="8"/>
      <c r="DX866" s="8"/>
      <c r="DY866" s="8"/>
      <c r="DZ866" s="8"/>
      <c r="EA866" s="8"/>
      <c r="EB866" s="8"/>
      <c r="EC866" s="8"/>
      <c r="ED866" s="8"/>
      <c r="EE866" s="8"/>
      <c r="EF866" s="8"/>
      <c r="EG866" s="8"/>
      <c r="EH866" s="8"/>
      <c r="EI866" s="8"/>
      <c r="EJ866" s="8"/>
      <c r="EK866" s="8"/>
      <c r="EL866" s="8"/>
      <c r="EM866" s="8"/>
      <c r="EN866" s="8"/>
      <c r="EO866" s="8"/>
      <c r="EP866" s="8"/>
      <c r="EQ866" s="8"/>
      <c r="ER866" s="8"/>
      <c r="ES866" s="8"/>
      <c r="ET866" s="8"/>
      <c r="EU866" s="8"/>
      <c r="EV866" s="8"/>
      <c r="EW866" s="8"/>
      <c r="EX866" s="8"/>
      <c r="EY866" s="8"/>
      <c r="EZ866" s="8"/>
      <c r="FA866" s="8"/>
      <c r="FB866" s="8"/>
      <c r="FC866" s="8"/>
      <c r="FD866" s="8"/>
      <c r="FE866" s="8"/>
      <c r="FF866" s="8"/>
      <c r="FG866" s="8"/>
      <c r="FH866" s="8"/>
      <c r="FI866" s="8"/>
      <c r="FJ866" s="8"/>
      <c r="FK866" s="8"/>
      <c r="FL866" s="8"/>
      <c r="FM866" s="8"/>
      <c r="FN866" s="8"/>
      <c r="FO866" s="8"/>
      <c r="FP866" s="8"/>
      <c r="FQ866" s="8"/>
      <c r="FR866" s="8"/>
      <c r="FS866" s="8"/>
      <c r="FT866" s="8"/>
      <c r="FU866" s="8"/>
      <c r="FV866" s="8"/>
      <c r="FW866" s="8"/>
      <c r="FX866" s="8"/>
      <c r="FY866" s="8"/>
      <c r="FZ866" s="8"/>
      <c r="GA866" s="8"/>
      <c r="GB866" s="8"/>
      <c r="GC866" s="8"/>
      <c r="GD866" s="8"/>
      <c r="GE866" s="8"/>
      <c r="GF866" s="8"/>
      <c r="GG866" s="8"/>
      <c r="GH866" s="8"/>
      <c r="GI866" s="8"/>
      <c r="GJ866" s="8"/>
      <c r="GK866" s="8"/>
      <c r="GL866" s="8"/>
      <c r="GM866" s="8"/>
      <c r="GN866" s="8"/>
      <c r="GO866" s="8"/>
      <c r="GP866" s="8"/>
      <c r="GQ866" s="8"/>
      <c r="GR866" s="8"/>
      <c r="GS866" s="8"/>
      <c r="GT866" s="8"/>
      <c r="GU866" s="8"/>
      <c r="GV866" s="8"/>
      <c r="GW866" s="8"/>
      <c r="GX866" s="8"/>
      <c r="GY866" s="8"/>
      <c r="GZ866" s="8"/>
      <c r="HA866" s="8"/>
      <c r="HB866" s="8"/>
      <c r="HC866" s="8"/>
      <c r="HD866" s="8"/>
      <c r="HE866" s="8"/>
      <c r="HF866" s="8"/>
      <c r="HG866" s="8"/>
      <c r="HH866" s="8"/>
      <c r="HI866" s="8"/>
      <c r="HJ866" s="8"/>
      <c r="HK866" s="8"/>
      <c r="HL866" s="8"/>
      <c r="HM866" s="8"/>
      <c r="HN866" s="8"/>
      <c r="HO866" s="8"/>
      <c r="HP866" s="8"/>
      <c r="HQ866" s="8"/>
      <c r="HR866" s="8"/>
      <c r="HS866" s="8"/>
      <c r="HT866" s="8"/>
      <c r="HU866" s="8"/>
      <c r="HV866" s="8"/>
      <c r="HW866" s="8"/>
      <c r="HX866" s="8"/>
      <c r="HY866" s="8"/>
      <c r="HZ866" s="8"/>
      <c r="IA866" s="8"/>
      <c r="IB866" s="8"/>
      <c r="IC866" s="8"/>
      <c r="ID866" s="8"/>
      <c r="IE866" s="8"/>
      <c r="IF866" s="8"/>
      <c r="IG866" s="8"/>
      <c r="IH866" s="8"/>
      <c r="II866" s="8"/>
      <c r="IJ866" s="8"/>
      <c r="IK866" s="8"/>
      <c r="IL866" s="8"/>
      <c r="IM866" s="8"/>
      <c r="IN866" s="8"/>
      <c r="IO866" s="8"/>
      <c r="IP866" s="8"/>
      <c r="IQ866" s="8"/>
      <c r="IR866" s="8"/>
      <c r="IS866" s="8"/>
      <c r="IT866" s="8"/>
      <c r="IU866" s="8"/>
      <c r="IV866" s="8"/>
    </row>
    <row r="867" spans="1:256" s="22" customFormat="1">
      <c r="A867" s="582"/>
      <c r="B867" s="583"/>
      <c r="C867" s="80"/>
      <c r="D867" s="584"/>
      <c r="E867" s="80"/>
      <c r="F867" s="80"/>
      <c r="G867" s="3"/>
      <c r="H867" s="174"/>
      <c r="I867" s="381"/>
      <c r="J867" s="381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8"/>
      <c r="BS867" s="8"/>
      <c r="BT867" s="8"/>
      <c r="BU867" s="8"/>
      <c r="BV867" s="8"/>
      <c r="BW867" s="8"/>
      <c r="BX867" s="8"/>
      <c r="BY867" s="8"/>
      <c r="BZ867" s="8"/>
      <c r="CA867" s="8"/>
      <c r="CB867" s="8"/>
      <c r="CC867" s="8"/>
      <c r="CD867" s="8"/>
      <c r="CE867" s="8"/>
      <c r="CF867" s="8"/>
      <c r="CG867" s="8"/>
      <c r="CH867" s="8"/>
      <c r="CI867" s="8"/>
      <c r="CJ867" s="8"/>
      <c r="CK867" s="8"/>
      <c r="CL867" s="8"/>
      <c r="CM867" s="8"/>
      <c r="CN867" s="8"/>
      <c r="CO867" s="8"/>
      <c r="CP867" s="8"/>
      <c r="CQ867" s="8"/>
      <c r="CR867" s="8"/>
      <c r="CS867" s="8"/>
      <c r="CT867" s="8"/>
      <c r="CU867" s="8"/>
      <c r="CV867" s="8"/>
      <c r="CW867" s="8"/>
      <c r="CX867" s="8"/>
      <c r="CY867" s="8"/>
      <c r="CZ867" s="8"/>
      <c r="DA867" s="8"/>
      <c r="DB867" s="8"/>
      <c r="DC867" s="8"/>
      <c r="DD867" s="8"/>
      <c r="DE867" s="8"/>
      <c r="DF867" s="8"/>
      <c r="DG867" s="8"/>
      <c r="DH867" s="8"/>
      <c r="DI867" s="8"/>
      <c r="DJ867" s="8"/>
      <c r="DK867" s="8"/>
      <c r="DL867" s="8"/>
      <c r="DM867" s="8"/>
      <c r="DN867" s="8"/>
      <c r="DO867" s="8"/>
      <c r="DP867" s="8"/>
      <c r="DQ867" s="8"/>
      <c r="DR867" s="8"/>
      <c r="DS867" s="8"/>
      <c r="DT867" s="8"/>
      <c r="DU867" s="8"/>
      <c r="DV867" s="8"/>
      <c r="DW867" s="8"/>
      <c r="DX867" s="8"/>
      <c r="DY867" s="8"/>
      <c r="DZ867" s="8"/>
      <c r="EA867" s="8"/>
      <c r="EB867" s="8"/>
      <c r="EC867" s="8"/>
      <c r="ED867" s="8"/>
      <c r="EE867" s="8"/>
      <c r="EF867" s="8"/>
      <c r="EG867" s="8"/>
      <c r="EH867" s="8"/>
      <c r="EI867" s="8"/>
      <c r="EJ867" s="8"/>
      <c r="EK867" s="8"/>
      <c r="EL867" s="8"/>
      <c r="EM867" s="8"/>
      <c r="EN867" s="8"/>
      <c r="EO867" s="8"/>
      <c r="EP867" s="8"/>
      <c r="EQ867" s="8"/>
      <c r="ER867" s="8"/>
      <c r="ES867" s="8"/>
      <c r="ET867" s="8"/>
      <c r="EU867" s="8"/>
      <c r="EV867" s="8"/>
      <c r="EW867" s="8"/>
      <c r="EX867" s="8"/>
      <c r="EY867" s="8"/>
      <c r="EZ867" s="8"/>
      <c r="FA867" s="8"/>
      <c r="FB867" s="8"/>
      <c r="FC867" s="8"/>
      <c r="FD867" s="8"/>
      <c r="FE867" s="8"/>
      <c r="FF867" s="8"/>
      <c r="FG867" s="8"/>
      <c r="FH867" s="8"/>
      <c r="FI867" s="8"/>
      <c r="FJ867" s="8"/>
      <c r="FK867" s="8"/>
      <c r="FL867" s="8"/>
      <c r="FM867" s="8"/>
      <c r="FN867" s="8"/>
      <c r="FO867" s="8"/>
      <c r="FP867" s="8"/>
      <c r="FQ867" s="8"/>
      <c r="FR867" s="8"/>
      <c r="FS867" s="8"/>
      <c r="FT867" s="8"/>
      <c r="FU867" s="8"/>
      <c r="FV867" s="8"/>
      <c r="FW867" s="8"/>
      <c r="FX867" s="8"/>
      <c r="FY867" s="8"/>
      <c r="FZ867" s="8"/>
      <c r="GA867" s="8"/>
      <c r="GB867" s="8"/>
      <c r="GC867" s="8"/>
      <c r="GD867" s="8"/>
      <c r="GE867" s="8"/>
      <c r="GF867" s="8"/>
      <c r="GG867" s="8"/>
      <c r="GH867" s="8"/>
      <c r="GI867" s="8"/>
      <c r="GJ867" s="8"/>
      <c r="GK867" s="8"/>
      <c r="GL867" s="8"/>
      <c r="GM867" s="8"/>
      <c r="GN867" s="8"/>
      <c r="GO867" s="8"/>
      <c r="GP867" s="8"/>
      <c r="GQ867" s="8"/>
      <c r="GR867" s="8"/>
      <c r="GS867" s="8"/>
      <c r="GT867" s="8"/>
      <c r="GU867" s="8"/>
      <c r="GV867" s="8"/>
      <c r="GW867" s="8"/>
      <c r="GX867" s="8"/>
      <c r="GY867" s="8"/>
      <c r="GZ867" s="8"/>
      <c r="HA867" s="8"/>
      <c r="HB867" s="8"/>
      <c r="HC867" s="8"/>
      <c r="HD867" s="8"/>
      <c r="HE867" s="8"/>
      <c r="HF867" s="8"/>
      <c r="HG867" s="8"/>
      <c r="HH867" s="8"/>
      <c r="HI867" s="8"/>
      <c r="HJ867" s="8"/>
      <c r="HK867" s="8"/>
      <c r="HL867" s="8"/>
      <c r="HM867" s="8"/>
      <c r="HN867" s="8"/>
      <c r="HO867" s="8"/>
      <c r="HP867" s="8"/>
      <c r="HQ867" s="8"/>
      <c r="HR867" s="8"/>
      <c r="HS867" s="8"/>
      <c r="HT867" s="8"/>
      <c r="HU867" s="8"/>
      <c r="HV867" s="8"/>
      <c r="HW867" s="8"/>
      <c r="HX867" s="8"/>
      <c r="HY867" s="8"/>
      <c r="HZ867" s="8"/>
      <c r="IA867" s="8"/>
      <c r="IB867" s="8"/>
      <c r="IC867" s="8"/>
      <c r="ID867" s="8"/>
      <c r="IE867" s="8"/>
      <c r="IF867" s="8"/>
      <c r="IG867" s="8"/>
      <c r="IH867" s="8"/>
      <c r="II867" s="8"/>
      <c r="IJ867" s="8"/>
      <c r="IK867" s="8"/>
      <c r="IL867" s="8"/>
      <c r="IM867" s="8"/>
      <c r="IN867" s="8"/>
      <c r="IO867" s="8"/>
      <c r="IP867" s="8"/>
      <c r="IQ867" s="8"/>
      <c r="IR867" s="8"/>
      <c r="IS867" s="8"/>
      <c r="IT867" s="8"/>
      <c r="IU867" s="8"/>
      <c r="IV867" s="8"/>
    </row>
    <row r="868" spans="1:256" s="22" customFormat="1">
      <c r="A868" s="555"/>
      <c r="B868" s="556"/>
      <c r="C868" s="77"/>
      <c r="D868" s="554"/>
      <c r="E868" s="77"/>
      <c r="F868" s="77"/>
      <c r="G868" s="3"/>
      <c r="H868" s="174"/>
      <c r="I868" s="381"/>
      <c r="J868" s="381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8"/>
      <c r="BS868" s="8"/>
      <c r="BT868" s="8"/>
      <c r="BU868" s="8"/>
      <c r="BV868" s="8"/>
      <c r="BW868" s="8"/>
      <c r="BX868" s="8"/>
      <c r="BY868" s="8"/>
      <c r="BZ868" s="8"/>
      <c r="CA868" s="8"/>
      <c r="CB868" s="8"/>
      <c r="CC868" s="8"/>
      <c r="CD868" s="8"/>
      <c r="CE868" s="8"/>
      <c r="CF868" s="8"/>
      <c r="CG868" s="8"/>
      <c r="CH868" s="8"/>
      <c r="CI868" s="8"/>
      <c r="CJ868" s="8"/>
      <c r="CK868" s="8"/>
      <c r="CL868" s="8"/>
      <c r="CM868" s="8"/>
      <c r="CN868" s="8"/>
      <c r="CO868" s="8"/>
      <c r="CP868" s="8"/>
      <c r="CQ868" s="8"/>
      <c r="CR868" s="8"/>
      <c r="CS868" s="8"/>
      <c r="CT868" s="8"/>
      <c r="CU868" s="8"/>
      <c r="CV868" s="8"/>
      <c r="CW868" s="8"/>
      <c r="CX868" s="8"/>
      <c r="CY868" s="8"/>
      <c r="CZ868" s="8"/>
      <c r="DA868" s="8"/>
      <c r="DB868" s="8"/>
      <c r="DC868" s="8"/>
      <c r="DD868" s="8"/>
      <c r="DE868" s="8"/>
      <c r="DF868" s="8"/>
      <c r="DG868" s="8"/>
      <c r="DH868" s="8"/>
      <c r="DI868" s="8"/>
      <c r="DJ868" s="8"/>
      <c r="DK868" s="8"/>
      <c r="DL868" s="8"/>
      <c r="DM868" s="8"/>
      <c r="DN868" s="8"/>
      <c r="DO868" s="8"/>
      <c r="DP868" s="8"/>
      <c r="DQ868" s="8"/>
      <c r="DR868" s="8"/>
      <c r="DS868" s="8"/>
      <c r="DT868" s="8"/>
      <c r="DU868" s="8"/>
      <c r="DV868" s="8"/>
      <c r="DW868" s="8"/>
      <c r="DX868" s="8"/>
      <c r="DY868" s="8"/>
      <c r="DZ868" s="8"/>
      <c r="EA868" s="8"/>
      <c r="EB868" s="8"/>
      <c r="EC868" s="8"/>
      <c r="ED868" s="8"/>
      <c r="EE868" s="8"/>
      <c r="EF868" s="8"/>
      <c r="EG868" s="8"/>
      <c r="EH868" s="8"/>
      <c r="EI868" s="8"/>
      <c r="EJ868" s="8"/>
      <c r="EK868" s="8"/>
      <c r="EL868" s="8"/>
      <c r="EM868" s="8"/>
      <c r="EN868" s="8"/>
      <c r="EO868" s="8"/>
      <c r="EP868" s="8"/>
      <c r="EQ868" s="8"/>
      <c r="ER868" s="8"/>
      <c r="ES868" s="8"/>
      <c r="ET868" s="8"/>
      <c r="EU868" s="8"/>
      <c r="EV868" s="8"/>
      <c r="EW868" s="8"/>
      <c r="EX868" s="8"/>
      <c r="EY868" s="8"/>
      <c r="EZ868" s="8"/>
      <c r="FA868" s="8"/>
      <c r="FB868" s="8"/>
      <c r="FC868" s="8"/>
      <c r="FD868" s="8"/>
      <c r="FE868" s="8"/>
      <c r="FF868" s="8"/>
      <c r="FG868" s="8"/>
      <c r="FH868" s="8"/>
      <c r="FI868" s="8"/>
      <c r="FJ868" s="8"/>
      <c r="FK868" s="8"/>
      <c r="FL868" s="8"/>
      <c r="FM868" s="8"/>
      <c r="FN868" s="8"/>
      <c r="FO868" s="8"/>
      <c r="FP868" s="8"/>
      <c r="FQ868" s="8"/>
      <c r="FR868" s="8"/>
      <c r="FS868" s="8"/>
      <c r="FT868" s="8"/>
      <c r="FU868" s="8"/>
      <c r="FV868" s="8"/>
      <c r="FW868" s="8"/>
      <c r="FX868" s="8"/>
      <c r="FY868" s="8"/>
      <c r="FZ868" s="8"/>
      <c r="GA868" s="8"/>
      <c r="GB868" s="8"/>
      <c r="GC868" s="8"/>
      <c r="GD868" s="8"/>
      <c r="GE868" s="8"/>
      <c r="GF868" s="8"/>
      <c r="GG868" s="8"/>
      <c r="GH868" s="8"/>
      <c r="GI868" s="8"/>
      <c r="GJ868" s="8"/>
      <c r="GK868" s="8"/>
      <c r="GL868" s="8"/>
      <c r="GM868" s="8"/>
      <c r="GN868" s="8"/>
      <c r="GO868" s="8"/>
      <c r="GP868" s="8"/>
      <c r="GQ868" s="8"/>
      <c r="GR868" s="8"/>
      <c r="GS868" s="8"/>
      <c r="GT868" s="8"/>
      <c r="GU868" s="8"/>
      <c r="GV868" s="8"/>
      <c r="GW868" s="8"/>
      <c r="GX868" s="8"/>
      <c r="GY868" s="8"/>
      <c r="GZ868" s="8"/>
      <c r="HA868" s="8"/>
      <c r="HB868" s="8"/>
      <c r="HC868" s="8"/>
      <c r="HD868" s="8"/>
      <c r="HE868" s="8"/>
      <c r="HF868" s="8"/>
      <c r="HG868" s="8"/>
      <c r="HH868" s="8"/>
      <c r="HI868" s="8"/>
      <c r="HJ868" s="8"/>
      <c r="HK868" s="8"/>
      <c r="HL868" s="8"/>
      <c r="HM868" s="8"/>
      <c r="HN868" s="8"/>
      <c r="HO868" s="8"/>
      <c r="HP868" s="8"/>
      <c r="HQ868" s="8"/>
      <c r="HR868" s="8"/>
      <c r="HS868" s="8"/>
      <c r="HT868" s="8"/>
      <c r="HU868" s="8"/>
      <c r="HV868" s="8"/>
      <c r="HW868" s="8"/>
      <c r="HX868" s="8"/>
      <c r="HY868" s="8"/>
      <c r="HZ868" s="8"/>
      <c r="IA868" s="8"/>
      <c r="IB868" s="8"/>
      <c r="IC868" s="8"/>
      <c r="ID868" s="8"/>
      <c r="IE868" s="8"/>
      <c r="IF868" s="8"/>
      <c r="IG868" s="8"/>
      <c r="IH868" s="8"/>
      <c r="II868" s="8"/>
      <c r="IJ868" s="8"/>
      <c r="IK868" s="8"/>
      <c r="IL868" s="8"/>
      <c r="IM868" s="8"/>
      <c r="IN868" s="8"/>
      <c r="IO868" s="8"/>
      <c r="IP868" s="8"/>
      <c r="IQ868" s="8"/>
      <c r="IR868" s="8"/>
      <c r="IS868" s="8"/>
      <c r="IT868" s="8"/>
      <c r="IU868" s="8"/>
      <c r="IV868" s="8"/>
    </row>
    <row r="869" spans="1:256" s="22" customFormat="1">
      <c r="A869" s="555"/>
      <c r="B869" s="556"/>
      <c r="C869" s="77"/>
      <c r="D869" s="554"/>
      <c r="E869" s="585"/>
      <c r="F869" s="77"/>
      <c r="G869" s="3"/>
      <c r="H869" s="174"/>
      <c r="I869" s="381"/>
      <c r="J869" s="381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8"/>
      <c r="BS869" s="8"/>
      <c r="BT869" s="8"/>
      <c r="BU869" s="8"/>
      <c r="BV869" s="8"/>
      <c r="BW869" s="8"/>
      <c r="BX869" s="8"/>
      <c r="BY869" s="8"/>
      <c r="BZ869" s="8"/>
      <c r="CA869" s="8"/>
      <c r="CB869" s="8"/>
      <c r="CC869" s="8"/>
      <c r="CD869" s="8"/>
      <c r="CE869" s="8"/>
      <c r="CF869" s="8"/>
      <c r="CG869" s="8"/>
      <c r="CH869" s="8"/>
      <c r="CI869" s="8"/>
      <c r="CJ869" s="8"/>
      <c r="CK869" s="8"/>
      <c r="CL869" s="8"/>
      <c r="CM869" s="8"/>
      <c r="CN869" s="8"/>
      <c r="CO869" s="8"/>
      <c r="CP869" s="8"/>
      <c r="CQ869" s="8"/>
      <c r="CR869" s="8"/>
      <c r="CS869" s="8"/>
      <c r="CT869" s="8"/>
      <c r="CU869" s="8"/>
      <c r="CV869" s="8"/>
      <c r="CW869" s="8"/>
      <c r="CX869" s="8"/>
      <c r="CY869" s="8"/>
      <c r="CZ869" s="8"/>
      <c r="DA869" s="8"/>
      <c r="DB869" s="8"/>
      <c r="DC869" s="8"/>
      <c r="DD869" s="8"/>
      <c r="DE869" s="8"/>
      <c r="DF869" s="8"/>
      <c r="DG869" s="8"/>
      <c r="DH869" s="8"/>
      <c r="DI869" s="8"/>
      <c r="DJ869" s="8"/>
      <c r="DK869" s="8"/>
      <c r="DL869" s="8"/>
      <c r="DM869" s="8"/>
      <c r="DN869" s="8"/>
      <c r="DO869" s="8"/>
      <c r="DP869" s="8"/>
      <c r="DQ869" s="8"/>
      <c r="DR869" s="8"/>
      <c r="DS869" s="8"/>
      <c r="DT869" s="8"/>
      <c r="DU869" s="8"/>
      <c r="DV869" s="8"/>
      <c r="DW869" s="8"/>
      <c r="DX869" s="8"/>
      <c r="DY869" s="8"/>
      <c r="DZ869" s="8"/>
      <c r="EA869" s="8"/>
      <c r="EB869" s="8"/>
      <c r="EC869" s="8"/>
      <c r="ED869" s="8"/>
      <c r="EE869" s="8"/>
      <c r="EF869" s="8"/>
      <c r="EG869" s="8"/>
      <c r="EH869" s="8"/>
      <c r="EI869" s="8"/>
      <c r="EJ869" s="8"/>
      <c r="EK869" s="8"/>
      <c r="EL869" s="8"/>
      <c r="EM869" s="8"/>
      <c r="EN869" s="8"/>
      <c r="EO869" s="8"/>
      <c r="EP869" s="8"/>
      <c r="EQ869" s="8"/>
      <c r="ER869" s="8"/>
      <c r="ES869" s="8"/>
      <c r="ET869" s="8"/>
      <c r="EU869" s="8"/>
      <c r="EV869" s="8"/>
      <c r="EW869" s="8"/>
      <c r="EX869" s="8"/>
      <c r="EY869" s="8"/>
      <c r="EZ869" s="8"/>
      <c r="FA869" s="8"/>
      <c r="FB869" s="8"/>
      <c r="FC869" s="8"/>
      <c r="FD869" s="8"/>
      <c r="FE869" s="8"/>
      <c r="FF869" s="8"/>
      <c r="FG869" s="8"/>
      <c r="FH869" s="8"/>
      <c r="FI869" s="8"/>
      <c r="FJ869" s="8"/>
      <c r="FK869" s="8"/>
      <c r="FL869" s="8"/>
      <c r="FM869" s="8"/>
      <c r="FN869" s="8"/>
      <c r="FO869" s="8"/>
      <c r="FP869" s="8"/>
      <c r="FQ869" s="8"/>
      <c r="FR869" s="8"/>
      <c r="FS869" s="8"/>
      <c r="FT869" s="8"/>
      <c r="FU869" s="8"/>
      <c r="FV869" s="8"/>
      <c r="FW869" s="8"/>
      <c r="FX869" s="8"/>
      <c r="FY869" s="8"/>
      <c r="FZ869" s="8"/>
      <c r="GA869" s="8"/>
      <c r="GB869" s="8"/>
      <c r="GC869" s="8"/>
      <c r="GD869" s="8"/>
      <c r="GE869" s="8"/>
      <c r="GF869" s="8"/>
      <c r="GG869" s="8"/>
      <c r="GH869" s="8"/>
      <c r="GI869" s="8"/>
      <c r="GJ869" s="8"/>
      <c r="GK869" s="8"/>
      <c r="GL869" s="8"/>
      <c r="GM869" s="8"/>
      <c r="GN869" s="8"/>
      <c r="GO869" s="8"/>
      <c r="GP869" s="8"/>
      <c r="GQ869" s="8"/>
      <c r="GR869" s="8"/>
      <c r="GS869" s="8"/>
      <c r="GT869" s="8"/>
      <c r="GU869" s="8"/>
      <c r="GV869" s="8"/>
      <c r="GW869" s="8"/>
      <c r="GX869" s="8"/>
      <c r="GY869" s="8"/>
      <c r="GZ869" s="8"/>
      <c r="HA869" s="8"/>
      <c r="HB869" s="8"/>
      <c r="HC869" s="8"/>
      <c r="HD869" s="8"/>
      <c r="HE869" s="8"/>
      <c r="HF869" s="8"/>
      <c r="HG869" s="8"/>
      <c r="HH869" s="8"/>
      <c r="HI869" s="8"/>
      <c r="HJ869" s="8"/>
      <c r="HK869" s="8"/>
      <c r="HL869" s="8"/>
      <c r="HM869" s="8"/>
      <c r="HN869" s="8"/>
      <c r="HO869" s="8"/>
      <c r="HP869" s="8"/>
      <c r="HQ869" s="8"/>
      <c r="HR869" s="8"/>
      <c r="HS869" s="8"/>
      <c r="HT869" s="8"/>
      <c r="HU869" s="8"/>
      <c r="HV869" s="8"/>
      <c r="HW869" s="8"/>
      <c r="HX869" s="8"/>
      <c r="HY869" s="8"/>
      <c r="HZ869" s="8"/>
      <c r="IA869" s="8"/>
      <c r="IB869" s="8"/>
      <c r="IC869" s="8"/>
      <c r="ID869" s="8"/>
      <c r="IE869" s="8"/>
      <c r="IF869" s="8"/>
      <c r="IG869" s="8"/>
      <c r="IH869" s="8"/>
      <c r="II869" s="8"/>
      <c r="IJ869" s="8"/>
      <c r="IK869" s="8"/>
      <c r="IL869" s="8"/>
      <c r="IM869" s="8"/>
      <c r="IN869" s="8"/>
      <c r="IO869" s="8"/>
      <c r="IP869" s="8"/>
      <c r="IQ869" s="8"/>
      <c r="IR869" s="8"/>
      <c r="IS869" s="8"/>
      <c r="IT869" s="8"/>
      <c r="IU869" s="8"/>
      <c r="IV869" s="8"/>
    </row>
    <row r="870" spans="1:256" s="22" customFormat="1">
      <c r="A870" s="586"/>
      <c r="B870" s="576"/>
      <c r="C870" s="140"/>
      <c r="D870" s="565"/>
      <c r="E870" s="140"/>
      <c r="F870" s="140"/>
      <c r="G870" s="3"/>
      <c r="H870" s="174"/>
      <c r="I870" s="381"/>
      <c r="J870" s="381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8"/>
      <c r="BT870" s="8"/>
      <c r="BU870" s="8"/>
      <c r="BV870" s="8"/>
      <c r="BW870" s="8"/>
      <c r="BX870" s="8"/>
      <c r="BY870" s="8"/>
      <c r="BZ870" s="8"/>
      <c r="CA870" s="8"/>
      <c r="CB870" s="8"/>
      <c r="CC870" s="8"/>
      <c r="CD870" s="8"/>
      <c r="CE870" s="8"/>
      <c r="CF870" s="8"/>
      <c r="CG870" s="8"/>
      <c r="CH870" s="8"/>
      <c r="CI870" s="8"/>
      <c r="CJ870" s="8"/>
      <c r="CK870" s="8"/>
      <c r="CL870" s="8"/>
      <c r="CM870" s="8"/>
      <c r="CN870" s="8"/>
      <c r="CO870" s="8"/>
      <c r="CP870" s="8"/>
      <c r="CQ870" s="8"/>
      <c r="CR870" s="8"/>
      <c r="CS870" s="8"/>
      <c r="CT870" s="8"/>
      <c r="CU870" s="8"/>
      <c r="CV870" s="8"/>
      <c r="CW870" s="8"/>
      <c r="CX870" s="8"/>
      <c r="CY870" s="8"/>
      <c r="CZ870" s="8"/>
      <c r="DA870" s="8"/>
      <c r="DB870" s="8"/>
      <c r="DC870" s="8"/>
      <c r="DD870" s="8"/>
      <c r="DE870" s="8"/>
      <c r="DF870" s="8"/>
      <c r="DG870" s="8"/>
      <c r="DH870" s="8"/>
      <c r="DI870" s="8"/>
      <c r="DJ870" s="8"/>
      <c r="DK870" s="8"/>
      <c r="DL870" s="8"/>
      <c r="DM870" s="8"/>
      <c r="DN870" s="8"/>
      <c r="DO870" s="8"/>
      <c r="DP870" s="8"/>
      <c r="DQ870" s="8"/>
      <c r="DR870" s="8"/>
      <c r="DS870" s="8"/>
      <c r="DT870" s="8"/>
      <c r="DU870" s="8"/>
      <c r="DV870" s="8"/>
      <c r="DW870" s="8"/>
      <c r="DX870" s="8"/>
      <c r="DY870" s="8"/>
      <c r="DZ870" s="8"/>
      <c r="EA870" s="8"/>
      <c r="EB870" s="8"/>
      <c r="EC870" s="8"/>
      <c r="ED870" s="8"/>
      <c r="EE870" s="8"/>
      <c r="EF870" s="8"/>
      <c r="EG870" s="8"/>
      <c r="EH870" s="8"/>
      <c r="EI870" s="8"/>
      <c r="EJ870" s="8"/>
      <c r="EK870" s="8"/>
      <c r="EL870" s="8"/>
      <c r="EM870" s="8"/>
      <c r="EN870" s="8"/>
      <c r="EO870" s="8"/>
      <c r="EP870" s="8"/>
      <c r="EQ870" s="8"/>
      <c r="ER870" s="8"/>
      <c r="ES870" s="8"/>
      <c r="ET870" s="8"/>
      <c r="EU870" s="8"/>
      <c r="EV870" s="8"/>
      <c r="EW870" s="8"/>
      <c r="EX870" s="8"/>
      <c r="EY870" s="8"/>
      <c r="EZ870" s="8"/>
      <c r="FA870" s="8"/>
      <c r="FB870" s="8"/>
      <c r="FC870" s="8"/>
      <c r="FD870" s="8"/>
      <c r="FE870" s="8"/>
      <c r="FF870" s="8"/>
      <c r="FG870" s="8"/>
      <c r="FH870" s="8"/>
      <c r="FI870" s="8"/>
      <c r="FJ870" s="8"/>
      <c r="FK870" s="8"/>
      <c r="FL870" s="8"/>
      <c r="FM870" s="8"/>
      <c r="FN870" s="8"/>
      <c r="FO870" s="8"/>
      <c r="FP870" s="8"/>
      <c r="FQ870" s="8"/>
      <c r="FR870" s="8"/>
      <c r="FS870" s="8"/>
      <c r="FT870" s="8"/>
      <c r="FU870" s="8"/>
      <c r="FV870" s="8"/>
      <c r="FW870" s="8"/>
      <c r="FX870" s="8"/>
      <c r="FY870" s="8"/>
      <c r="FZ870" s="8"/>
      <c r="GA870" s="8"/>
      <c r="GB870" s="8"/>
      <c r="GC870" s="8"/>
      <c r="GD870" s="8"/>
      <c r="GE870" s="8"/>
      <c r="GF870" s="8"/>
      <c r="GG870" s="8"/>
      <c r="GH870" s="8"/>
      <c r="GI870" s="8"/>
      <c r="GJ870" s="8"/>
      <c r="GK870" s="8"/>
      <c r="GL870" s="8"/>
      <c r="GM870" s="8"/>
      <c r="GN870" s="8"/>
      <c r="GO870" s="8"/>
      <c r="GP870" s="8"/>
      <c r="GQ870" s="8"/>
      <c r="GR870" s="8"/>
      <c r="GS870" s="8"/>
      <c r="GT870" s="8"/>
      <c r="GU870" s="8"/>
      <c r="GV870" s="8"/>
      <c r="GW870" s="8"/>
      <c r="GX870" s="8"/>
      <c r="GY870" s="8"/>
      <c r="GZ870" s="8"/>
      <c r="HA870" s="8"/>
      <c r="HB870" s="8"/>
      <c r="HC870" s="8"/>
      <c r="HD870" s="8"/>
      <c r="HE870" s="8"/>
      <c r="HF870" s="8"/>
      <c r="HG870" s="8"/>
      <c r="HH870" s="8"/>
      <c r="HI870" s="8"/>
      <c r="HJ870" s="8"/>
      <c r="HK870" s="8"/>
      <c r="HL870" s="8"/>
      <c r="HM870" s="8"/>
      <c r="HN870" s="8"/>
      <c r="HO870" s="8"/>
      <c r="HP870" s="8"/>
      <c r="HQ870" s="8"/>
      <c r="HR870" s="8"/>
      <c r="HS870" s="8"/>
      <c r="HT870" s="8"/>
      <c r="HU870" s="8"/>
      <c r="HV870" s="8"/>
      <c r="HW870" s="8"/>
      <c r="HX870" s="8"/>
      <c r="HY870" s="8"/>
      <c r="HZ870" s="8"/>
      <c r="IA870" s="8"/>
      <c r="IB870" s="8"/>
      <c r="IC870" s="8"/>
      <c r="ID870" s="8"/>
      <c r="IE870" s="8"/>
      <c r="IF870" s="8"/>
      <c r="IG870" s="8"/>
      <c r="IH870" s="8"/>
      <c r="II870" s="8"/>
      <c r="IJ870" s="8"/>
      <c r="IK870" s="8"/>
      <c r="IL870" s="8"/>
      <c r="IM870" s="8"/>
      <c r="IN870" s="8"/>
      <c r="IO870" s="8"/>
      <c r="IP870" s="8"/>
      <c r="IQ870" s="8"/>
      <c r="IR870" s="8"/>
      <c r="IS870" s="8"/>
      <c r="IT870" s="8"/>
      <c r="IU870" s="8"/>
      <c r="IV870" s="8"/>
    </row>
    <row r="871" spans="1:256" s="22" customFormat="1">
      <c r="A871" s="586"/>
      <c r="B871" s="576"/>
      <c r="C871" s="140"/>
      <c r="D871" s="565"/>
      <c r="E871" s="140"/>
      <c r="F871" s="140"/>
      <c r="G871" s="3"/>
      <c r="H871" s="174"/>
      <c r="I871" s="381"/>
      <c r="J871" s="381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8"/>
      <c r="BT871" s="8"/>
      <c r="BU871" s="8"/>
      <c r="BV871" s="8"/>
      <c r="BW871" s="8"/>
      <c r="BX871" s="8"/>
      <c r="BY871" s="8"/>
      <c r="BZ871" s="8"/>
      <c r="CA871" s="8"/>
      <c r="CB871" s="8"/>
      <c r="CC871" s="8"/>
      <c r="CD871" s="8"/>
      <c r="CE871" s="8"/>
      <c r="CF871" s="8"/>
      <c r="CG871" s="8"/>
      <c r="CH871" s="8"/>
      <c r="CI871" s="8"/>
      <c r="CJ871" s="8"/>
      <c r="CK871" s="8"/>
      <c r="CL871" s="8"/>
      <c r="CM871" s="8"/>
      <c r="CN871" s="8"/>
      <c r="CO871" s="8"/>
      <c r="CP871" s="8"/>
      <c r="CQ871" s="8"/>
      <c r="CR871" s="8"/>
      <c r="CS871" s="8"/>
      <c r="CT871" s="8"/>
      <c r="CU871" s="8"/>
      <c r="CV871" s="8"/>
      <c r="CW871" s="8"/>
      <c r="CX871" s="8"/>
      <c r="CY871" s="8"/>
      <c r="CZ871" s="8"/>
      <c r="DA871" s="8"/>
      <c r="DB871" s="8"/>
      <c r="DC871" s="8"/>
      <c r="DD871" s="8"/>
      <c r="DE871" s="8"/>
      <c r="DF871" s="8"/>
      <c r="DG871" s="8"/>
      <c r="DH871" s="8"/>
      <c r="DI871" s="8"/>
      <c r="DJ871" s="8"/>
      <c r="DK871" s="8"/>
      <c r="DL871" s="8"/>
      <c r="DM871" s="8"/>
      <c r="DN871" s="8"/>
      <c r="DO871" s="8"/>
      <c r="DP871" s="8"/>
      <c r="DQ871" s="8"/>
      <c r="DR871" s="8"/>
      <c r="DS871" s="8"/>
      <c r="DT871" s="8"/>
      <c r="DU871" s="8"/>
      <c r="DV871" s="8"/>
      <c r="DW871" s="8"/>
      <c r="DX871" s="8"/>
      <c r="DY871" s="8"/>
      <c r="DZ871" s="8"/>
      <c r="EA871" s="8"/>
      <c r="EB871" s="8"/>
      <c r="EC871" s="8"/>
      <c r="ED871" s="8"/>
      <c r="EE871" s="8"/>
      <c r="EF871" s="8"/>
      <c r="EG871" s="8"/>
      <c r="EH871" s="8"/>
      <c r="EI871" s="8"/>
      <c r="EJ871" s="8"/>
      <c r="EK871" s="8"/>
      <c r="EL871" s="8"/>
      <c r="EM871" s="8"/>
      <c r="EN871" s="8"/>
      <c r="EO871" s="8"/>
      <c r="EP871" s="8"/>
      <c r="EQ871" s="8"/>
      <c r="ER871" s="8"/>
      <c r="ES871" s="8"/>
      <c r="ET871" s="8"/>
      <c r="EU871" s="8"/>
      <c r="EV871" s="8"/>
      <c r="EW871" s="8"/>
      <c r="EX871" s="8"/>
      <c r="EY871" s="8"/>
      <c r="EZ871" s="8"/>
      <c r="FA871" s="8"/>
      <c r="FB871" s="8"/>
      <c r="FC871" s="8"/>
      <c r="FD871" s="8"/>
      <c r="FE871" s="8"/>
      <c r="FF871" s="8"/>
      <c r="FG871" s="8"/>
      <c r="FH871" s="8"/>
      <c r="FI871" s="8"/>
      <c r="FJ871" s="8"/>
      <c r="FK871" s="8"/>
      <c r="FL871" s="8"/>
      <c r="FM871" s="8"/>
      <c r="FN871" s="8"/>
      <c r="FO871" s="8"/>
      <c r="FP871" s="8"/>
      <c r="FQ871" s="8"/>
      <c r="FR871" s="8"/>
      <c r="FS871" s="8"/>
      <c r="FT871" s="8"/>
      <c r="FU871" s="8"/>
      <c r="FV871" s="8"/>
      <c r="FW871" s="8"/>
      <c r="FX871" s="8"/>
      <c r="FY871" s="8"/>
      <c r="FZ871" s="8"/>
      <c r="GA871" s="8"/>
      <c r="GB871" s="8"/>
      <c r="GC871" s="8"/>
      <c r="GD871" s="8"/>
      <c r="GE871" s="8"/>
      <c r="GF871" s="8"/>
      <c r="GG871" s="8"/>
      <c r="GH871" s="8"/>
      <c r="GI871" s="8"/>
      <c r="GJ871" s="8"/>
      <c r="GK871" s="8"/>
      <c r="GL871" s="8"/>
      <c r="GM871" s="8"/>
      <c r="GN871" s="8"/>
      <c r="GO871" s="8"/>
      <c r="GP871" s="8"/>
      <c r="GQ871" s="8"/>
      <c r="GR871" s="8"/>
      <c r="GS871" s="8"/>
      <c r="GT871" s="8"/>
      <c r="GU871" s="8"/>
      <c r="GV871" s="8"/>
      <c r="GW871" s="8"/>
      <c r="GX871" s="8"/>
      <c r="GY871" s="8"/>
      <c r="GZ871" s="8"/>
      <c r="HA871" s="8"/>
      <c r="HB871" s="8"/>
      <c r="HC871" s="8"/>
      <c r="HD871" s="8"/>
      <c r="HE871" s="8"/>
      <c r="HF871" s="8"/>
      <c r="HG871" s="8"/>
      <c r="HH871" s="8"/>
      <c r="HI871" s="8"/>
      <c r="HJ871" s="8"/>
      <c r="HK871" s="8"/>
      <c r="HL871" s="8"/>
      <c r="HM871" s="8"/>
      <c r="HN871" s="8"/>
      <c r="HO871" s="8"/>
      <c r="HP871" s="8"/>
      <c r="HQ871" s="8"/>
      <c r="HR871" s="8"/>
      <c r="HS871" s="8"/>
      <c r="HT871" s="8"/>
      <c r="HU871" s="8"/>
      <c r="HV871" s="8"/>
      <c r="HW871" s="8"/>
      <c r="HX871" s="8"/>
      <c r="HY871" s="8"/>
      <c r="HZ871" s="8"/>
      <c r="IA871" s="8"/>
      <c r="IB871" s="8"/>
      <c r="IC871" s="8"/>
      <c r="ID871" s="8"/>
      <c r="IE871" s="8"/>
      <c r="IF871" s="8"/>
      <c r="IG871" s="8"/>
      <c r="IH871" s="8"/>
      <c r="II871" s="8"/>
      <c r="IJ871" s="8"/>
      <c r="IK871" s="8"/>
      <c r="IL871" s="8"/>
      <c r="IM871" s="8"/>
      <c r="IN871" s="8"/>
      <c r="IO871" s="8"/>
      <c r="IP871" s="8"/>
      <c r="IQ871" s="8"/>
      <c r="IR871" s="8"/>
      <c r="IS871" s="8"/>
      <c r="IT871" s="8"/>
      <c r="IU871" s="8"/>
      <c r="IV871" s="8"/>
    </row>
    <row r="872" spans="1:256" s="22" customFormat="1">
      <c r="A872" s="586"/>
      <c r="B872" s="587"/>
      <c r="C872" s="140"/>
      <c r="D872" s="565"/>
      <c r="E872" s="140"/>
      <c r="F872" s="140"/>
      <c r="G872" s="3"/>
      <c r="H872" s="174"/>
      <c r="I872" s="381"/>
      <c r="J872" s="381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8"/>
      <c r="BT872" s="8"/>
      <c r="BU872" s="8"/>
      <c r="BV872" s="8"/>
      <c r="BW872" s="8"/>
      <c r="BX872" s="8"/>
      <c r="BY872" s="8"/>
      <c r="BZ872" s="8"/>
      <c r="CA872" s="8"/>
      <c r="CB872" s="8"/>
      <c r="CC872" s="8"/>
      <c r="CD872" s="8"/>
      <c r="CE872" s="8"/>
      <c r="CF872" s="8"/>
      <c r="CG872" s="8"/>
      <c r="CH872" s="8"/>
      <c r="CI872" s="8"/>
      <c r="CJ872" s="8"/>
      <c r="CK872" s="8"/>
      <c r="CL872" s="8"/>
      <c r="CM872" s="8"/>
      <c r="CN872" s="8"/>
      <c r="CO872" s="8"/>
      <c r="CP872" s="8"/>
      <c r="CQ872" s="8"/>
      <c r="CR872" s="8"/>
      <c r="CS872" s="8"/>
      <c r="CT872" s="8"/>
      <c r="CU872" s="8"/>
      <c r="CV872" s="8"/>
      <c r="CW872" s="8"/>
      <c r="CX872" s="8"/>
      <c r="CY872" s="8"/>
      <c r="CZ872" s="8"/>
      <c r="DA872" s="8"/>
      <c r="DB872" s="8"/>
      <c r="DC872" s="8"/>
      <c r="DD872" s="8"/>
      <c r="DE872" s="8"/>
      <c r="DF872" s="8"/>
      <c r="DG872" s="8"/>
      <c r="DH872" s="8"/>
      <c r="DI872" s="8"/>
      <c r="DJ872" s="8"/>
      <c r="DK872" s="8"/>
      <c r="DL872" s="8"/>
      <c r="DM872" s="8"/>
      <c r="DN872" s="8"/>
      <c r="DO872" s="8"/>
      <c r="DP872" s="8"/>
      <c r="DQ872" s="8"/>
      <c r="DR872" s="8"/>
      <c r="DS872" s="8"/>
      <c r="DT872" s="8"/>
      <c r="DU872" s="8"/>
      <c r="DV872" s="8"/>
      <c r="DW872" s="8"/>
      <c r="DX872" s="8"/>
      <c r="DY872" s="8"/>
      <c r="DZ872" s="8"/>
      <c r="EA872" s="8"/>
      <c r="EB872" s="8"/>
      <c r="EC872" s="8"/>
      <c r="ED872" s="8"/>
      <c r="EE872" s="8"/>
      <c r="EF872" s="8"/>
      <c r="EG872" s="8"/>
      <c r="EH872" s="8"/>
      <c r="EI872" s="8"/>
      <c r="EJ872" s="8"/>
      <c r="EK872" s="8"/>
      <c r="EL872" s="8"/>
      <c r="EM872" s="8"/>
      <c r="EN872" s="8"/>
      <c r="EO872" s="8"/>
      <c r="EP872" s="8"/>
      <c r="EQ872" s="8"/>
      <c r="ER872" s="8"/>
      <c r="ES872" s="8"/>
      <c r="ET872" s="8"/>
      <c r="EU872" s="8"/>
      <c r="EV872" s="8"/>
      <c r="EW872" s="8"/>
      <c r="EX872" s="8"/>
      <c r="EY872" s="8"/>
      <c r="EZ872" s="8"/>
      <c r="FA872" s="8"/>
      <c r="FB872" s="8"/>
      <c r="FC872" s="8"/>
      <c r="FD872" s="8"/>
      <c r="FE872" s="8"/>
      <c r="FF872" s="8"/>
      <c r="FG872" s="8"/>
      <c r="FH872" s="8"/>
      <c r="FI872" s="8"/>
      <c r="FJ872" s="8"/>
      <c r="FK872" s="8"/>
      <c r="FL872" s="8"/>
      <c r="FM872" s="8"/>
      <c r="FN872" s="8"/>
      <c r="FO872" s="8"/>
      <c r="FP872" s="8"/>
      <c r="FQ872" s="8"/>
      <c r="FR872" s="8"/>
      <c r="FS872" s="8"/>
      <c r="FT872" s="8"/>
      <c r="FU872" s="8"/>
      <c r="FV872" s="8"/>
      <c r="FW872" s="8"/>
      <c r="FX872" s="8"/>
      <c r="FY872" s="8"/>
      <c r="FZ872" s="8"/>
      <c r="GA872" s="8"/>
      <c r="GB872" s="8"/>
      <c r="GC872" s="8"/>
      <c r="GD872" s="8"/>
      <c r="GE872" s="8"/>
      <c r="GF872" s="8"/>
      <c r="GG872" s="8"/>
      <c r="GH872" s="8"/>
      <c r="GI872" s="8"/>
      <c r="GJ872" s="8"/>
      <c r="GK872" s="8"/>
      <c r="GL872" s="8"/>
      <c r="GM872" s="8"/>
      <c r="GN872" s="8"/>
      <c r="GO872" s="8"/>
      <c r="GP872" s="8"/>
      <c r="GQ872" s="8"/>
      <c r="GR872" s="8"/>
      <c r="GS872" s="8"/>
      <c r="GT872" s="8"/>
      <c r="GU872" s="8"/>
      <c r="GV872" s="8"/>
      <c r="GW872" s="8"/>
      <c r="GX872" s="8"/>
      <c r="GY872" s="8"/>
      <c r="GZ872" s="8"/>
      <c r="HA872" s="8"/>
      <c r="HB872" s="8"/>
      <c r="HC872" s="8"/>
      <c r="HD872" s="8"/>
      <c r="HE872" s="8"/>
      <c r="HF872" s="8"/>
      <c r="HG872" s="8"/>
      <c r="HH872" s="8"/>
      <c r="HI872" s="8"/>
      <c r="HJ872" s="8"/>
      <c r="HK872" s="8"/>
      <c r="HL872" s="8"/>
      <c r="HM872" s="8"/>
      <c r="HN872" s="8"/>
      <c r="HO872" s="8"/>
      <c r="HP872" s="8"/>
      <c r="HQ872" s="8"/>
      <c r="HR872" s="8"/>
      <c r="HS872" s="8"/>
      <c r="HT872" s="8"/>
      <c r="HU872" s="8"/>
      <c r="HV872" s="8"/>
      <c r="HW872" s="8"/>
      <c r="HX872" s="8"/>
      <c r="HY872" s="8"/>
      <c r="HZ872" s="8"/>
      <c r="IA872" s="8"/>
      <c r="IB872" s="8"/>
      <c r="IC872" s="8"/>
      <c r="ID872" s="8"/>
      <c r="IE872" s="8"/>
      <c r="IF872" s="8"/>
      <c r="IG872" s="8"/>
      <c r="IH872" s="8"/>
      <c r="II872" s="8"/>
      <c r="IJ872" s="8"/>
      <c r="IK872" s="8"/>
      <c r="IL872" s="8"/>
      <c r="IM872" s="8"/>
      <c r="IN872" s="8"/>
      <c r="IO872" s="8"/>
      <c r="IP872" s="8"/>
      <c r="IQ872" s="8"/>
      <c r="IR872" s="8"/>
      <c r="IS872" s="8"/>
      <c r="IT872" s="8"/>
      <c r="IU872" s="8"/>
      <c r="IV872" s="8"/>
    </row>
    <row r="873" spans="1:256" s="22" customFormat="1">
      <c r="A873" s="555"/>
      <c r="B873" s="577"/>
      <c r="C873" s="77"/>
      <c r="D873" s="554"/>
      <c r="E873" s="77"/>
      <c r="F873" s="77"/>
      <c r="G873" s="3"/>
      <c r="H873" s="174"/>
      <c r="I873" s="381"/>
      <c r="J873" s="381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  <c r="BX873" s="8"/>
      <c r="BY873" s="8"/>
      <c r="BZ873" s="8"/>
      <c r="CA873" s="8"/>
      <c r="CB873" s="8"/>
      <c r="CC873" s="8"/>
      <c r="CD873" s="8"/>
      <c r="CE873" s="8"/>
      <c r="CF873" s="8"/>
      <c r="CG873" s="8"/>
      <c r="CH873" s="8"/>
      <c r="CI873" s="8"/>
      <c r="CJ873" s="8"/>
      <c r="CK873" s="8"/>
      <c r="CL873" s="8"/>
      <c r="CM873" s="8"/>
      <c r="CN873" s="8"/>
      <c r="CO873" s="8"/>
      <c r="CP873" s="8"/>
      <c r="CQ873" s="8"/>
      <c r="CR873" s="8"/>
      <c r="CS873" s="8"/>
      <c r="CT873" s="8"/>
      <c r="CU873" s="8"/>
      <c r="CV873" s="8"/>
      <c r="CW873" s="8"/>
      <c r="CX873" s="8"/>
      <c r="CY873" s="8"/>
      <c r="CZ873" s="8"/>
      <c r="DA873" s="8"/>
      <c r="DB873" s="8"/>
      <c r="DC873" s="8"/>
      <c r="DD873" s="8"/>
      <c r="DE873" s="8"/>
      <c r="DF873" s="8"/>
      <c r="DG873" s="8"/>
      <c r="DH873" s="8"/>
      <c r="DI873" s="8"/>
      <c r="DJ873" s="8"/>
      <c r="DK873" s="8"/>
      <c r="DL873" s="8"/>
      <c r="DM873" s="8"/>
      <c r="DN873" s="8"/>
      <c r="DO873" s="8"/>
      <c r="DP873" s="8"/>
      <c r="DQ873" s="8"/>
      <c r="DR873" s="8"/>
      <c r="DS873" s="8"/>
      <c r="DT873" s="8"/>
      <c r="DU873" s="8"/>
      <c r="DV873" s="8"/>
      <c r="DW873" s="8"/>
      <c r="DX873" s="8"/>
      <c r="DY873" s="8"/>
      <c r="DZ873" s="8"/>
      <c r="EA873" s="8"/>
      <c r="EB873" s="8"/>
      <c r="EC873" s="8"/>
      <c r="ED873" s="8"/>
      <c r="EE873" s="8"/>
      <c r="EF873" s="8"/>
      <c r="EG873" s="8"/>
      <c r="EH873" s="8"/>
      <c r="EI873" s="8"/>
      <c r="EJ873" s="8"/>
      <c r="EK873" s="8"/>
      <c r="EL873" s="8"/>
      <c r="EM873" s="8"/>
      <c r="EN873" s="8"/>
      <c r="EO873" s="8"/>
      <c r="EP873" s="8"/>
      <c r="EQ873" s="8"/>
      <c r="ER873" s="8"/>
      <c r="ES873" s="8"/>
      <c r="ET873" s="8"/>
      <c r="EU873" s="8"/>
      <c r="EV873" s="8"/>
      <c r="EW873" s="8"/>
      <c r="EX873" s="8"/>
      <c r="EY873" s="8"/>
      <c r="EZ873" s="8"/>
      <c r="FA873" s="8"/>
      <c r="FB873" s="8"/>
      <c r="FC873" s="8"/>
      <c r="FD873" s="8"/>
      <c r="FE873" s="8"/>
      <c r="FF873" s="8"/>
      <c r="FG873" s="8"/>
      <c r="FH873" s="8"/>
      <c r="FI873" s="8"/>
      <c r="FJ873" s="8"/>
      <c r="FK873" s="8"/>
      <c r="FL873" s="8"/>
      <c r="FM873" s="8"/>
      <c r="FN873" s="8"/>
      <c r="FO873" s="8"/>
      <c r="FP873" s="8"/>
      <c r="FQ873" s="8"/>
      <c r="FR873" s="8"/>
      <c r="FS873" s="8"/>
      <c r="FT873" s="8"/>
      <c r="FU873" s="8"/>
      <c r="FV873" s="8"/>
      <c r="FW873" s="8"/>
      <c r="FX873" s="8"/>
      <c r="FY873" s="8"/>
      <c r="FZ873" s="8"/>
      <c r="GA873" s="8"/>
      <c r="GB873" s="8"/>
      <c r="GC873" s="8"/>
      <c r="GD873" s="8"/>
      <c r="GE873" s="8"/>
      <c r="GF873" s="8"/>
      <c r="GG873" s="8"/>
      <c r="GH873" s="8"/>
      <c r="GI873" s="8"/>
      <c r="GJ873" s="8"/>
      <c r="GK873" s="8"/>
      <c r="GL873" s="8"/>
      <c r="GM873" s="8"/>
      <c r="GN873" s="8"/>
      <c r="GO873" s="8"/>
      <c r="GP873" s="8"/>
      <c r="GQ873" s="8"/>
      <c r="GR873" s="8"/>
      <c r="GS873" s="8"/>
      <c r="GT873" s="8"/>
      <c r="GU873" s="8"/>
      <c r="GV873" s="8"/>
      <c r="GW873" s="8"/>
      <c r="GX873" s="8"/>
      <c r="GY873" s="8"/>
      <c r="GZ873" s="8"/>
      <c r="HA873" s="8"/>
      <c r="HB873" s="8"/>
      <c r="HC873" s="8"/>
      <c r="HD873" s="8"/>
      <c r="HE873" s="8"/>
      <c r="HF873" s="8"/>
      <c r="HG873" s="8"/>
      <c r="HH873" s="8"/>
      <c r="HI873" s="8"/>
      <c r="HJ873" s="8"/>
      <c r="HK873" s="8"/>
      <c r="HL873" s="8"/>
      <c r="HM873" s="8"/>
      <c r="HN873" s="8"/>
      <c r="HO873" s="8"/>
      <c r="HP873" s="8"/>
      <c r="HQ873" s="8"/>
      <c r="HR873" s="8"/>
      <c r="HS873" s="8"/>
      <c r="HT873" s="8"/>
      <c r="HU873" s="8"/>
      <c r="HV873" s="8"/>
      <c r="HW873" s="8"/>
      <c r="HX873" s="8"/>
      <c r="HY873" s="8"/>
      <c r="HZ873" s="8"/>
      <c r="IA873" s="8"/>
      <c r="IB873" s="8"/>
      <c r="IC873" s="8"/>
      <c r="ID873" s="8"/>
      <c r="IE873" s="8"/>
      <c r="IF873" s="8"/>
      <c r="IG873" s="8"/>
      <c r="IH873" s="8"/>
      <c r="II873" s="8"/>
      <c r="IJ873" s="8"/>
      <c r="IK873" s="8"/>
      <c r="IL873" s="8"/>
      <c r="IM873" s="8"/>
      <c r="IN873" s="8"/>
      <c r="IO873" s="8"/>
      <c r="IP873" s="8"/>
      <c r="IQ873" s="8"/>
      <c r="IR873" s="8"/>
      <c r="IS873" s="8"/>
      <c r="IT873" s="8"/>
      <c r="IU873" s="8"/>
      <c r="IV873" s="8"/>
    </row>
    <row r="874" spans="1:256" s="22" customFormat="1">
      <c r="A874" s="578"/>
      <c r="B874" s="579"/>
      <c r="C874" s="77"/>
      <c r="D874" s="554"/>
      <c r="E874" s="77"/>
      <c r="F874" s="395"/>
      <c r="G874" s="3"/>
      <c r="H874" s="174"/>
      <c r="I874" s="381"/>
      <c r="J874" s="381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U874" s="8"/>
      <c r="BV874" s="8"/>
      <c r="BW874" s="8"/>
      <c r="BX874" s="8"/>
      <c r="BY874" s="8"/>
      <c r="BZ874" s="8"/>
      <c r="CA874" s="8"/>
      <c r="CB874" s="8"/>
      <c r="CC874" s="8"/>
      <c r="CD874" s="8"/>
      <c r="CE874" s="8"/>
      <c r="CF874" s="8"/>
      <c r="CG874" s="8"/>
      <c r="CH874" s="8"/>
      <c r="CI874" s="8"/>
      <c r="CJ874" s="8"/>
      <c r="CK874" s="8"/>
      <c r="CL874" s="8"/>
      <c r="CM874" s="8"/>
      <c r="CN874" s="8"/>
      <c r="CO874" s="8"/>
      <c r="CP874" s="8"/>
      <c r="CQ874" s="8"/>
      <c r="CR874" s="8"/>
      <c r="CS874" s="8"/>
      <c r="CT874" s="8"/>
      <c r="CU874" s="8"/>
      <c r="CV874" s="8"/>
      <c r="CW874" s="8"/>
      <c r="CX874" s="8"/>
      <c r="CY874" s="8"/>
      <c r="CZ874" s="8"/>
      <c r="DA874" s="8"/>
      <c r="DB874" s="8"/>
      <c r="DC874" s="8"/>
      <c r="DD874" s="8"/>
      <c r="DE874" s="8"/>
      <c r="DF874" s="8"/>
      <c r="DG874" s="8"/>
      <c r="DH874" s="8"/>
      <c r="DI874" s="8"/>
      <c r="DJ874" s="8"/>
      <c r="DK874" s="8"/>
      <c r="DL874" s="8"/>
      <c r="DM874" s="8"/>
      <c r="DN874" s="8"/>
      <c r="DO874" s="8"/>
      <c r="DP874" s="8"/>
      <c r="DQ874" s="8"/>
      <c r="DR874" s="8"/>
      <c r="DS874" s="8"/>
      <c r="DT874" s="8"/>
      <c r="DU874" s="8"/>
      <c r="DV874" s="8"/>
      <c r="DW874" s="8"/>
      <c r="DX874" s="8"/>
      <c r="DY874" s="8"/>
      <c r="DZ874" s="8"/>
      <c r="EA874" s="8"/>
      <c r="EB874" s="8"/>
      <c r="EC874" s="8"/>
      <c r="ED874" s="8"/>
      <c r="EE874" s="8"/>
      <c r="EF874" s="8"/>
      <c r="EG874" s="8"/>
      <c r="EH874" s="8"/>
      <c r="EI874" s="8"/>
      <c r="EJ874" s="8"/>
      <c r="EK874" s="8"/>
      <c r="EL874" s="8"/>
      <c r="EM874" s="8"/>
      <c r="EN874" s="8"/>
      <c r="EO874" s="8"/>
      <c r="EP874" s="8"/>
      <c r="EQ874" s="8"/>
      <c r="ER874" s="8"/>
      <c r="ES874" s="8"/>
      <c r="ET874" s="8"/>
      <c r="EU874" s="8"/>
      <c r="EV874" s="8"/>
      <c r="EW874" s="8"/>
      <c r="EX874" s="8"/>
      <c r="EY874" s="8"/>
      <c r="EZ874" s="8"/>
      <c r="FA874" s="8"/>
      <c r="FB874" s="8"/>
      <c r="FC874" s="8"/>
      <c r="FD874" s="8"/>
      <c r="FE874" s="8"/>
      <c r="FF874" s="8"/>
      <c r="FG874" s="8"/>
      <c r="FH874" s="8"/>
      <c r="FI874" s="8"/>
      <c r="FJ874" s="8"/>
      <c r="FK874" s="8"/>
      <c r="FL874" s="8"/>
      <c r="FM874" s="8"/>
      <c r="FN874" s="8"/>
      <c r="FO874" s="8"/>
      <c r="FP874" s="8"/>
      <c r="FQ874" s="8"/>
      <c r="FR874" s="8"/>
      <c r="FS874" s="8"/>
      <c r="FT874" s="8"/>
      <c r="FU874" s="8"/>
      <c r="FV874" s="8"/>
      <c r="FW874" s="8"/>
      <c r="FX874" s="8"/>
      <c r="FY874" s="8"/>
      <c r="FZ874" s="8"/>
      <c r="GA874" s="8"/>
      <c r="GB874" s="8"/>
      <c r="GC874" s="8"/>
      <c r="GD874" s="8"/>
      <c r="GE874" s="8"/>
      <c r="GF874" s="8"/>
      <c r="GG874" s="8"/>
      <c r="GH874" s="8"/>
      <c r="GI874" s="8"/>
      <c r="GJ874" s="8"/>
      <c r="GK874" s="8"/>
      <c r="GL874" s="8"/>
      <c r="GM874" s="8"/>
      <c r="GN874" s="8"/>
      <c r="GO874" s="8"/>
      <c r="GP874" s="8"/>
      <c r="GQ874" s="8"/>
      <c r="GR874" s="8"/>
      <c r="GS874" s="8"/>
      <c r="GT874" s="8"/>
      <c r="GU874" s="8"/>
      <c r="GV874" s="8"/>
      <c r="GW874" s="8"/>
      <c r="GX874" s="8"/>
      <c r="GY874" s="8"/>
      <c r="GZ874" s="8"/>
      <c r="HA874" s="8"/>
      <c r="HB874" s="8"/>
      <c r="HC874" s="8"/>
      <c r="HD874" s="8"/>
      <c r="HE874" s="8"/>
      <c r="HF874" s="8"/>
      <c r="HG874" s="8"/>
      <c r="HH874" s="8"/>
      <c r="HI874" s="8"/>
      <c r="HJ874" s="8"/>
      <c r="HK874" s="8"/>
      <c r="HL874" s="8"/>
      <c r="HM874" s="8"/>
      <c r="HN874" s="8"/>
      <c r="HO874" s="8"/>
      <c r="HP874" s="8"/>
      <c r="HQ874" s="8"/>
      <c r="HR874" s="8"/>
      <c r="HS874" s="8"/>
      <c r="HT874" s="8"/>
      <c r="HU874" s="8"/>
      <c r="HV874" s="8"/>
      <c r="HW874" s="8"/>
      <c r="HX874" s="8"/>
      <c r="HY874" s="8"/>
      <c r="HZ874" s="8"/>
      <c r="IA874" s="8"/>
      <c r="IB874" s="8"/>
      <c r="IC874" s="8"/>
      <c r="ID874" s="8"/>
      <c r="IE874" s="8"/>
      <c r="IF874" s="8"/>
      <c r="IG874" s="8"/>
      <c r="IH874" s="8"/>
      <c r="II874" s="8"/>
      <c r="IJ874" s="8"/>
      <c r="IK874" s="8"/>
      <c r="IL874" s="8"/>
      <c r="IM874" s="8"/>
      <c r="IN874" s="8"/>
      <c r="IO874" s="8"/>
      <c r="IP874" s="8"/>
      <c r="IQ874" s="8"/>
      <c r="IR874" s="8"/>
      <c r="IS874" s="8"/>
      <c r="IT874" s="8"/>
      <c r="IU874" s="8"/>
      <c r="IV874" s="8"/>
    </row>
    <row r="875" spans="1:256" s="22" customFormat="1">
      <c r="A875" s="555"/>
      <c r="B875" s="556"/>
      <c r="C875" s="77"/>
      <c r="D875" s="554"/>
      <c r="E875" s="140"/>
      <c r="F875" s="77"/>
      <c r="G875" s="3"/>
      <c r="H875" s="174"/>
      <c r="I875" s="381"/>
      <c r="J875" s="381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8"/>
      <c r="BT875" s="8"/>
      <c r="BU875" s="8"/>
      <c r="BV875" s="8"/>
      <c r="BW875" s="8"/>
      <c r="BX875" s="8"/>
      <c r="BY875" s="8"/>
      <c r="BZ875" s="8"/>
      <c r="CA875" s="8"/>
      <c r="CB875" s="8"/>
      <c r="CC875" s="8"/>
      <c r="CD875" s="8"/>
      <c r="CE875" s="8"/>
      <c r="CF875" s="8"/>
      <c r="CG875" s="8"/>
      <c r="CH875" s="8"/>
      <c r="CI875" s="8"/>
      <c r="CJ875" s="8"/>
      <c r="CK875" s="8"/>
      <c r="CL875" s="8"/>
      <c r="CM875" s="8"/>
      <c r="CN875" s="8"/>
      <c r="CO875" s="8"/>
      <c r="CP875" s="8"/>
      <c r="CQ875" s="8"/>
      <c r="CR875" s="8"/>
      <c r="CS875" s="8"/>
      <c r="CT875" s="8"/>
      <c r="CU875" s="8"/>
      <c r="CV875" s="8"/>
      <c r="CW875" s="8"/>
      <c r="CX875" s="8"/>
      <c r="CY875" s="8"/>
      <c r="CZ875" s="8"/>
      <c r="DA875" s="8"/>
      <c r="DB875" s="8"/>
      <c r="DC875" s="8"/>
      <c r="DD875" s="8"/>
      <c r="DE875" s="8"/>
      <c r="DF875" s="8"/>
      <c r="DG875" s="8"/>
      <c r="DH875" s="8"/>
      <c r="DI875" s="8"/>
      <c r="DJ875" s="8"/>
      <c r="DK875" s="8"/>
      <c r="DL875" s="8"/>
      <c r="DM875" s="8"/>
      <c r="DN875" s="8"/>
      <c r="DO875" s="8"/>
      <c r="DP875" s="8"/>
      <c r="DQ875" s="8"/>
      <c r="DR875" s="8"/>
      <c r="DS875" s="8"/>
      <c r="DT875" s="8"/>
      <c r="DU875" s="8"/>
      <c r="DV875" s="8"/>
      <c r="DW875" s="8"/>
      <c r="DX875" s="8"/>
      <c r="DY875" s="8"/>
      <c r="DZ875" s="8"/>
      <c r="EA875" s="8"/>
      <c r="EB875" s="8"/>
      <c r="EC875" s="8"/>
      <c r="ED875" s="8"/>
      <c r="EE875" s="8"/>
      <c r="EF875" s="8"/>
      <c r="EG875" s="8"/>
      <c r="EH875" s="8"/>
      <c r="EI875" s="8"/>
      <c r="EJ875" s="8"/>
      <c r="EK875" s="8"/>
      <c r="EL875" s="8"/>
      <c r="EM875" s="8"/>
      <c r="EN875" s="8"/>
      <c r="EO875" s="8"/>
      <c r="EP875" s="8"/>
      <c r="EQ875" s="8"/>
      <c r="ER875" s="8"/>
      <c r="ES875" s="8"/>
      <c r="ET875" s="8"/>
      <c r="EU875" s="8"/>
      <c r="EV875" s="8"/>
      <c r="EW875" s="8"/>
      <c r="EX875" s="8"/>
      <c r="EY875" s="8"/>
      <c r="EZ875" s="8"/>
      <c r="FA875" s="8"/>
      <c r="FB875" s="8"/>
      <c r="FC875" s="8"/>
      <c r="FD875" s="8"/>
      <c r="FE875" s="8"/>
      <c r="FF875" s="8"/>
      <c r="FG875" s="8"/>
      <c r="FH875" s="8"/>
      <c r="FI875" s="8"/>
      <c r="FJ875" s="8"/>
      <c r="FK875" s="8"/>
      <c r="FL875" s="8"/>
      <c r="FM875" s="8"/>
      <c r="FN875" s="8"/>
      <c r="FO875" s="8"/>
      <c r="FP875" s="8"/>
      <c r="FQ875" s="8"/>
      <c r="FR875" s="8"/>
      <c r="FS875" s="8"/>
      <c r="FT875" s="8"/>
      <c r="FU875" s="8"/>
      <c r="FV875" s="8"/>
      <c r="FW875" s="8"/>
      <c r="FX875" s="8"/>
      <c r="FY875" s="8"/>
      <c r="FZ875" s="8"/>
      <c r="GA875" s="8"/>
      <c r="GB875" s="8"/>
      <c r="GC875" s="8"/>
      <c r="GD875" s="8"/>
      <c r="GE875" s="8"/>
      <c r="GF875" s="8"/>
      <c r="GG875" s="8"/>
      <c r="GH875" s="8"/>
      <c r="GI875" s="8"/>
      <c r="GJ875" s="8"/>
      <c r="GK875" s="8"/>
      <c r="GL875" s="8"/>
      <c r="GM875" s="8"/>
      <c r="GN875" s="8"/>
      <c r="GO875" s="8"/>
      <c r="GP875" s="8"/>
      <c r="GQ875" s="8"/>
      <c r="GR875" s="8"/>
      <c r="GS875" s="8"/>
      <c r="GT875" s="8"/>
      <c r="GU875" s="8"/>
      <c r="GV875" s="8"/>
      <c r="GW875" s="8"/>
      <c r="GX875" s="8"/>
      <c r="GY875" s="8"/>
      <c r="GZ875" s="8"/>
      <c r="HA875" s="8"/>
      <c r="HB875" s="8"/>
      <c r="HC875" s="8"/>
      <c r="HD875" s="8"/>
      <c r="HE875" s="8"/>
      <c r="HF875" s="8"/>
      <c r="HG875" s="8"/>
      <c r="HH875" s="8"/>
      <c r="HI875" s="8"/>
      <c r="HJ875" s="8"/>
      <c r="HK875" s="8"/>
      <c r="HL875" s="8"/>
      <c r="HM875" s="8"/>
      <c r="HN875" s="8"/>
      <c r="HO875" s="8"/>
      <c r="HP875" s="8"/>
      <c r="HQ875" s="8"/>
      <c r="HR875" s="8"/>
      <c r="HS875" s="8"/>
      <c r="HT875" s="8"/>
      <c r="HU875" s="8"/>
      <c r="HV875" s="8"/>
      <c r="HW875" s="8"/>
      <c r="HX875" s="8"/>
      <c r="HY875" s="8"/>
      <c r="HZ875" s="8"/>
      <c r="IA875" s="8"/>
      <c r="IB875" s="8"/>
      <c r="IC875" s="8"/>
      <c r="ID875" s="8"/>
      <c r="IE875" s="8"/>
      <c r="IF875" s="8"/>
      <c r="IG875" s="8"/>
      <c r="IH875" s="8"/>
      <c r="II875" s="8"/>
      <c r="IJ875" s="8"/>
      <c r="IK875" s="8"/>
      <c r="IL875" s="8"/>
      <c r="IM875" s="8"/>
      <c r="IN875" s="8"/>
      <c r="IO875" s="8"/>
      <c r="IP875" s="8"/>
      <c r="IQ875" s="8"/>
      <c r="IR875" s="8"/>
      <c r="IS875" s="8"/>
      <c r="IT875" s="8"/>
      <c r="IU875" s="8"/>
      <c r="IV875" s="8"/>
    </row>
    <row r="876" spans="1:256" s="22" customFormat="1">
      <c r="A876" s="555"/>
      <c r="B876" s="556"/>
      <c r="C876" s="77"/>
      <c r="D876" s="554"/>
      <c r="E876" s="140"/>
      <c r="F876" s="140"/>
      <c r="G876" s="3"/>
      <c r="H876" s="174"/>
      <c r="I876" s="381"/>
      <c r="J876" s="381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8"/>
      <c r="BS876" s="8"/>
      <c r="BT876" s="8"/>
      <c r="BU876" s="8"/>
      <c r="BV876" s="8"/>
      <c r="BW876" s="8"/>
      <c r="BX876" s="8"/>
      <c r="BY876" s="8"/>
      <c r="BZ876" s="8"/>
      <c r="CA876" s="8"/>
      <c r="CB876" s="8"/>
      <c r="CC876" s="8"/>
      <c r="CD876" s="8"/>
      <c r="CE876" s="8"/>
      <c r="CF876" s="8"/>
      <c r="CG876" s="8"/>
      <c r="CH876" s="8"/>
      <c r="CI876" s="8"/>
      <c r="CJ876" s="8"/>
      <c r="CK876" s="8"/>
      <c r="CL876" s="8"/>
      <c r="CM876" s="8"/>
      <c r="CN876" s="8"/>
      <c r="CO876" s="8"/>
      <c r="CP876" s="8"/>
      <c r="CQ876" s="8"/>
      <c r="CR876" s="8"/>
      <c r="CS876" s="8"/>
      <c r="CT876" s="8"/>
      <c r="CU876" s="8"/>
      <c r="CV876" s="8"/>
      <c r="CW876" s="8"/>
      <c r="CX876" s="8"/>
      <c r="CY876" s="8"/>
      <c r="CZ876" s="8"/>
      <c r="DA876" s="8"/>
      <c r="DB876" s="8"/>
      <c r="DC876" s="8"/>
      <c r="DD876" s="8"/>
      <c r="DE876" s="8"/>
      <c r="DF876" s="8"/>
      <c r="DG876" s="8"/>
      <c r="DH876" s="8"/>
      <c r="DI876" s="8"/>
      <c r="DJ876" s="8"/>
      <c r="DK876" s="8"/>
      <c r="DL876" s="8"/>
      <c r="DM876" s="8"/>
      <c r="DN876" s="8"/>
      <c r="DO876" s="8"/>
      <c r="DP876" s="8"/>
      <c r="DQ876" s="8"/>
      <c r="DR876" s="8"/>
      <c r="DS876" s="8"/>
      <c r="DT876" s="8"/>
      <c r="DU876" s="8"/>
      <c r="DV876" s="8"/>
      <c r="DW876" s="8"/>
      <c r="DX876" s="8"/>
      <c r="DY876" s="8"/>
      <c r="DZ876" s="8"/>
      <c r="EA876" s="8"/>
      <c r="EB876" s="8"/>
      <c r="EC876" s="8"/>
      <c r="ED876" s="8"/>
      <c r="EE876" s="8"/>
      <c r="EF876" s="8"/>
      <c r="EG876" s="8"/>
      <c r="EH876" s="8"/>
      <c r="EI876" s="8"/>
      <c r="EJ876" s="8"/>
      <c r="EK876" s="8"/>
      <c r="EL876" s="8"/>
      <c r="EM876" s="8"/>
      <c r="EN876" s="8"/>
      <c r="EO876" s="8"/>
      <c r="EP876" s="8"/>
      <c r="EQ876" s="8"/>
      <c r="ER876" s="8"/>
      <c r="ES876" s="8"/>
      <c r="ET876" s="8"/>
      <c r="EU876" s="8"/>
      <c r="EV876" s="8"/>
      <c r="EW876" s="8"/>
      <c r="EX876" s="8"/>
      <c r="EY876" s="8"/>
      <c r="EZ876" s="8"/>
      <c r="FA876" s="8"/>
      <c r="FB876" s="8"/>
      <c r="FC876" s="8"/>
      <c r="FD876" s="8"/>
      <c r="FE876" s="8"/>
      <c r="FF876" s="8"/>
      <c r="FG876" s="8"/>
      <c r="FH876" s="8"/>
      <c r="FI876" s="8"/>
      <c r="FJ876" s="8"/>
      <c r="FK876" s="8"/>
      <c r="FL876" s="8"/>
      <c r="FM876" s="8"/>
      <c r="FN876" s="8"/>
      <c r="FO876" s="8"/>
      <c r="FP876" s="8"/>
      <c r="FQ876" s="8"/>
      <c r="FR876" s="8"/>
      <c r="FS876" s="8"/>
      <c r="FT876" s="8"/>
      <c r="FU876" s="8"/>
      <c r="FV876" s="8"/>
      <c r="FW876" s="8"/>
      <c r="FX876" s="8"/>
      <c r="FY876" s="8"/>
      <c r="FZ876" s="8"/>
      <c r="GA876" s="8"/>
      <c r="GB876" s="8"/>
      <c r="GC876" s="8"/>
      <c r="GD876" s="8"/>
      <c r="GE876" s="8"/>
      <c r="GF876" s="8"/>
      <c r="GG876" s="8"/>
      <c r="GH876" s="8"/>
      <c r="GI876" s="8"/>
      <c r="GJ876" s="8"/>
      <c r="GK876" s="8"/>
      <c r="GL876" s="8"/>
      <c r="GM876" s="8"/>
      <c r="GN876" s="8"/>
      <c r="GO876" s="8"/>
      <c r="GP876" s="8"/>
      <c r="GQ876" s="8"/>
      <c r="GR876" s="8"/>
      <c r="GS876" s="8"/>
      <c r="GT876" s="8"/>
      <c r="GU876" s="8"/>
      <c r="GV876" s="8"/>
      <c r="GW876" s="8"/>
      <c r="GX876" s="8"/>
      <c r="GY876" s="8"/>
      <c r="GZ876" s="8"/>
      <c r="HA876" s="8"/>
      <c r="HB876" s="8"/>
      <c r="HC876" s="8"/>
      <c r="HD876" s="8"/>
      <c r="HE876" s="8"/>
      <c r="HF876" s="8"/>
      <c r="HG876" s="8"/>
      <c r="HH876" s="8"/>
      <c r="HI876" s="8"/>
      <c r="HJ876" s="8"/>
      <c r="HK876" s="8"/>
      <c r="HL876" s="8"/>
      <c r="HM876" s="8"/>
      <c r="HN876" s="8"/>
      <c r="HO876" s="8"/>
      <c r="HP876" s="8"/>
      <c r="HQ876" s="8"/>
      <c r="HR876" s="8"/>
      <c r="HS876" s="8"/>
      <c r="HT876" s="8"/>
      <c r="HU876" s="8"/>
      <c r="HV876" s="8"/>
      <c r="HW876" s="8"/>
      <c r="HX876" s="8"/>
      <c r="HY876" s="8"/>
      <c r="HZ876" s="8"/>
      <c r="IA876" s="8"/>
      <c r="IB876" s="8"/>
      <c r="IC876" s="8"/>
      <c r="ID876" s="8"/>
      <c r="IE876" s="8"/>
      <c r="IF876" s="8"/>
      <c r="IG876" s="8"/>
      <c r="IH876" s="8"/>
      <c r="II876" s="8"/>
      <c r="IJ876" s="8"/>
      <c r="IK876" s="8"/>
      <c r="IL876" s="8"/>
      <c r="IM876" s="8"/>
      <c r="IN876" s="8"/>
      <c r="IO876" s="8"/>
      <c r="IP876" s="8"/>
      <c r="IQ876" s="8"/>
      <c r="IR876" s="8"/>
      <c r="IS876" s="8"/>
      <c r="IT876" s="8"/>
      <c r="IU876" s="8"/>
      <c r="IV876" s="8"/>
    </row>
    <row r="877" spans="1:256" s="22" customFormat="1">
      <c r="A877" s="555"/>
      <c r="B877" s="556"/>
      <c r="C877" s="77"/>
      <c r="D877" s="554"/>
      <c r="E877" s="140"/>
      <c r="F877" s="140"/>
      <c r="G877" s="3"/>
      <c r="H877" s="174"/>
      <c r="I877" s="381"/>
      <c r="J877" s="381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U877" s="8"/>
      <c r="BV877" s="8"/>
      <c r="BW877" s="8"/>
      <c r="BX877" s="8"/>
      <c r="BY877" s="8"/>
      <c r="BZ877" s="8"/>
      <c r="CA877" s="8"/>
      <c r="CB877" s="8"/>
      <c r="CC877" s="8"/>
      <c r="CD877" s="8"/>
      <c r="CE877" s="8"/>
      <c r="CF877" s="8"/>
      <c r="CG877" s="8"/>
      <c r="CH877" s="8"/>
      <c r="CI877" s="8"/>
      <c r="CJ877" s="8"/>
      <c r="CK877" s="8"/>
      <c r="CL877" s="8"/>
      <c r="CM877" s="8"/>
      <c r="CN877" s="8"/>
      <c r="CO877" s="8"/>
      <c r="CP877" s="8"/>
      <c r="CQ877" s="8"/>
      <c r="CR877" s="8"/>
      <c r="CS877" s="8"/>
      <c r="CT877" s="8"/>
      <c r="CU877" s="8"/>
      <c r="CV877" s="8"/>
      <c r="CW877" s="8"/>
      <c r="CX877" s="8"/>
      <c r="CY877" s="8"/>
      <c r="CZ877" s="8"/>
      <c r="DA877" s="8"/>
      <c r="DB877" s="8"/>
      <c r="DC877" s="8"/>
      <c r="DD877" s="8"/>
      <c r="DE877" s="8"/>
      <c r="DF877" s="8"/>
      <c r="DG877" s="8"/>
      <c r="DH877" s="8"/>
      <c r="DI877" s="8"/>
      <c r="DJ877" s="8"/>
      <c r="DK877" s="8"/>
      <c r="DL877" s="8"/>
      <c r="DM877" s="8"/>
      <c r="DN877" s="8"/>
      <c r="DO877" s="8"/>
      <c r="DP877" s="8"/>
      <c r="DQ877" s="8"/>
      <c r="DR877" s="8"/>
      <c r="DS877" s="8"/>
      <c r="DT877" s="8"/>
      <c r="DU877" s="8"/>
      <c r="DV877" s="8"/>
      <c r="DW877" s="8"/>
      <c r="DX877" s="8"/>
      <c r="DY877" s="8"/>
      <c r="DZ877" s="8"/>
      <c r="EA877" s="8"/>
      <c r="EB877" s="8"/>
      <c r="EC877" s="8"/>
      <c r="ED877" s="8"/>
      <c r="EE877" s="8"/>
      <c r="EF877" s="8"/>
      <c r="EG877" s="8"/>
      <c r="EH877" s="8"/>
      <c r="EI877" s="8"/>
      <c r="EJ877" s="8"/>
      <c r="EK877" s="8"/>
      <c r="EL877" s="8"/>
      <c r="EM877" s="8"/>
      <c r="EN877" s="8"/>
      <c r="EO877" s="8"/>
      <c r="EP877" s="8"/>
      <c r="EQ877" s="8"/>
      <c r="ER877" s="8"/>
      <c r="ES877" s="8"/>
      <c r="ET877" s="8"/>
      <c r="EU877" s="8"/>
      <c r="EV877" s="8"/>
      <c r="EW877" s="8"/>
      <c r="EX877" s="8"/>
      <c r="EY877" s="8"/>
      <c r="EZ877" s="8"/>
      <c r="FA877" s="8"/>
      <c r="FB877" s="8"/>
      <c r="FC877" s="8"/>
      <c r="FD877" s="8"/>
      <c r="FE877" s="8"/>
      <c r="FF877" s="8"/>
      <c r="FG877" s="8"/>
      <c r="FH877" s="8"/>
      <c r="FI877" s="8"/>
      <c r="FJ877" s="8"/>
      <c r="FK877" s="8"/>
      <c r="FL877" s="8"/>
      <c r="FM877" s="8"/>
      <c r="FN877" s="8"/>
      <c r="FO877" s="8"/>
      <c r="FP877" s="8"/>
      <c r="FQ877" s="8"/>
      <c r="FR877" s="8"/>
      <c r="FS877" s="8"/>
      <c r="FT877" s="8"/>
      <c r="FU877" s="8"/>
      <c r="FV877" s="8"/>
      <c r="FW877" s="8"/>
      <c r="FX877" s="8"/>
      <c r="FY877" s="8"/>
      <c r="FZ877" s="8"/>
      <c r="GA877" s="8"/>
      <c r="GB877" s="8"/>
      <c r="GC877" s="8"/>
      <c r="GD877" s="8"/>
      <c r="GE877" s="8"/>
      <c r="GF877" s="8"/>
      <c r="GG877" s="8"/>
      <c r="GH877" s="8"/>
      <c r="GI877" s="8"/>
      <c r="GJ877" s="8"/>
      <c r="GK877" s="8"/>
      <c r="GL877" s="8"/>
      <c r="GM877" s="8"/>
      <c r="GN877" s="8"/>
      <c r="GO877" s="8"/>
      <c r="GP877" s="8"/>
      <c r="GQ877" s="8"/>
      <c r="GR877" s="8"/>
      <c r="GS877" s="8"/>
      <c r="GT877" s="8"/>
      <c r="GU877" s="8"/>
      <c r="GV877" s="8"/>
      <c r="GW877" s="8"/>
      <c r="GX877" s="8"/>
      <c r="GY877" s="8"/>
      <c r="GZ877" s="8"/>
      <c r="HA877" s="8"/>
      <c r="HB877" s="8"/>
      <c r="HC877" s="8"/>
      <c r="HD877" s="8"/>
      <c r="HE877" s="8"/>
      <c r="HF877" s="8"/>
      <c r="HG877" s="8"/>
      <c r="HH877" s="8"/>
      <c r="HI877" s="8"/>
      <c r="HJ877" s="8"/>
      <c r="HK877" s="8"/>
      <c r="HL877" s="8"/>
      <c r="HM877" s="8"/>
      <c r="HN877" s="8"/>
      <c r="HO877" s="8"/>
      <c r="HP877" s="8"/>
      <c r="HQ877" s="8"/>
      <c r="HR877" s="8"/>
      <c r="HS877" s="8"/>
      <c r="HT877" s="8"/>
      <c r="HU877" s="8"/>
      <c r="HV877" s="8"/>
      <c r="HW877" s="8"/>
      <c r="HX877" s="8"/>
      <c r="HY877" s="8"/>
      <c r="HZ877" s="8"/>
      <c r="IA877" s="8"/>
      <c r="IB877" s="8"/>
      <c r="IC877" s="8"/>
      <c r="ID877" s="8"/>
      <c r="IE877" s="8"/>
      <c r="IF877" s="8"/>
      <c r="IG877" s="8"/>
      <c r="IH877" s="8"/>
      <c r="II877" s="8"/>
      <c r="IJ877" s="8"/>
      <c r="IK877" s="8"/>
      <c r="IL877" s="8"/>
      <c r="IM877" s="8"/>
      <c r="IN877" s="8"/>
      <c r="IO877" s="8"/>
      <c r="IP877" s="8"/>
      <c r="IQ877" s="8"/>
      <c r="IR877" s="8"/>
      <c r="IS877" s="8"/>
      <c r="IT877" s="8"/>
      <c r="IU877" s="8"/>
      <c r="IV877" s="8"/>
    </row>
    <row r="878" spans="1:256" s="22" customFormat="1">
      <c r="A878" s="557"/>
      <c r="B878" s="556"/>
      <c r="C878" s="77"/>
      <c r="D878" s="554"/>
      <c r="E878" s="77"/>
      <c r="F878" s="77"/>
      <c r="G878" s="3"/>
      <c r="H878" s="174"/>
      <c r="I878" s="381"/>
      <c r="J878" s="381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U878" s="8"/>
      <c r="BV878" s="8"/>
      <c r="BW878" s="8"/>
      <c r="BX878" s="8"/>
      <c r="BY878" s="8"/>
      <c r="BZ878" s="8"/>
      <c r="CA878" s="8"/>
      <c r="CB878" s="8"/>
      <c r="CC878" s="8"/>
      <c r="CD878" s="8"/>
      <c r="CE878" s="8"/>
      <c r="CF878" s="8"/>
      <c r="CG878" s="8"/>
      <c r="CH878" s="8"/>
      <c r="CI878" s="8"/>
      <c r="CJ878" s="8"/>
      <c r="CK878" s="8"/>
      <c r="CL878" s="8"/>
      <c r="CM878" s="8"/>
      <c r="CN878" s="8"/>
      <c r="CO878" s="8"/>
      <c r="CP878" s="8"/>
      <c r="CQ878" s="8"/>
      <c r="CR878" s="8"/>
      <c r="CS878" s="8"/>
      <c r="CT878" s="8"/>
      <c r="CU878" s="8"/>
      <c r="CV878" s="8"/>
      <c r="CW878" s="8"/>
      <c r="CX878" s="8"/>
      <c r="CY878" s="8"/>
      <c r="CZ878" s="8"/>
      <c r="DA878" s="8"/>
      <c r="DB878" s="8"/>
      <c r="DC878" s="8"/>
      <c r="DD878" s="8"/>
      <c r="DE878" s="8"/>
      <c r="DF878" s="8"/>
      <c r="DG878" s="8"/>
      <c r="DH878" s="8"/>
      <c r="DI878" s="8"/>
      <c r="DJ878" s="8"/>
      <c r="DK878" s="8"/>
      <c r="DL878" s="8"/>
      <c r="DM878" s="8"/>
      <c r="DN878" s="8"/>
      <c r="DO878" s="8"/>
      <c r="DP878" s="8"/>
      <c r="DQ878" s="8"/>
      <c r="DR878" s="8"/>
      <c r="DS878" s="8"/>
      <c r="DT878" s="8"/>
      <c r="DU878" s="8"/>
      <c r="DV878" s="8"/>
      <c r="DW878" s="8"/>
      <c r="DX878" s="8"/>
      <c r="DY878" s="8"/>
      <c r="DZ878" s="8"/>
      <c r="EA878" s="8"/>
      <c r="EB878" s="8"/>
      <c r="EC878" s="8"/>
      <c r="ED878" s="8"/>
      <c r="EE878" s="8"/>
      <c r="EF878" s="8"/>
      <c r="EG878" s="8"/>
      <c r="EH878" s="8"/>
      <c r="EI878" s="8"/>
      <c r="EJ878" s="8"/>
      <c r="EK878" s="8"/>
      <c r="EL878" s="8"/>
      <c r="EM878" s="8"/>
      <c r="EN878" s="8"/>
      <c r="EO878" s="8"/>
      <c r="EP878" s="8"/>
      <c r="EQ878" s="8"/>
      <c r="ER878" s="8"/>
      <c r="ES878" s="8"/>
      <c r="ET878" s="8"/>
      <c r="EU878" s="8"/>
      <c r="EV878" s="8"/>
      <c r="EW878" s="8"/>
      <c r="EX878" s="8"/>
      <c r="EY878" s="8"/>
      <c r="EZ878" s="8"/>
      <c r="FA878" s="8"/>
      <c r="FB878" s="8"/>
      <c r="FC878" s="8"/>
      <c r="FD878" s="8"/>
      <c r="FE878" s="8"/>
      <c r="FF878" s="8"/>
      <c r="FG878" s="8"/>
      <c r="FH878" s="8"/>
      <c r="FI878" s="8"/>
      <c r="FJ878" s="8"/>
      <c r="FK878" s="8"/>
      <c r="FL878" s="8"/>
      <c r="FM878" s="8"/>
      <c r="FN878" s="8"/>
      <c r="FO878" s="8"/>
      <c r="FP878" s="8"/>
      <c r="FQ878" s="8"/>
      <c r="FR878" s="8"/>
      <c r="FS878" s="8"/>
      <c r="FT878" s="8"/>
      <c r="FU878" s="8"/>
      <c r="FV878" s="8"/>
      <c r="FW878" s="8"/>
      <c r="FX878" s="8"/>
      <c r="FY878" s="8"/>
      <c r="FZ878" s="8"/>
      <c r="GA878" s="8"/>
      <c r="GB878" s="8"/>
      <c r="GC878" s="8"/>
      <c r="GD878" s="8"/>
      <c r="GE878" s="8"/>
      <c r="GF878" s="8"/>
      <c r="GG878" s="8"/>
      <c r="GH878" s="8"/>
      <c r="GI878" s="8"/>
      <c r="GJ878" s="8"/>
      <c r="GK878" s="8"/>
      <c r="GL878" s="8"/>
      <c r="GM878" s="8"/>
      <c r="GN878" s="8"/>
      <c r="GO878" s="8"/>
      <c r="GP878" s="8"/>
      <c r="GQ878" s="8"/>
      <c r="GR878" s="8"/>
      <c r="GS878" s="8"/>
      <c r="GT878" s="8"/>
      <c r="GU878" s="8"/>
      <c r="GV878" s="8"/>
      <c r="GW878" s="8"/>
      <c r="GX878" s="8"/>
      <c r="GY878" s="8"/>
      <c r="GZ878" s="8"/>
      <c r="HA878" s="8"/>
      <c r="HB878" s="8"/>
      <c r="HC878" s="8"/>
      <c r="HD878" s="8"/>
      <c r="HE878" s="8"/>
      <c r="HF878" s="8"/>
      <c r="HG878" s="8"/>
      <c r="HH878" s="8"/>
      <c r="HI878" s="8"/>
      <c r="HJ878" s="8"/>
      <c r="HK878" s="8"/>
      <c r="HL878" s="8"/>
      <c r="HM878" s="8"/>
      <c r="HN878" s="8"/>
      <c r="HO878" s="8"/>
      <c r="HP878" s="8"/>
      <c r="HQ878" s="8"/>
      <c r="HR878" s="8"/>
      <c r="HS878" s="8"/>
      <c r="HT878" s="8"/>
      <c r="HU878" s="8"/>
      <c r="HV878" s="8"/>
      <c r="HW878" s="8"/>
      <c r="HX878" s="8"/>
      <c r="HY878" s="8"/>
      <c r="HZ878" s="8"/>
      <c r="IA878" s="8"/>
      <c r="IB878" s="8"/>
      <c r="IC878" s="8"/>
      <c r="ID878" s="8"/>
      <c r="IE878" s="8"/>
      <c r="IF878" s="8"/>
      <c r="IG878" s="8"/>
      <c r="IH878" s="8"/>
      <c r="II878" s="8"/>
      <c r="IJ878" s="8"/>
      <c r="IK878" s="8"/>
      <c r="IL878" s="8"/>
      <c r="IM878" s="8"/>
      <c r="IN878" s="8"/>
      <c r="IO878" s="8"/>
      <c r="IP878" s="8"/>
      <c r="IQ878" s="8"/>
      <c r="IR878" s="8"/>
      <c r="IS878" s="8"/>
      <c r="IT878" s="8"/>
      <c r="IU878" s="8"/>
      <c r="IV878" s="8"/>
    </row>
    <row r="879" spans="1:256" s="22" customFormat="1">
      <c r="A879" s="555"/>
      <c r="B879" s="556"/>
      <c r="C879" s="77"/>
      <c r="D879" s="554"/>
      <c r="E879" s="77"/>
      <c r="F879" s="77"/>
      <c r="G879" s="3"/>
      <c r="H879" s="174"/>
      <c r="I879" s="381"/>
      <c r="J879" s="381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8"/>
      <c r="BS879" s="8"/>
      <c r="BT879" s="8"/>
      <c r="BU879" s="8"/>
      <c r="BV879" s="8"/>
      <c r="BW879" s="8"/>
      <c r="BX879" s="8"/>
      <c r="BY879" s="8"/>
      <c r="BZ879" s="8"/>
      <c r="CA879" s="8"/>
      <c r="CB879" s="8"/>
      <c r="CC879" s="8"/>
      <c r="CD879" s="8"/>
      <c r="CE879" s="8"/>
      <c r="CF879" s="8"/>
      <c r="CG879" s="8"/>
      <c r="CH879" s="8"/>
      <c r="CI879" s="8"/>
      <c r="CJ879" s="8"/>
      <c r="CK879" s="8"/>
      <c r="CL879" s="8"/>
      <c r="CM879" s="8"/>
      <c r="CN879" s="8"/>
      <c r="CO879" s="8"/>
      <c r="CP879" s="8"/>
      <c r="CQ879" s="8"/>
      <c r="CR879" s="8"/>
      <c r="CS879" s="8"/>
      <c r="CT879" s="8"/>
      <c r="CU879" s="8"/>
      <c r="CV879" s="8"/>
      <c r="CW879" s="8"/>
      <c r="CX879" s="8"/>
      <c r="CY879" s="8"/>
      <c r="CZ879" s="8"/>
      <c r="DA879" s="8"/>
      <c r="DB879" s="8"/>
      <c r="DC879" s="8"/>
      <c r="DD879" s="8"/>
      <c r="DE879" s="8"/>
      <c r="DF879" s="8"/>
      <c r="DG879" s="8"/>
      <c r="DH879" s="8"/>
      <c r="DI879" s="8"/>
      <c r="DJ879" s="8"/>
      <c r="DK879" s="8"/>
      <c r="DL879" s="8"/>
      <c r="DM879" s="8"/>
      <c r="DN879" s="8"/>
      <c r="DO879" s="8"/>
      <c r="DP879" s="8"/>
      <c r="DQ879" s="8"/>
      <c r="DR879" s="8"/>
      <c r="DS879" s="8"/>
      <c r="DT879" s="8"/>
      <c r="DU879" s="8"/>
      <c r="DV879" s="8"/>
      <c r="DW879" s="8"/>
      <c r="DX879" s="8"/>
      <c r="DY879" s="8"/>
      <c r="DZ879" s="8"/>
      <c r="EA879" s="8"/>
      <c r="EB879" s="8"/>
      <c r="EC879" s="8"/>
      <c r="ED879" s="8"/>
      <c r="EE879" s="8"/>
      <c r="EF879" s="8"/>
      <c r="EG879" s="8"/>
      <c r="EH879" s="8"/>
      <c r="EI879" s="8"/>
      <c r="EJ879" s="8"/>
      <c r="EK879" s="8"/>
      <c r="EL879" s="8"/>
      <c r="EM879" s="8"/>
      <c r="EN879" s="8"/>
      <c r="EO879" s="8"/>
      <c r="EP879" s="8"/>
      <c r="EQ879" s="8"/>
      <c r="ER879" s="8"/>
      <c r="ES879" s="8"/>
      <c r="ET879" s="8"/>
      <c r="EU879" s="8"/>
      <c r="EV879" s="8"/>
      <c r="EW879" s="8"/>
      <c r="EX879" s="8"/>
      <c r="EY879" s="8"/>
      <c r="EZ879" s="8"/>
      <c r="FA879" s="8"/>
      <c r="FB879" s="8"/>
      <c r="FC879" s="8"/>
      <c r="FD879" s="8"/>
      <c r="FE879" s="8"/>
      <c r="FF879" s="8"/>
      <c r="FG879" s="8"/>
      <c r="FH879" s="8"/>
      <c r="FI879" s="8"/>
      <c r="FJ879" s="8"/>
      <c r="FK879" s="8"/>
      <c r="FL879" s="8"/>
      <c r="FM879" s="8"/>
      <c r="FN879" s="8"/>
      <c r="FO879" s="8"/>
      <c r="FP879" s="8"/>
      <c r="FQ879" s="8"/>
      <c r="FR879" s="8"/>
      <c r="FS879" s="8"/>
      <c r="FT879" s="8"/>
      <c r="FU879" s="8"/>
      <c r="FV879" s="8"/>
      <c r="FW879" s="8"/>
      <c r="FX879" s="8"/>
      <c r="FY879" s="8"/>
      <c r="FZ879" s="8"/>
      <c r="GA879" s="8"/>
      <c r="GB879" s="8"/>
      <c r="GC879" s="8"/>
      <c r="GD879" s="8"/>
      <c r="GE879" s="8"/>
      <c r="GF879" s="8"/>
      <c r="GG879" s="8"/>
      <c r="GH879" s="8"/>
      <c r="GI879" s="8"/>
      <c r="GJ879" s="8"/>
      <c r="GK879" s="8"/>
      <c r="GL879" s="8"/>
      <c r="GM879" s="8"/>
      <c r="GN879" s="8"/>
      <c r="GO879" s="8"/>
      <c r="GP879" s="8"/>
      <c r="GQ879" s="8"/>
      <c r="GR879" s="8"/>
      <c r="GS879" s="8"/>
      <c r="GT879" s="8"/>
      <c r="GU879" s="8"/>
      <c r="GV879" s="8"/>
      <c r="GW879" s="8"/>
      <c r="GX879" s="8"/>
      <c r="GY879" s="8"/>
      <c r="GZ879" s="8"/>
      <c r="HA879" s="8"/>
      <c r="HB879" s="8"/>
      <c r="HC879" s="8"/>
      <c r="HD879" s="8"/>
      <c r="HE879" s="8"/>
      <c r="HF879" s="8"/>
      <c r="HG879" s="8"/>
      <c r="HH879" s="8"/>
      <c r="HI879" s="8"/>
      <c r="HJ879" s="8"/>
      <c r="HK879" s="8"/>
      <c r="HL879" s="8"/>
      <c r="HM879" s="8"/>
      <c r="HN879" s="8"/>
      <c r="HO879" s="8"/>
      <c r="HP879" s="8"/>
      <c r="HQ879" s="8"/>
      <c r="HR879" s="8"/>
      <c r="HS879" s="8"/>
      <c r="HT879" s="8"/>
      <c r="HU879" s="8"/>
      <c r="HV879" s="8"/>
      <c r="HW879" s="8"/>
      <c r="HX879" s="8"/>
      <c r="HY879" s="8"/>
      <c r="HZ879" s="8"/>
      <c r="IA879" s="8"/>
      <c r="IB879" s="8"/>
      <c r="IC879" s="8"/>
      <c r="ID879" s="8"/>
      <c r="IE879" s="8"/>
      <c r="IF879" s="8"/>
      <c r="IG879" s="8"/>
      <c r="IH879" s="8"/>
      <c r="II879" s="8"/>
      <c r="IJ879" s="8"/>
      <c r="IK879" s="8"/>
      <c r="IL879" s="8"/>
      <c r="IM879" s="8"/>
      <c r="IN879" s="8"/>
      <c r="IO879" s="8"/>
      <c r="IP879" s="8"/>
      <c r="IQ879" s="8"/>
      <c r="IR879" s="8"/>
      <c r="IS879" s="8"/>
      <c r="IT879" s="8"/>
      <c r="IU879" s="8"/>
      <c r="IV879" s="8"/>
    </row>
    <row r="880" spans="1:256" s="22" customFormat="1">
      <c r="A880" s="555"/>
      <c r="B880" s="556"/>
      <c r="C880" s="77"/>
      <c r="D880" s="554"/>
      <c r="E880" s="77"/>
      <c r="F880" s="77"/>
      <c r="G880" s="3"/>
      <c r="H880" s="174"/>
      <c r="I880" s="381"/>
      <c r="J880" s="381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8"/>
      <c r="BR880" s="8"/>
      <c r="BS880" s="8"/>
      <c r="BT880" s="8"/>
      <c r="BU880" s="8"/>
      <c r="BV880" s="8"/>
      <c r="BW880" s="8"/>
      <c r="BX880" s="8"/>
      <c r="BY880" s="8"/>
      <c r="BZ880" s="8"/>
      <c r="CA880" s="8"/>
      <c r="CB880" s="8"/>
      <c r="CC880" s="8"/>
      <c r="CD880" s="8"/>
      <c r="CE880" s="8"/>
      <c r="CF880" s="8"/>
      <c r="CG880" s="8"/>
      <c r="CH880" s="8"/>
      <c r="CI880" s="8"/>
      <c r="CJ880" s="8"/>
      <c r="CK880" s="8"/>
      <c r="CL880" s="8"/>
      <c r="CM880" s="8"/>
      <c r="CN880" s="8"/>
      <c r="CO880" s="8"/>
      <c r="CP880" s="8"/>
      <c r="CQ880" s="8"/>
      <c r="CR880" s="8"/>
      <c r="CS880" s="8"/>
      <c r="CT880" s="8"/>
      <c r="CU880" s="8"/>
      <c r="CV880" s="8"/>
      <c r="CW880" s="8"/>
      <c r="CX880" s="8"/>
      <c r="CY880" s="8"/>
      <c r="CZ880" s="8"/>
      <c r="DA880" s="8"/>
      <c r="DB880" s="8"/>
      <c r="DC880" s="8"/>
      <c r="DD880" s="8"/>
      <c r="DE880" s="8"/>
      <c r="DF880" s="8"/>
      <c r="DG880" s="8"/>
      <c r="DH880" s="8"/>
      <c r="DI880" s="8"/>
      <c r="DJ880" s="8"/>
      <c r="DK880" s="8"/>
      <c r="DL880" s="8"/>
      <c r="DM880" s="8"/>
      <c r="DN880" s="8"/>
      <c r="DO880" s="8"/>
      <c r="DP880" s="8"/>
      <c r="DQ880" s="8"/>
      <c r="DR880" s="8"/>
      <c r="DS880" s="8"/>
      <c r="DT880" s="8"/>
      <c r="DU880" s="8"/>
      <c r="DV880" s="8"/>
      <c r="DW880" s="8"/>
      <c r="DX880" s="8"/>
      <c r="DY880" s="8"/>
      <c r="DZ880" s="8"/>
      <c r="EA880" s="8"/>
      <c r="EB880" s="8"/>
      <c r="EC880" s="8"/>
      <c r="ED880" s="8"/>
      <c r="EE880" s="8"/>
      <c r="EF880" s="8"/>
      <c r="EG880" s="8"/>
      <c r="EH880" s="8"/>
      <c r="EI880" s="8"/>
      <c r="EJ880" s="8"/>
      <c r="EK880" s="8"/>
      <c r="EL880" s="8"/>
      <c r="EM880" s="8"/>
      <c r="EN880" s="8"/>
      <c r="EO880" s="8"/>
      <c r="EP880" s="8"/>
      <c r="EQ880" s="8"/>
      <c r="ER880" s="8"/>
      <c r="ES880" s="8"/>
      <c r="ET880" s="8"/>
      <c r="EU880" s="8"/>
      <c r="EV880" s="8"/>
      <c r="EW880" s="8"/>
      <c r="EX880" s="8"/>
      <c r="EY880" s="8"/>
      <c r="EZ880" s="8"/>
      <c r="FA880" s="8"/>
      <c r="FB880" s="8"/>
      <c r="FC880" s="8"/>
      <c r="FD880" s="8"/>
      <c r="FE880" s="8"/>
      <c r="FF880" s="8"/>
      <c r="FG880" s="8"/>
      <c r="FH880" s="8"/>
      <c r="FI880" s="8"/>
      <c r="FJ880" s="8"/>
      <c r="FK880" s="8"/>
      <c r="FL880" s="8"/>
      <c r="FM880" s="8"/>
      <c r="FN880" s="8"/>
      <c r="FO880" s="8"/>
      <c r="FP880" s="8"/>
      <c r="FQ880" s="8"/>
      <c r="FR880" s="8"/>
      <c r="FS880" s="8"/>
      <c r="FT880" s="8"/>
      <c r="FU880" s="8"/>
      <c r="FV880" s="8"/>
      <c r="FW880" s="8"/>
      <c r="FX880" s="8"/>
      <c r="FY880" s="8"/>
      <c r="FZ880" s="8"/>
      <c r="GA880" s="8"/>
      <c r="GB880" s="8"/>
      <c r="GC880" s="8"/>
      <c r="GD880" s="8"/>
      <c r="GE880" s="8"/>
      <c r="GF880" s="8"/>
      <c r="GG880" s="8"/>
      <c r="GH880" s="8"/>
      <c r="GI880" s="8"/>
      <c r="GJ880" s="8"/>
      <c r="GK880" s="8"/>
      <c r="GL880" s="8"/>
      <c r="GM880" s="8"/>
      <c r="GN880" s="8"/>
      <c r="GO880" s="8"/>
      <c r="GP880" s="8"/>
      <c r="GQ880" s="8"/>
      <c r="GR880" s="8"/>
      <c r="GS880" s="8"/>
      <c r="GT880" s="8"/>
      <c r="GU880" s="8"/>
      <c r="GV880" s="8"/>
      <c r="GW880" s="8"/>
      <c r="GX880" s="8"/>
      <c r="GY880" s="8"/>
      <c r="GZ880" s="8"/>
      <c r="HA880" s="8"/>
      <c r="HB880" s="8"/>
      <c r="HC880" s="8"/>
      <c r="HD880" s="8"/>
      <c r="HE880" s="8"/>
      <c r="HF880" s="8"/>
      <c r="HG880" s="8"/>
      <c r="HH880" s="8"/>
      <c r="HI880" s="8"/>
      <c r="HJ880" s="8"/>
      <c r="HK880" s="8"/>
      <c r="HL880" s="8"/>
      <c r="HM880" s="8"/>
      <c r="HN880" s="8"/>
      <c r="HO880" s="8"/>
      <c r="HP880" s="8"/>
      <c r="HQ880" s="8"/>
      <c r="HR880" s="8"/>
      <c r="HS880" s="8"/>
      <c r="HT880" s="8"/>
      <c r="HU880" s="8"/>
      <c r="HV880" s="8"/>
      <c r="HW880" s="8"/>
      <c r="HX880" s="8"/>
      <c r="HY880" s="8"/>
      <c r="HZ880" s="8"/>
      <c r="IA880" s="8"/>
      <c r="IB880" s="8"/>
      <c r="IC880" s="8"/>
      <c r="ID880" s="8"/>
      <c r="IE880" s="8"/>
      <c r="IF880" s="8"/>
      <c r="IG880" s="8"/>
      <c r="IH880" s="8"/>
      <c r="II880" s="8"/>
      <c r="IJ880" s="8"/>
      <c r="IK880" s="8"/>
      <c r="IL880" s="8"/>
      <c r="IM880" s="8"/>
      <c r="IN880" s="8"/>
      <c r="IO880" s="8"/>
      <c r="IP880" s="8"/>
      <c r="IQ880" s="8"/>
      <c r="IR880" s="8"/>
      <c r="IS880" s="8"/>
      <c r="IT880" s="8"/>
      <c r="IU880" s="8"/>
      <c r="IV880" s="8"/>
    </row>
    <row r="881" spans="1:256" s="22" customFormat="1">
      <c r="A881" s="557"/>
      <c r="B881" s="556"/>
      <c r="C881" s="77"/>
      <c r="D881" s="554"/>
      <c r="E881" s="77"/>
      <c r="F881" s="77"/>
      <c r="G881" s="3"/>
      <c r="H881" s="174"/>
      <c r="I881" s="381"/>
      <c r="J881" s="381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8"/>
      <c r="BQ881" s="8"/>
      <c r="BR881" s="8"/>
      <c r="BS881" s="8"/>
      <c r="BT881" s="8"/>
      <c r="BU881" s="8"/>
      <c r="BV881" s="8"/>
      <c r="BW881" s="8"/>
      <c r="BX881" s="8"/>
      <c r="BY881" s="8"/>
      <c r="BZ881" s="8"/>
      <c r="CA881" s="8"/>
      <c r="CB881" s="8"/>
      <c r="CC881" s="8"/>
      <c r="CD881" s="8"/>
      <c r="CE881" s="8"/>
      <c r="CF881" s="8"/>
      <c r="CG881" s="8"/>
      <c r="CH881" s="8"/>
      <c r="CI881" s="8"/>
      <c r="CJ881" s="8"/>
      <c r="CK881" s="8"/>
      <c r="CL881" s="8"/>
      <c r="CM881" s="8"/>
      <c r="CN881" s="8"/>
      <c r="CO881" s="8"/>
      <c r="CP881" s="8"/>
      <c r="CQ881" s="8"/>
      <c r="CR881" s="8"/>
      <c r="CS881" s="8"/>
      <c r="CT881" s="8"/>
      <c r="CU881" s="8"/>
      <c r="CV881" s="8"/>
      <c r="CW881" s="8"/>
      <c r="CX881" s="8"/>
      <c r="CY881" s="8"/>
      <c r="CZ881" s="8"/>
      <c r="DA881" s="8"/>
      <c r="DB881" s="8"/>
      <c r="DC881" s="8"/>
      <c r="DD881" s="8"/>
      <c r="DE881" s="8"/>
      <c r="DF881" s="8"/>
      <c r="DG881" s="8"/>
      <c r="DH881" s="8"/>
      <c r="DI881" s="8"/>
      <c r="DJ881" s="8"/>
      <c r="DK881" s="8"/>
      <c r="DL881" s="8"/>
      <c r="DM881" s="8"/>
      <c r="DN881" s="8"/>
      <c r="DO881" s="8"/>
      <c r="DP881" s="8"/>
      <c r="DQ881" s="8"/>
      <c r="DR881" s="8"/>
      <c r="DS881" s="8"/>
      <c r="DT881" s="8"/>
      <c r="DU881" s="8"/>
      <c r="DV881" s="8"/>
      <c r="DW881" s="8"/>
      <c r="DX881" s="8"/>
      <c r="DY881" s="8"/>
      <c r="DZ881" s="8"/>
      <c r="EA881" s="8"/>
      <c r="EB881" s="8"/>
      <c r="EC881" s="8"/>
      <c r="ED881" s="8"/>
      <c r="EE881" s="8"/>
      <c r="EF881" s="8"/>
      <c r="EG881" s="8"/>
      <c r="EH881" s="8"/>
      <c r="EI881" s="8"/>
      <c r="EJ881" s="8"/>
      <c r="EK881" s="8"/>
      <c r="EL881" s="8"/>
      <c r="EM881" s="8"/>
      <c r="EN881" s="8"/>
      <c r="EO881" s="8"/>
      <c r="EP881" s="8"/>
      <c r="EQ881" s="8"/>
      <c r="ER881" s="8"/>
      <c r="ES881" s="8"/>
      <c r="ET881" s="8"/>
      <c r="EU881" s="8"/>
      <c r="EV881" s="8"/>
      <c r="EW881" s="8"/>
      <c r="EX881" s="8"/>
      <c r="EY881" s="8"/>
      <c r="EZ881" s="8"/>
      <c r="FA881" s="8"/>
      <c r="FB881" s="8"/>
      <c r="FC881" s="8"/>
      <c r="FD881" s="8"/>
      <c r="FE881" s="8"/>
      <c r="FF881" s="8"/>
      <c r="FG881" s="8"/>
      <c r="FH881" s="8"/>
      <c r="FI881" s="8"/>
      <c r="FJ881" s="8"/>
      <c r="FK881" s="8"/>
      <c r="FL881" s="8"/>
      <c r="FM881" s="8"/>
      <c r="FN881" s="8"/>
      <c r="FO881" s="8"/>
      <c r="FP881" s="8"/>
      <c r="FQ881" s="8"/>
      <c r="FR881" s="8"/>
      <c r="FS881" s="8"/>
      <c r="FT881" s="8"/>
      <c r="FU881" s="8"/>
      <c r="FV881" s="8"/>
      <c r="FW881" s="8"/>
      <c r="FX881" s="8"/>
      <c r="FY881" s="8"/>
      <c r="FZ881" s="8"/>
      <c r="GA881" s="8"/>
      <c r="GB881" s="8"/>
      <c r="GC881" s="8"/>
      <c r="GD881" s="8"/>
      <c r="GE881" s="8"/>
      <c r="GF881" s="8"/>
      <c r="GG881" s="8"/>
      <c r="GH881" s="8"/>
      <c r="GI881" s="8"/>
      <c r="GJ881" s="8"/>
      <c r="GK881" s="8"/>
      <c r="GL881" s="8"/>
      <c r="GM881" s="8"/>
      <c r="GN881" s="8"/>
      <c r="GO881" s="8"/>
      <c r="GP881" s="8"/>
      <c r="GQ881" s="8"/>
      <c r="GR881" s="8"/>
      <c r="GS881" s="8"/>
      <c r="GT881" s="8"/>
      <c r="GU881" s="8"/>
      <c r="GV881" s="8"/>
      <c r="GW881" s="8"/>
      <c r="GX881" s="8"/>
      <c r="GY881" s="8"/>
      <c r="GZ881" s="8"/>
      <c r="HA881" s="8"/>
      <c r="HB881" s="8"/>
      <c r="HC881" s="8"/>
      <c r="HD881" s="8"/>
      <c r="HE881" s="8"/>
      <c r="HF881" s="8"/>
      <c r="HG881" s="8"/>
      <c r="HH881" s="8"/>
      <c r="HI881" s="8"/>
      <c r="HJ881" s="8"/>
      <c r="HK881" s="8"/>
      <c r="HL881" s="8"/>
      <c r="HM881" s="8"/>
      <c r="HN881" s="8"/>
      <c r="HO881" s="8"/>
      <c r="HP881" s="8"/>
      <c r="HQ881" s="8"/>
      <c r="HR881" s="8"/>
      <c r="HS881" s="8"/>
      <c r="HT881" s="8"/>
      <c r="HU881" s="8"/>
      <c r="HV881" s="8"/>
      <c r="HW881" s="8"/>
      <c r="HX881" s="8"/>
      <c r="HY881" s="8"/>
      <c r="HZ881" s="8"/>
      <c r="IA881" s="8"/>
      <c r="IB881" s="8"/>
      <c r="IC881" s="8"/>
      <c r="ID881" s="8"/>
      <c r="IE881" s="8"/>
      <c r="IF881" s="8"/>
      <c r="IG881" s="8"/>
      <c r="IH881" s="8"/>
      <c r="II881" s="8"/>
      <c r="IJ881" s="8"/>
      <c r="IK881" s="8"/>
      <c r="IL881" s="8"/>
      <c r="IM881" s="8"/>
      <c r="IN881" s="8"/>
      <c r="IO881" s="8"/>
      <c r="IP881" s="8"/>
      <c r="IQ881" s="8"/>
      <c r="IR881" s="8"/>
      <c r="IS881" s="8"/>
      <c r="IT881" s="8"/>
      <c r="IU881" s="8"/>
      <c r="IV881" s="8"/>
    </row>
    <row r="882" spans="1:256" s="22" customFormat="1">
      <c r="A882" s="557"/>
      <c r="B882" s="556"/>
      <c r="C882" s="77"/>
      <c r="D882" s="554"/>
      <c r="E882" s="77"/>
      <c r="F882" s="77"/>
      <c r="G882" s="3"/>
      <c r="H882" s="174"/>
      <c r="I882" s="381"/>
      <c r="J882" s="381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8"/>
      <c r="BQ882" s="8"/>
      <c r="BR882" s="8"/>
      <c r="BS882" s="8"/>
      <c r="BT882" s="8"/>
      <c r="BU882" s="8"/>
      <c r="BV882" s="8"/>
      <c r="BW882" s="8"/>
      <c r="BX882" s="8"/>
      <c r="BY882" s="8"/>
      <c r="BZ882" s="8"/>
      <c r="CA882" s="8"/>
      <c r="CB882" s="8"/>
      <c r="CC882" s="8"/>
      <c r="CD882" s="8"/>
      <c r="CE882" s="8"/>
      <c r="CF882" s="8"/>
      <c r="CG882" s="8"/>
      <c r="CH882" s="8"/>
      <c r="CI882" s="8"/>
      <c r="CJ882" s="8"/>
      <c r="CK882" s="8"/>
      <c r="CL882" s="8"/>
      <c r="CM882" s="8"/>
      <c r="CN882" s="8"/>
      <c r="CO882" s="8"/>
      <c r="CP882" s="8"/>
      <c r="CQ882" s="8"/>
      <c r="CR882" s="8"/>
      <c r="CS882" s="8"/>
      <c r="CT882" s="8"/>
      <c r="CU882" s="8"/>
      <c r="CV882" s="8"/>
      <c r="CW882" s="8"/>
      <c r="CX882" s="8"/>
      <c r="CY882" s="8"/>
      <c r="CZ882" s="8"/>
      <c r="DA882" s="8"/>
      <c r="DB882" s="8"/>
      <c r="DC882" s="8"/>
      <c r="DD882" s="8"/>
      <c r="DE882" s="8"/>
      <c r="DF882" s="8"/>
      <c r="DG882" s="8"/>
      <c r="DH882" s="8"/>
      <c r="DI882" s="8"/>
      <c r="DJ882" s="8"/>
      <c r="DK882" s="8"/>
      <c r="DL882" s="8"/>
      <c r="DM882" s="8"/>
      <c r="DN882" s="8"/>
      <c r="DO882" s="8"/>
      <c r="DP882" s="8"/>
      <c r="DQ882" s="8"/>
      <c r="DR882" s="8"/>
      <c r="DS882" s="8"/>
      <c r="DT882" s="8"/>
      <c r="DU882" s="8"/>
      <c r="DV882" s="8"/>
      <c r="DW882" s="8"/>
      <c r="DX882" s="8"/>
      <c r="DY882" s="8"/>
      <c r="DZ882" s="8"/>
      <c r="EA882" s="8"/>
      <c r="EB882" s="8"/>
      <c r="EC882" s="8"/>
      <c r="ED882" s="8"/>
      <c r="EE882" s="8"/>
      <c r="EF882" s="8"/>
      <c r="EG882" s="8"/>
      <c r="EH882" s="8"/>
      <c r="EI882" s="8"/>
      <c r="EJ882" s="8"/>
      <c r="EK882" s="8"/>
      <c r="EL882" s="8"/>
      <c r="EM882" s="8"/>
      <c r="EN882" s="8"/>
      <c r="EO882" s="8"/>
      <c r="EP882" s="8"/>
      <c r="EQ882" s="8"/>
      <c r="ER882" s="8"/>
      <c r="ES882" s="8"/>
      <c r="ET882" s="8"/>
      <c r="EU882" s="8"/>
      <c r="EV882" s="8"/>
      <c r="EW882" s="8"/>
      <c r="EX882" s="8"/>
      <c r="EY882" s="8"/>
      <c r="EZ882" s="8"/>
      <c r="FA882" s="8"/>
      <c r="FB882" s="8"/>
      <c r="FC882" s="8"/>
      <c r="FD882" s="8"/>
      <c r="FE882" s="8"/>
      <c r="FF882" s="8"/>
      <c r="FG882" s="8"/>
      <c r="FH882" s="8"/>
      <c r="FI882" s="8"/>
      <c r="FJ882" s="8"/>
      <c r="FK882" s="8"/>
      <c r="FL882" s="8"/>
      <c r="FM882" s="8"/>
      <c r="FN882" s="8"/>
      <c r="FO882" s="8"/>
      <c r="FP882" s="8"/>
      <c r="FQ882" s="8"/>
      <c r="FR882" s="8"/>
      <c r="FS882" s="8"/>
      <c r="FT882" s="8"/>
      <c r="FU882" s="8"/>
      <c r="FV882" s="8"/>
      <c r="FW882" s="8"/>
      <c r="FX882" s="8"/>
      <c r="FY882" s="8"/>
      <c r="FZ882" s="8"/>
      <c r="GA882" s="8"/>
      <c r="GB882" s="8"/>
      <c r="GC882" s="8"/>
      <c r="GD882" s="8"/>
      <c r="GE882" s="8"/>
      <c r="GF882" s="8"/>
      <c r="GG882" s="8"/>
      <c r="GH882" s="8"/>
      <c r="GI882" s="8"/>
      <c r="GJ882" s="8"/>
      <c r="GK882" s="8"/>
      <c r="GL882" s="8"/>
      <c r="GM882" s="8"/>
      <c r="GN882" s="8"/>
      <c r="GO882" s="8"/>
      <c r="GP882" s="8"/>
      <c r="GQ882" s="8"/>
      <c r="GR882" s="8"/>
      <c r="GS882" s="8"/>
      <c r="GT882" s="8"/>
      <c r="GU882" s="8"/>
      <c r="GV882" s="8"/>
      <c r="GW882" s="8"/>
      <c r="GX882" s="8"/>
      <c r="GY882" s="8"/>
      <c r="GZ882" s="8"/>
      <c r="HA882" s="8"/>
      <c r="HB882" s="8"/>
      <c r="HC882" s="8"/>
      <c r="HD882" s="8"/>
      <c r="HE882" s="8"/>
      <c r="HF882" s="8"/>
      <c r="HG882" s="8"/>
      <c r="HH882" s="8"/>
      <c r="HI882" s="8"/>
      <c r="HJ882" s="8"/>
      <c r="HK882" s="8"/>
      <c r="HL882" s="8"/>
      <c r="HM882" s="8"/>
      <c r="HN882" s="8"/>
      <c r="HO882" s="8"/>
      <c r="HP882" s="8"/>
      <c r="HQ882" s="8"/>
      <c r="HR882" s="8"/>
      <c r="HS882" s="8"/>
      <c r="HT882" s="8"/>
      <c r="HU882" s="8"/>
      <c r="HV882" s="8"/>
      <c r="HW882" s="8"/>
      <c r="HX882" s="8"/>
      <c r="HY882" s="8"/>
      <c r="HZ882" s="8"/>
      <c r="IA882" s="8"/>
      <c r="IB882" s="8"/>
      <c r="IC882" s="8"/>
      <c r="ID882" s="8"/>
      <c r="IE882" s="8"/>
      <c r="IF882" s="8"/>
      <c r="IG882" s="8"/>
      <c r="IH882" s="8"/>
      <c r="II882" s="8"/>
      <c r="IJ882" s="8"/>
      <c r="IK882" s="8"/>
      <c r="IL882" s="8"/>
      <c r="IM882" s="8"/>
      <c r="IN882" s="8"/>
      <c r="IO882" s="8"/>
      <c r="IP882" s="8"/>
      <c r="IQ882" s="8"/>
      <c r="IR882" s="8"/>
      <c r="IS882" s="8"/>
      <c r="IT882" s="8"/>
      <c r="IU882" s="8"/>
      <c r="IV882" s="8"/>
    </row>
    <row r="883" spans="1:256" s="22" customFormat="1">
      <c r="A883" s="557"/>
      <c r="B883" s="556"/>
      <c r="C883" s="77"/>
      <c r="D883" s="554"/>
      <c r="E883" s="77"/>
      <c r="F883" s="77"/>
      <c r="G883" s="3"/>
      <c r="H883" s="174"/>
      <c r="I883" s="381"/>
      <c r="J883" s="381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8"/>
      <c r="BQ883" s="8"/>
      <c r="BR883" s="8"/>
      <c r="BS883" s="8"/>
      <c r="BT883" s="8"/>
      <c r="BU883" s="8"/>
      <c r="BV883" s="8"/>
      <c r="BW883" s="8"/>
      <c r="BX883" s="8"/>
      <c r="BY883" s="8"/>
      <c r="BZ883" s="8"/>
      <c r="CA883" s="8"/>
      <c r="CB883" s="8"/>
      <c r="CC883" s="8"/>
      <c r="CD883" s="8"/>
      <c r="CE883" s="8"/>
      <c r="CF883" s="8"/>
      <c r="CG883" s="8"/>
      <c r="CH883" s="8"/>
      <c r="CI883" s="8"/>
      <c r="CJ883" s="8"/>
      <c r="CK883" s="8"/>
      <c r="CL883" s="8"/>
      <c r="CM883" s="8"/>
      <c r="CN883" s="8"/>
      <c r="CO883" s="8"/>
      <c r="CP883" s="8"/>
      <c r="CQ883" s="8"/>
      <c r="CR883" s="8"/>
      <c r="CS883" s="8"/>
      <c r="CT883" s="8"/>
      <c r="CU883" s="8"/>
      <c r="CV883" s="8"/>
      <c r="CW883" s="8"/>
      <c r="CX883" s="8"/>
      <c r="CY883" s="8"/>
      <c r="CZ883" s="8"/>
      <c r="DA883" s="8"/>
      <c r="DB883" s="8"/>
      <c r="DC883" s="8"/>
      <c r="DD883" s="8"/>
      <c r="DE883" s="8"/>
      <c r="DF883" s="8"/>
      <c r="DG883" s="8"/>
      <c r="DH883" s="8"/>
      <c r="DI883" s="8"/>
      <c r="DJ883" s="8"/>
      <c r="DK883" s="8"/>
      <c r="DL883" s="8"/>
      <c r="DM883" s="8"/>
      <c r="DN883" s="8"/>
      <c r="DO883" s="8"/>
      <c r="DP883" s="8"/>
      <c r="DQ883" s="8"/>
      <c r="DR883" s="8"/>
      <c r="DS883" s="8"/>
      <c r="DT883" s="8"/>
      <c r="DU883" s="8"/>
      <c r="DV883" s="8"/>
      <c r="DW883" s="8"/>
      <c r="DX883" s="8"/>
      <c r="DY883" s="8"/>
      <c r="DZ883" s="8"/>
      <c r="EA883" s="8"/>
      <c r="EB883" s="8"/>
      <c r="EC883" s="8"/>
      <c r="ED883" s="8"/>
      <c r="EE883" s="8"/>
      <c r="EF883" s="8"/>
      <c r="EG883" s="8"/>
      <c r="EH883" s="8"/>
      <c r="EI883" s="8"/>
      <c r="EJ883" s="8"/>
      <c r="EK883" s="8"/>
      <c r="EL883" s="8"/>
      <c r="EM883" s="8"/>
      <c r="EN883" s="8"/>
      <c r="EO883" s="8"/>
      <c r="EP883" s="8"/>
      <c r="EQ883" s="8"/>
      <c r="ER883" s="8"/>
      <c r="ES883" s="8"/>
      <c r="ET883" s="8"/>
      <c r="EU883" s="8"/>
      <c r="EV883" s="8"/>
      <c r="EW883" s="8"/>
      <c r="EX883" s="8"/>
      <c r="EY883" s="8"/>
      <c r="EZ883" s="8"/>
      <c r="FA883" s="8"/>
      <c r="FB883" s="8"/>
      <c r="FC883" s="8"/>
      <c r="FD883" s="8"/>
      <c r="FE883" s="8"/>
      <c r="FF883" s="8"/>
      <c r="FG883" s="8"/>
      <c r="FH883" s="8"/>
      <c r="FI883" s="8"/>
      <c r="FJ883" s="8"/>
      <c r="FK883" s="8"/>
      <c r="FL883" s="8"/>
      <c r="FM883" s="8"/>
      <c r="FN883" s="8"/>
      <c r="FO883" s="8"/>
      <c r="FP883" s="8"/>
      <c r="FQ883" s="8"/>
      <c r="FR883" s="8"/>
      <c r="FS883" s="8"/>
      <c r="FT883" s="8"/>
      <c r="FU883" s="8"/>
      <c r="FV883" s="8"/>
      <c r="FW883" s="8"/>
      <c r="FX883" s="8"/>
      <c r="FY883" s="8"/>
      <c r="FZ883" s="8"/>
      <c r="GA883" s="8"/>
      <c r="GB883" s="8"/>
      <c r="GC883" s="8"/>
      <c r="GD883" s="8"/>
      <c r="GE883" s="8"/>
      <c r="GF883" s="8"/>
      <c r="GG883" s="8"/>
      <c r="GH883" s="8"/>
      <c r="GI883" s="8"/>
      <c r="GJ883" s="8"/>
      <c r="GK883" s="8"/>
      <c r="GL883" s="8"/>
      <c r="GM883" s="8"/>
      <c r="GN883" s="8"/>
      <c r="GO883" s="8"/>
      <c r="GP883" s="8"/>
      <c r="GQ883" s="8"/>
      <c r="GR883" s="8"/>
      <c r="GS883" s="8"/>
      <c r="GT883" s="8"/>
      <c r="GU883" s="8"/>
      <c r="GV883" s="8"/>
      <c r="GW883" s="8"/>
      <c r="GX883" s="8"/>
      <c r="GY883" s="8"/>
      <c r="GZ883" s="8"/>
      <c r="HA883" s="8"/>
      <c r="HB883" s="8"/>
      <c r="HC883" s="8"/>
      <c r="HD883" s="8"/>
      <c r="HE883" s="8"/>
      <c r="HF883" s="8"/>
      <c r="HG883" s="8"/>
      <c r="HH883" s="8"/>
      <c r="HI883" s="8"/>
      <c r="HJ883" s="8"/>
      <c r="HK883" s="8"/>
      <c r="HL883" s="8"/>
      <c r="HM883" s="8"/>
      <c r="HN883" s="8"/>
      <c r="HO883" s="8"/>
      <c r="HP883" s="8"/>
      <c r="HQ883" s="8"/>
      <c r="HR883" s="8"/>
      <c r="HS883" s="8"/>
      <c r="HT883" s="8"/>
      <c r="HU883" s="8"/>
      <c r="HV883" s="8"/>
      <c r="HW883" s="8"/>
      <c r="HX883" s="8"/>
      <c r="HY883" s="8"/>
      <c r="HZ883" s="8"/>
      <c r="IA883" s="8"/>
      <c r="IB883" s="8"/>
      <c r="IC883" s="8"/>
      <c r="ID883" s="8"/>
      <c r="IE883" s="8"/>
      <c r="IF883" s="8"/>
      <c r="IG883" s="8"/>
      <c r="IH883" s="8"/>
      <c r="II883" s="8"/>
      <c r="IJ883" s="8"/>
      <c r="IK883" s="8"/>
      <c r="IL883" s="8"/>
      <c r="IM883" s="8"/>
      <c r="IN883" s="8"/>
      <c r="IO883" s="8"/>
      <c r="IP883" s="8"/>
      <c r="IQ883" s="8"/>
      <c r="IR883" s="8"/>
      <c r="IS883" s="8"/>
      <c r="IT883" s="8"/>
      <c r="IU883" s="8"/>
      <c r="IV883" s="8"/>
    </row>
    <row r="884" spans="1:256" s="22" customFormat="1">
      <c r="A884" s="557"/>
      <c r="B884" s="556"/>
      <c r="C884" s="77"/>
      <c r="D884" s="554"/>
      <c r="E884" s="77"/>
      <c r="F884" s="77"/>
      <c r="G884" s="3"/>
      <c r="H884" s="174"/>
      <c r="I884" s="381"/>
      <c r="J884" s="381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8"/>
      <c r="BQ884" s="8"/>
      <c r="BR884" s="8"/>
      <c r="BS884" s="8"/>
      <c r="BT884" s="8"/>
      <c r="BU884" s="8"/>
      <c r="BV884" s="8"/>
      <c r="BW884" s="8"/>
      <c r="BX884" s="8"/>
      <c r="BY884" s="8"/>
      <c r="BZ884" s="8"/>
      <c r="CA884" s="8"/>
      <c r="CB884" s="8"/>
      <c r="CC884" s="8"/>
      <c r="CD884" s="8"/>
      <c r="CE884" s="8"/>
      <c r="CF884" s="8"/>
      <c r="CG884" s="8"/>
      <c r="CH884" s="8"/>
      <c r="CI884" s="8"/>
      <c r="CJ884" s="8"/>
      <c r="CK884" s="8"/>
      <c r="CL884" s="8"/>
      <c r="CM884" s="8"/>
      <c r="CN884" s="8"/>
      <c r="CO884" s="8"/>
      <c r="CP884" s="8"/>
      <c r="CQ884" s="8"/>
      <c r="CR884" s="8"/>
      <c r="CS884" s="8"/>
      <c r="CT884" s="8"/>
      <c r="CU884" s="8"/>
      <c r="CV884" s="8"/>
      <c r="CW884" s="8"/>
      <c r="CX884" s="8"/>
      <c r="CY884" s="8"/>
      <c r="CZ884" s="8"/>
      <c r="DA884" s="8"/>
      <c r="DB884" s="8"/>
      <c r="DC884" s="8"/>
      <c r="DD884" s="8"/>
      <c r="DE884" s="8"/>
      <c r="DF884" s="8"/>
      <c r="DG884" s="8"/>
      <c r="DH884" s="8"/>
      <c r="DI884" s="8"/>
      <c r="DJ884" s="8"/>
      <c r="DK884" s="8"/>
      <c r="DL884" s="8"/>
      <c r="DM884" s="8"/>
      <c r="DN884" s="8"/>
      <c r="DO884" s="8"/>
      <c r="DP884" s="8"/>
      <c r="DQ884" s="8"/>
      <c r="DR884" s="8"/>
      <c r="DS884" s="8"/>
      <c r="DT884" s="8"/>
      <c r="DU884" s="8"/>
      <c r="DV884" s="8"/>
      <c r="DW884" s="8"/>
      <c r="DX884" s="8"/>
      <c r="DY884" s="8"/>
      <c r="DZ884" s="8"/>
      <c r="EA884" s="8"/>
      <c r="EB884" s="8"/>
      <c r="EC884" s="8"/>
      <c r="ED884" s="8"/>
      <c r="EE884" s="8"/>
      <c r="EF884" s="8"/>
      <c r="EG884" s="8"/>
      <c r="EH884" s="8"/>
      <c r="EI884" s="8"/>
      <c r="EJ884" s="8"/>
      <c r="EK884" s="8"/>
      <c r="EL884" s="8"/>
      <c r="EM884" s="8"/>
      <c r="EN884" s="8"/>
      <c r="EO884" s="8"/>
      <c r="EP884" s="8"/>
      <c r="EQ884" s="8"/>
      <c r="ER884" s="8"/>
      <c r="ES884" s="8"/>
      <c r="ET884" s="8"/>
      <c r="EU884" s="8"/>
      <c r="EV884" s="8"/>
      <c r="EW884" s="8"/>
      <c r="EX884" s="8"/>
      <c r="EY884" s="8"/>
      <c r="EZ884" s="8"/>
      <c r="FA884" s="8"/>
      <c r="FB884" s="8"/>
      <c r="FC884" s="8"/>
      <c r="FD884" s="8"/>
      <c r="FE884" s="8"/>
      <c r="FF884" s="8"/>
      <c r="FG884" s="8"/>
      <c r="FH884" s="8"/>
      <c r="FI884" s="8"/>
      <c r="FJ884" s="8"/>
      <c r="FK884" s="8"/>
      <c r="FL884" s="8"/>
      <c r="FM884" s="8"/>
      <c r="FN884" s="8"/>
      <c r="FO884" s="8"/>
      <c r="FP884" s="8"/>
      <c r="FQ884" s="8"/>
      <c r="FR884" s="8"/>
      <c r="FS884" s="8"/>
      <c r="FT884" s="8"/>
      <c r="FU884" s="8"/>
      <c r="FV884" s="8"/>
      <c r="FW884" s="8"/>
      <c r="FX884" s="8"/>
      <c r="FY884" s="8"/>
      <c r="FZ884" s="8"/>
      <c r="GA884" s="8"/>
      <c r="GB884" s="8"/>
      <c r="GC884" s="8"/>
      <c r="GD884" s="8"/>
      <c r="GE884" s="8"/>
      <c r="GF884" s="8"/>
      <c r="GG884" s="8"/>
      <c r="GH884" s="8"/>
      <c r="GI884" s="8"/>
      <c r="GJ884" s="8"/>
      <c r="GK884" s="8"/>
      <c r="GL884" s="8"/>
      <c r="GM884" s="8"/>
      <c r="GN884" s="8"/>
      <c r="GO884" s="8"/>
      <c r="GP884" s="8"/>
      <c r="GQ884" s="8"/>
      <c r="GR884" s="8"/>
      <c r="GS884" s="8"/>
      <c r="GT884" s="8"/>
      <c r="GU884" s="8"/>
      <c r="GV884" s="8"/>
      <c r="GW884" s="8"/>
      <c r="GX884" s="8"/>
      <c r="GY884" s="8"/>
      <c r="GZ884" s="8"/>
      <c r="HA884" s="8"/>
      <c r="HB884" s="8"/>
      <c r="HC884" s="8"/>
      <c r="HD884" s="8"/>
      <c r="HE884" s="8"/>
      <c r="HF884" s="8"/>
      <c r="HG884" s="8"/>
      <c r="HH884" s="8"/>
      <c r="HI884" s="8"/>
      <c r="HJ884" s="8"/>
      <c r="HK884" s="8"/>
      <c r="HL884" s="8"/>
      <c r="HM884" s="8"/>
      <c r="HN884" s="8"/>
      <c r="HO884" s="8"/>
      <c r="HP884" s="8"/>
      <c r="HQ884" s="8"/>
      <c r="HR884" s="8"/>
      <c r="HS884" s="8"/>
      <c r="HT884" s="8"/>
      <c r="HU884" s="8"/>
      <c r="HV884" s="8"/>
      <c r="HW884" s="8"/>
      <c r="HX884" s="8"/>
      <c r="HY884" s="8"/>
      <c r="HZ884" s="8"/>
      <c r="IA884" s="8"/>
      <c r="IB884" s="8"/>
      <c r="IC884" s="8"/>
      <c r="ID884" s="8"/>
      <c r="IE884" s="8"/>
      <c r="IF884" s="8"/>
      <c r="IG884" s="8"/>
      <c r="IH884" s="8"/>
      <c r="II884" s="8"/>
      <c r="IJ884" s="8"/>
      <c r="IK884" s="8"/>
      <c r="IL884" s="8"/>
      <c r="IM884" s="8"/>
      <c r="IN884" s="8"/>
      <c r="IO884" s="8"/>
      <c r="IP884" s="8"/>
      <c r="IQ884" s="8"/>
      <c r="IR884" s="8"/>
      <c r="IS884" s="8"/>
      <c r="IT884" s="8"/>
      <c r="IU884" s="8"/>
      <c r="IV884" s="8"/>
    </row>
    <row r="885" spans="1:256" s="22" customFormat="1">
      <c r="A885" s="557"/>
      <c r="B885" s="556"/>
      <c r="C885" s="77"/>
      <c r="D885" s="554"/>
      <c r="E885" s="77"/>
      <c r="F885" s="77"/>
      <c r="G885" s="3"/>
      <c r="H885" s="174"/>
      <c r="I885" s="381"/>
      <c r="J885" s="381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8"/>
      <c r="BQ885" s="8"/>
      <c r="BR885" s="8"/>
      <c r="BS885" s="8"/>
      <c r="BT885" s="8"/>
      <c r="BU885" s="8"/>
      <c r="BV885" s="8"/>
      <c r="BW885" s="8"/>
      <c r="BX885" s="8"/>
      <c r="BY885" s="8"/>
      <c r="BZ885" s="8"/>
      <c r="CA885" s="8"/>
      <c r="CB885" s="8"/>
      <c r="CC885" s="8"/>
      <c r="CD885" s="8"/>
      <c r="CE885" s="8"/>
      <c r="CF885" s="8"/>
      <c r="CG885" s="8"/>
      <c r="CH885" s="8"/>
      <c r="CI885" s="8"/>
      <c r="CJ885" s="8"/>
      <c r="CK885" s="8"/>
      <c r="CL885" s="8"/>
      <c r="CM885" s="8"/>
      <c r="CN885" s="8"/>
      <c r="CO885" s="8"/>
      <c r="CP885" s="8"/>
      <c r="CQ885" s="8"/>
      <c r="CR885" s="8"/>
      <c r="CS885" s="8"/>
      <c r="CT885" s="8"/>
      <c r="CU885" s="8"/>
      <c r="CV885" s="8"/>
      <c r="CW885" s="8"/>
      <c r="CX885" s="8"/>
      <c r="CY885" s="8"/>
      <c r="CZ885" s="8"/>
      <c r="DA885" s="8"/>
      <c r="DB885" s="8"/>
      <c r="DC885" s="8"/>
      <c r="DD885" s="8"/>
      <c r="DE885" s="8"/>
      <c r="DF885" s="8"/>
      <c r="DG885" s="8"/>
      <c r="DH885" s="8"/>
      <c r="DI885" s="8"/>
      <c r="DJ885" s="8"/>
      <c r="DK885" s="8"/>
      <c r="DL885" s="8"/>
      <c r="DM885" s="8"/>
      <c r="DN885" s="8"/>
      <c r="DO885" s="8"/>
      <c r="DP885" s="8"/>
      <c r="DQ885" s="8"/>
      <c r="DR885" s="8"/>
      <c r="DS885" s="8"/>
      <c r="DT885" s="8"/>
      <c r="DU885" s="8"/>
      <c r="DV885" s="8"/>
      <c r="DW885" s="8"/>
      <c r="DX885" s="8"/>
      <c r="DY885" s="8"/>
      <c r="DZ885" s="8"/>
      <c r="EA885" s="8"/>
      <c r="EB885" s="8"/>
      <c r="EC885" s="8"/>
      <c r="ED885" s="8"/>
      <c r="EE885" s="8"/>
      <c r="EF885" s="8"/>
      <c r="EG885" s="8"/>
      <c r="EH885" s="8"/>
      <c r="EI885" s="8"/>
      <c r="EJ885" s="8"/>
      <c r="EK885" s="8"/>
      <c r="EL885" s="8"/>
      <c r="EM885" s="8"/>
      <c r="EN885" s="8"/>
      <c r="EO885" s="8"/>
      <c r="EP885" s="8"/>
      <c r="EQ885" s="8"/>
      <c r="ER885" s="8"/>
      <c r="ES885" s="8"/>
      <c r="ET885" s="8"/>
      <c r="EU885" s="8"/>
      <c r="EV885" s="8"/>
      <c r="EW885" s="8"/>
      <c r="EX885" s="8"/>
      <c r="EY885" s="8"/>
      <c r="EZ885" s="8"/>
      <c r="FA885" s="8"/>
      <c r="FB885" s="8"/>
      <c r="FC885" s="8"/>
      <c r="FD885" s="8"/>
      <c r="FE885" s="8"/>
      <c r="FF885" s="8"/>
      <c r="FG885" s="8"/>
      <c r="FH885" s="8"/>
      <c r="FI885" s="8"/>
      <c r="FJ885" s="8"/>
      <c r="FK885" s="8"/>
      <c r="FL885" s="8"/>
      <c r="FM885" s="8"/>
      <c r="FN885" s="8"/>
      <c r="FO885" s="8"/>
      <c r="FP885" s="8"/>
      <c r="FQ885" s="8"/>
      <c r="FR885" s="8"/>
      <c r="FS885" s="8"/>
      <c r="FT885" s="8"/>
      <c r="FU885" s="8"/>
      <c r="FV885" s="8"/>
      <c r="FW885" s="8"/>
      <c r="FX885" s="8"/>
      <c r="FY885" s="8"/>
      <c r="FZ885" s="8"/>
      <c r="GA885" s="8"/>
      <c r="GB885" s="8"/>
      <c r="GC885" s="8"/>
      <c r="GD885" s="8"/>
      <c r="GE885" s="8"/>
      <c r="GF885" s="8"/>
      <c r="GG885" s="8"/>
      <c r="GH885" s="8"/>
      <c r="GI885" s="8"/>
      <c r="GJ885" s="8"/>
      <c r="GK885" s="8"/>
      <c r="GL885" s="8"/>
      <c r="GM885" s="8"/>
      <c r="GN885" s="8"/>
      <c r="GO885" s="8"/>
      <c r="GP885" s="8"/>
      <c r="GQ885" s="8"/>
      <c r="GR885" s="8"/>
      <c r="GS885" s="8"/>
      <c r="GT885" s="8"/>
      <c r="GU885" s="8"/>
      <c r="GV885" s="8"/>
      <c r="GW885" s="8"/>
      <c r="GX885" s="8"/>
      <c r="GY885" s="8"/>
      <c r="GZ885" s="8"/>
      <c r="HA885" s="8"/>
      <c r="HB885" s="8"/>
      <c r="HC885" s="8"/>
      <c r="HD885" s="8"/>
      <c r="HE885" s="8"/>
      <c r="HF885" s="8"/>
      <c r="HG885" s="8"/>
      <c r="HH885" s="8"/>
      <c r="HI885" s="8"/>
      <c r="HJ885" s="8"/>
      <c r="HK885" s="8"/>
      <c r="HL885" s="8"/>
      <c r="HM885" s="8"/>
      <c r="HN885" s="8"/>
      <c r="HO885" s="8"/>
      <c r="HP885" s="8"/>
      <c r="HQ885" s="8"/>
      <c r="HR885" s="8"/>
      <c r="HS885" s="8"/>
      <c r="HT885" s="8"/>
      <c r="HU885" s="8"/>
      <c r="HV885" s="8"/>
      <c r="HW885" s="8"/>
      <c r="HX885" s="8"/>
      <c r="HY885" s="8"/>
      <c r="HZ885" s="8"/>
      <c r="IA885" s="8"/>
      <c r="IB885" s="8"/>
      <c r="IC885" s="8"/>
      <c r="ID885" s="8"/>
      <c r="IE885" s="8"/>
      <c r="IF885" s="8"/>
      <c r="IG885" s="8"/>
      <c r="IH885" s="8"/>
      <c r="II885" s="8"/>
      <c r="IJ885" s="8"/>
      <c r="IK885" s="8"/>
      <c r="IL885" s="8"/>
      <c r="IM885" s="8"/>
      <c r="IN885" s="8"/>
      <c r="IO885" s="8"/>
      <c r="IP885" s="8"/>
      <c r="IQ885" s="8"/>
      <c r="IR885" s="8"/>
      <c r="IS885" s="8"/>
      <c r="IT885" s="8"/>
      <c r="IU885" s="8"/>
      <c r="IV885" s="8"/>
    </row>
    <row r="886" spans="1:256" s="22" customFormat="1">
      <c r="A886" s="557"/>
      <c r="B886" s="556"/>
      <c r="C886" s="77"/>
      <c r="D886" s="554"/>
      <c r="E886" s="77"/>
      <c r="F886" s="77"/>
      <c r="G886" s="3"/>
      <c r="H886" s="174"/>
      <c r="I886" s="381"/>
      <c r="J886" s="381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8"/>
      <c r="BR886" s="8"/>
      <c r="BS886" s="8"/>
      <c r="BT886" s="8"/>
      <c r="BU886" s="8"/>
      <c r="BV886" s="8"/>
      <c r="BW886" s="8"/>
      <c r="BX886" s="8"/>
      <c r="BY886" s="8"/>
      <c r="BZ886" s="8"/>
      <c r="CA886" s="8"/>
      <c r="CB886" s="8"/>
      <c r="CC886" s="8"/>
      <c r="CD886" s="8"/>
      <c r="CE886" s="8"/>
      <c r="CF886" s="8"/>
      <c r="CG886" s="8"/>
      <c r="CH886" s="8"/>
      <c r="CI886" s="8"/>
      <c r="CJ886" s="8"/>
      <c r="CK886" s="8"/>
      <c r="CL886" s="8"/>
      <c r="CM886" s="8"/>
      <c r="CN886" s="8"/>
      <c r="CO886" s="8"/>
      <c r="CP886" s="8"/>
      <c r="CQ886" s="8"/>
      <c r="CR886" s="8"/>
      <c r="CS886" s="8"/>
      <c r="CT886" s="8"/>
      <c r="CU886" s="8"/>
      <c r="CV886" s="8"/>
      <c r="CW886" s="8"/>
      <c r="CX886" s="8"/>
      <c r="CY886" s="8"/>
      <c r="CZ886" s="8"/>
      <c r="DA886" s="8"/>
      <c r="DB886" s="8"/>
      <c r="DC886" s="8"/>
      <c r="DD886" s="8"/>
      <c r="DE886" s="8"/>
      <c r="DF886" s="8"/>
      <c r="DG886" s="8"/>
      <c r="DH886" s="8"/>
      <c r="DI886" s="8"/>
      <c r="DJ886" s="8"/>
      <c r="DK886" s="8"/>
      <c r="DL886" s="8"/>
      <c r="DM886" s="8"/>
      <c r="DN886" s="8"/>
      <c r="DO886" s="8"/>
      <c r="DP886" s="8"/>
      <c r="DQ886" s="8"/>
      <c r="DR886" s="8"/>
      <c r="DS886" s="8"/>
      <c r="DT886" s="8"/>
      <c r="DU886" s="8"/>
      <c r="DV886" s="8"/>
      <c r="DW886" s="8"/>
      <c r="DX886" s="8"/>
      <c r="DY886" s="8"/>
      <c r="DZ886" s="8"/>
      <c r="EA886" s="8"/>
      <c r="EB886" s="8"/>
      <c r="EC886" s="8"/>
      <c r="ED886" s="8"/>
      <c r="EE886" s="8"/>
      <c r="EF886" s="8"/>
      <c r="EG886" s="8"/>
      <c r="EH886" s="8"/>
      <c r="EI886" s="8"/>
      <c r="EJ886" s="8"/>
      <c r="EK886" s="8"/>
      <c r="EL886" s="8"/>
      <c r="EM886" s="8"/>
      <c r="EN886" s="8"/>
      <c r="EO886" s="8"/>
      <c r="EP886" s="8"/>
      <c r="EQ886" s="8"/>
      <c r="ER886" s="8"/>
      <c r="ES886" s="8"/>
      <c r="ET886" s="8"/>
      <c r="EU886" s="8"/>
      <c r="EV886" s="8"/>
      <c r="EW886" s="8"/>
      <c r="EX886" s="8"/>
      <c r="EY886" s="8"/>
      <c r="EZ886" s="8"/>
      <c r="FA886" s="8"/>
      <c r="FB886" s="8"/>
      <c r="FC886" s="8"/>
      <c r="FD886" s="8"/>
      <c r="FE886" s="8"/>
      <c r="FF886" s="8"/>
      <c r="FG886" s="8"/>
      <c r="FH886" s="8"/>
      <c r="FI886" s="8"/>
      <c r="FJ886" s="8"/>
      <c r="FK886" s="8"/>
      <c r="FL886" s="8"/>
      <c r="FM886" s="8"/>
      <c r="FN886" s="8"/>
      <c r="FO886" s="8"/>
      <c r="FP886" s="8"/>
      <c r="FQ886" s="8"/>
      <c r="FR886" s="8"/>
      <c r="FS886" s="8"/>
      <c r="FT886" s="8"/>
      <c r="FU886" s="8"/>
      <c r="FV886" s="8"/>
      <c r="FW886" s="8"/>
      <c r="FX886" s="8"/>
      <c r="FY886" s="8"/>
      <c r="FZ886" s="8"/>
      <c r="GA886" s="8"/>
      <c r="GB886" s="8"/>
      <c r="GC886" s="8"/>
      <c r="GD886" s="8"/>
      <c r="GE886" s="8"/>
      <c r="GF886" s="8"/>
      <c r="GG886" s="8"/>
      <c r="GH886" s="8"/>
      <c r="GI886" s="8"/>
      <c r="GJ886" s="8"/>
      <c r="GK886" s="8"/>
      <c r="GL886" s="8"/>
      <c r="GM886" s="8"/>
      <c r="GN886" s="8"/>
      <c r="GO886" s="8"/>
      <c r="GP886" s="8"/>
      <c r="GQ886" s="8"/>
      <c r="GR886" s="8"/>
      <c r="GS886" s="8"/>
      <c r="GT886" s="8"/>
      <c r="GU886" s="8"/>
      <c r="GV886" s="8"/>
      <c r="GW886" s="8"/>
      <c r="GX886" s="8"/>
      <c r="GY886" s="8"/>
      <c r="GZ886" s="8"/>
      <c r="HA886" s="8"/>
      <c r="HB886" s="8"/>
      <c r="HC886" s="8"/>
      <c r="HD886" s="8"/>
      <c r="HE886" s="8"/>
      <c r="HF886" s="8"/>
      <c r="HG886" s="8"/>
      <c r="HH886" s="8"/>
      <c r="HI886" s="8"/>
      <c r="HJ886" s="8"/>
      <c r="HK886" s="8"/>
      <c r="HL886" s="8"/>
      <c r="HM886" s="8"/>
      <c r="HN886" s="8"/>
      <c r="HO886" s="8"/>
      <c r="HP886" s="8"/>
      <c r="HQ886" s="8"/>
      <c r="HR886" s="8"/>
      <c r="HS886" s="8"/>
      <c r="HT886" s="8"/>
      <c r="HU886" s="8"/>
      <c r="HV886" s="8"/>
      <c r="HW886" s="8"/>
      <c r="HX886" s="8"/>
      <c r="HY886" s="8"/>
      <c r="HZ886" s="8"/>
      <c r="IA886" s="8"/>
      <c r="IB886" s="8"/>
      <c r="IC886" s="8"/>
      <c r="ID886" s="8"/>
      <c r="IE886" s="8"/>
      <c r="IF886" s="8"/>
      <c r="IG886" s="8"/>
      <c r="IH886" s="8"/>
      <c r="II886" s="8"/>
      <c r="IJ886" s="8"/>
      <c r="IK886" s="8"/>
      <c r="IL886" s="8"/>
      <c r="IM886" s="8"/>
      <c r="IN886" s="8"/>
      <c r="IO886" s="8"/>
      <c r="IP886" s="8"/>
      <c r="IQ886" s="8"/>
      <c r="IR886" s="8"/>
      <c r="IS886" s="8"/>
      <c r="IT886" s="8"/>
      <c r="IU886" s="8"/>
      <c r="IV886" s="8"/>
    </row>
    <row r="887" spans="1:256" s="22" customFormat="1">
      <c r="A887" s="557"/>
      <c r="B887" s="556"/>
      <c r="C887" s="77"/>
      <c r="D887" s="554"/>
      <c r="E887" s="77"/>
      <c r="F887" s="77"/>
      <c r="G887" s="3"/>
      <c r="H887" s="174"/>
      <c r="I887" s="381"/>
      <c r="J887" s="381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8"/>
      <c r="BQ887" s="8"/>
      <c r="BR887" s="8"/>
      <c r="BS887" s="8"/>
      <c r="BT887" s="8"/>
      <c r="BU887" s="8"/>
      <c r="BV887" s="8"/>
      <c r="BW887" s="8"/>
      <c r="BX887" s="8"/>
      <c r="BY887" s="8"/>
      <c r="BZ887" s="8"/>
      <c r="CA887" s="8"/>
      <c r="CB887" s="8"/>
      <c r="CC887" s="8"/>
      <c r="CD887" s="8"/>
      <c r="CE887" s="8"/>
      <c r="CF887" s="8"/>
      <c r="CG887" s="8"/>
      <c r="CH887" s="8"/>
      <c r="CI887" s="8"/>
      <c r="CJ887" s="8"/>
      <c r="CK887" s="8"/>
      <c r="CL887" s="8"/>
      <c r="CM887" s="8"/>
      <c r="CN887" s="8"/>
      <c r="CO887" s="8"/>
      <c r="CP887" s="8"/>
      <c r="CQ887" s="8"/>
      <c r="CR887" s="8"/>
      <c r="CS887" s="8"/>
      <c r="CT887" s="8"/>
      <c r="CU887" s="8"/>
      <c r="CV887" s="8"/>
      <c r="CW887" s="8"/>
      <c r="CX887" s="8"/>
      <c r="CY887" s="8"/>
      <c r="CZ887" s="8"/>
      <c r="DA887" s="8"/>
      <c r="DB887" s="8"/>
      <c r="DC887" s="8"/>
      <c r="DD887" s="8"/>
      <c r="DE887" s="8"/>
      <c r="DF887" s="8"/>
      <c r="DG887" s="8"/>
      <c r="DH887" s="8"/>
      <c r="DI887" s="8"/>
      <c r="DJ887" s="8"/>
      <c r="DK887" s="8"/>
      <c r="DL887" s="8"/>
      <c r="DM887" s="8"/>
      <c r="DN887" s="8"/>
      <c r="DO887" s="8"/>
      <c r="DP887" s="8"/>
      <c r="DQ887" s="8"/>
      <c r="DR887" s="8"/>
      <c r="DS887" s="8"/>
      <c r="DT887" s="8"/>
      <c r="DU887" s="8"/>
      <c r="DV887" s="8"/>
      <c r="DW887" s="8"/>
      <c r="DX887" s="8"/>
      <c r="DY887" s="8"/>
      <c r="DZ887" s="8"/>
      <c r="EA887" s="8"/>
      <c r="EB887" s="8"/>
      <c r="EC887" s="8"/>
      <c r="ED887" s="8"/>
      <c r="EE887" s="8"/>
      <c r="EF887" s="8"/>
      <c r="EG887" s="8"/>
      <c r="EH887" s="8"/>
      <c r="EI887" s="8"/>
      <c r="EJ887" s="8"/>
      <c r="EK887" s="8"/>
      <c r="EL887" s="8"/>
      <c r="EM887" s="8"/>
      <c r="EN887" s="8"/>
      <c r="EO887" s="8"/>
      <c r="EP887" s="8"/>
      <c r="EQ887" s="8"/>
      <c r="ER887" s="8"/>
      <c r="ES887" s="8"/>
      <c r="ET887" s="8"/>
      <c r="EU887" s="8"/>
      <c r="EV887" s="8"/>
      <c r="EW887" s="8"/>
      <c r="EX887" s="8"/>
      <c r="EY887" s="8"/>
      <c r="EZ887" s="8"/>
      <c r="FA887" s="8"/>
      <c r="FB887" s="8"/>
      <c r="FC887" s="8"/>
      <c r="FD887" s="8"/>
      <c r="FE887" s="8"/>
      <c r="FF887" s="8"/>
      <c r="FG887" s="8"/>
      <c r="FH887" s="8"/>
      <c r="FI887" s="8"/>
      <c r="FJ887" s="8"/>
      <c r="FK887" s="8"/>
      <c r="FL887" s="8"/>
      <c r="FM887" s="8"/>
      <c r="FN887" s="8"/>
      <c r="FO887" s="8"/>
      <c r="FP887" s="8"/>
      <c r="FQ887" s="8"/>
      <c r="FR887" s="8"/>
      <c r="FS887" s="8"/>
      <c r="FT887" s="8"/>
      <c r="FU887" s="8"/>
      <c r="FV887" s="8"/>
      <c r="FW887" s="8"/>
      <c r="FX887" s="8"/>
      <c r="FY887" s="8"/>
      <c r="FZ887" s="8"/>
      <c r="GA887" s="8"/>
      <c r="GB887" s="8"/>
      <c r="GC887" s="8"/>
      <c r="GD887" s="8"/>
      <c r="GE887" s="8"/>
      <c r="GF887" s="8"/>
      <c r="GG887" s="8"/>
      <c r="GH887" s="8"/>
      <c r="GI887" s="8"/>
      <c r="GJ887" s="8"/>
      <c r="GK887" s="8"/>
      <c r="GL887" s="8"/>
      <c r="GM887" s="8"/>
      <c r="GN887" s="8"/>
      <c r="GO887" s="8"/>
      <c r="GP887" s="8"/>
      <c r="GQ887" s="8"/>
      <c r="GR887" s="8"/>
      <c r="GS887" s="8"/>
      <c r="GT887" s="8"/>
      <c r="GU887" s="8"/>
      <c r="GV887" s="8"/>
      <c r="GW887" s="8"/>
      <c r="GX887" s="8"/>
      <c r="GY887" s="8"/>
      <c r="GZ887" s="8"/>
      <c r="HA887" s="8"/>
      <c r="HB887" s="8"/>
      <c r="HC887" s="8"/>
      <c r="HD887" s="8"/>
      <c r="HE887" s="8"/>
      <c r="HF887" s="8"/>
      <c r="HG887" s="8"/>
      <c r="HH887" s="8"/>
      <c r="HI887" s="8"/>
      <c r="HJ887" s="8"/>
      <c r="HK887" s="8"/>
      <c r="HL887" s="8"/>
      <c r="HM887" s="8"/>
      <c r="HN887" s="8"/>
      <c r="HO887" s="8"/>
      <c r="HP887" s="8"/>
      <c r="HQ887" s="8"/>
      <c r="HR887" s="8"/>
      <c r="HS887" s="8"/>
      <c r="HT887" s="8"/>
      <c r="HU887" s="8"/>
      <c r="HV887" s="8"/>
      <c r="HW887" s="8"/>
      <c r="HX887" s="8"/>
      <c r="HY887" s="8"/>
      <c r="HZ887" s="8"/>
      <c r="IA887" s="8"/>
      <c r="IB887" s="8"/>
      <c r="IC887" s="8"/>
      <c r="ID887" s="8"/>
      <c r="IE887" s="8"/>
      <c r="IF887" s="8"/>
      <c r="IG887" s="8"/>
      <c r="IH887" s="8"/>
      <c r="II887" s="8"/>
      <c r="IJ887" s="8"/>
      <c r="IK887" s="8"/>
      <c r="IL887" s="8"/>
      <c r="IM887" s="8"/>
      <c r="IN887" s="8"/>
      <c r="IO887" s="8"/>
      <c r="IP887" s="8"/>
      <c r="IQ887" s="8"/>
      <c r="IR887" s="8"/>
      <c r="IS887" s="8"/>
      <c r="IT887" s="8"/>
      <c r="IU887" s="8"/>
      <c r="IV887" s="8"/>
    </row>
    <row r="888" spans="1:256" s="22" customFormat="1">
      <c r="A888" s="588"/>
      <c r="B888" s="589"/>
      <c r="C888" s="590"/>
      <c r="D888" s="591"/>
      <c r="E888" s="590"/>
      <c r="F888" s="81"/>
      <c r="G888" s="3"/>
      <c r="H888" s="174"/>
      <c r="I888" s="381"/>
      <c r="J888" s="381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8"/>
      <c r="BR888" s="8"/>
      <c r="BS888" s="8"/>
      <c r="BT888" s="8"/>
      <c r="BU888" s="8"/>
      <c r="BV888" s="8"/>
      <c r="BW888" s="8"/>
      <c r="BX888" s="8"/>
      <c r="BY888" s="8"/>
      <c r="BZ888" s="8"/>
      <c r="CA888" s="8"/>
      <c r="CB888" s="8"/>
      <c r="CC888" s="8"/>
      <c r="CD888" s="8"/>
      <c r="CE888" s="8"/>
      <c r="CF888" s="8"/>
      <c r="CG888" s="8"/>
      <c r="CH888" s="8"/>
      <c r="CI888" s="8"/>
      <c r="CJ888" s="8"/>
      <c r="CK888" s="8"/>
      <c r="CL888" s="8"/>
      <c r="CM888" s="8"/>
      <c r="CN888" s="8"/>
      <c r="CO888" s="8"/>
      <c r="CP888" s="8"/>
      <c r="CQ888" s="8"/>
      <c r="CR888" s="8"/>
      <c r="CS888" s="8"/>
      <c r="CT888" s="8"/>
      <c r="CU888" s="8"/>
      <c r="CV888" s="8"/>
      <c r="CW888" s="8"/>
      <c r="CX888" s="8"/>
      <c r="CY888" s="8"/>
      <c r="CZ888" s="8"/>
      <c r="DA888" s="8"/>
      <c r="DB888" s="8"/>
      <c r="DC888" s="8"/>
      <c r="DD888" s="8"/>
      <c r="DE888" s="8"/>
      <c r="DF888" s="8"/>
      <c r="DG888" s="8"/>
      <c r="DH888" s="8"/>
      <c r="DI888" s="8"/>
      <c r="DJ888" s="8"/>
      <c r="DK888" s="8"/>
      <c r="DL888" s="8"/>
      <c r="DM888" s="8"/>
      <c r="DN888" s="8"/>
      <c r="DO888" s="8"/>
      <c r="DP888" s="8"/>
      <c r="DQ888" s="8"/>
      <c r="DR888" s="8"/>
      <c r="DS888" s="8"/>
      <c r="DT888" s="8"/>
      <c r="DU888" s="8"/>
      <c r="DV888" s="8"/>
      <c r="DW888" s="8"/>
      <c r="DX888" s="8"/>
      <c r="DY888" s="8"/>
      <c r="DZ888" s="8"/>
      <c r="EA888" s="8"/>
      <c r="EB888" s="8"/>
      <c r="EC888" s="8"/>
      <c r="ED888" s="8"/>
      <c r="EE888" s="8"/>
      <c r="EF888" s="8"/>
      <c r="EG888" s="8"/>
      <c r="EH888" s="8"/>
      <c r="EI888" s="8"/>
      <c r="EJ888" s="8"/>
      <c r="EK888" s="8"/>
      <c r="EL888" s="8"/>
      <c r="EM888" s="8"/>
      <c r="EN888" s="8"/>
      <c r="EO888" s="8"/>
      <c r="EP888" s="8"/>
      <c r="EQ888" s="8"/>
      <c r="ER888" s="8"/>
      <c r="ES888" s="8"/>
      <c r="ET888" s="8"/>
      <c r="EU888" s="8"/>
      <c r="EV888" s="8"/>
      <c r="EW888" s="8"/>
      <c r="EX888" s="8"/>
      <c r="EY888" s="8"/>
      <c r="EZ888" s="8"/>
      <c r="FA888" s="8"/>
      <c r="FB888" s="8"/>
      <c r="FC888" s="8"/>
      <c r="FD888" s="8"/>
      <c r="FE888" s="8"/>
      <c r="FF888" s="8"/>
      <c r="FG888" s="8"/>
      <c r="FH888" s="8"/>
      <c r="FI888" s="8"/>
      <c r="FJ888" s="8"/>
      <c r="FK888" s="8"/>
      <c r="FL888" s="8"/>
      <c r="FM888" s="8"/>
      <c r="FN888" s="8"/>
      <c r="FO888" s="8"/>
      <c r="FP888" s="8"/>
      <c r="FQ888" s="8"/>
      <c r="FR888" s="8"/>
      <c r="FS888" s="8"/>
      <c r="FT888" s="8"/>
      <c r="FU888" s="8"/>
      <c r="FV888" s="8"/>
      <c r="FW888" s="8"/>
      <c r="FX888" s="8"/>
      <c r="FY888" s="8"/>
      <c r="FZ888" s="8"/>
      <c r="GA888" s="8"/>
      <c r="GB888" s="8"/>
      <c r="GC888" s="8"/>
      <c r="GD888" s="8"/>
      <c r="GE888" s="8"/>
      <c r="GF888" s="8"/>
      <c r="GG888" s="8"/>
      <c r="GH888" s="8"/>
      <c r="GI888" s="8"/>
      <c r="GJ888" s="8"/>
      <c r="GK888" s="8"/>
      <c r="GL888" s="8"/>
      <c r="GM888" s="8"/>
      <c r="GN888" s="8"/>
      <c r="GO888" s="8"/>
      <c r="GP888" s="8"/>
      <c r="GQ888" s="8"/>
      <c r="GR888" s="8"/>
      <c r="GS888" s="8"/>
      <c r="GT888" s="8"/>
      <c r="GU888" s="8"/>
      <c r="GV888" s="8"/>
      <c r="GW888" s="8"/>
      <c r="GX888" s="8"/>
      <c r="GY888" s="8"/>
      <c r="GZ888" s="8"/>
      <c r="HA888" s="8"/>
      <c r="HB888" s="8"/>
      <c r="HC888" s="8"/>
      <c r="HD888" s="8"/>
      <c r="HE888" s="8"/>
      <c r="HF888" s="8"/>
      <c r="HG888" s="8"/>
      <c r="HH888" s="8"/>
      <c r="HI888" s="8"/>
      <c r="HJ888" s="8"/>
      <c r="HK888" s="8"/>
      <c r="HL888" s="8"/>
      <c r="HM888" s="8"/>
      <c r="HN888" s="8"/>
      <c r="HO888" s="8"/>
      <c r="HP888" s="8"/>
      <c r="HQ888" s="8"/>
      <c r="HR888" s="8"/>
      <c r="HS888" s="8"/>
      <c r="HT888" s="8"/>
      <c r="HU888" s="8"/>
      <c r="HV888" s="8"/>
      <c r="HW888" s="8"/>
      <c r="HX888" s="8"/>
      <c r="HY888" s="8"/>
      <c r="HZ888" s="8"/>
      <c r="IA888" s="8"/>
      <c r="IB888" s="8"/>
      <c r="IC888" s="8"/>
      <c r="ID888" s="8"/>
      <c r="IE888" s="8"/>
      <c r="IF888" s="8"/>
      <c r="IG888" s="8"/>
      <c r="IH888" s="8"/>
      <c r="II888" s="8"/>
      <c r="IJ888" s="8"/>
      <c r="IK888" s="8"/>
      <c r="IL888" s="8"/>
      <c r="IM888" s="8"/>
      <c r="IN888" s="8"/>
      <c r="IO888" s="8"/>
      <c r="IP888" s="8"/>
      <c r="IQ888" s="8"/>
      <c r="IR888" s="8"/>
      <c r="IS888" s="8"/>
      <c r="IT888" s="8"/>
      <c r="IU888" s="8"/>
      <c r="IV888" s="8"/>
    </row>
    <row r="889" spans="1:256">
      <c r="A889" s="238"/>
      <c r="B889" s="381"/>
      <c r="C889" s="2"/>
      <c r="D889" s="19"/>
      <c r="E889" s="2"/>
      <c r="F889" s="3"/>
      <c r="G889" s="3"/>
      <c r="H889" s="174"/>
      <c r="I889" s="381"/>
      <c r="J889" s="381"/>
    </row>
    <row r="890" spans="1:256">
      <c r="A890" s="238"/>
      <c r="B890" s="381"/>
      <c r="C890" s="2"/>
      <c r="D890" s="19"/>
      <c r="E890" s="2"/>
      <c r="F890" s="3"/>
      <c r="G890" s="3"/>
      <c r="H890" s="174"/>
      <c r="I890" s="381"/>
      <c r="J890" s="381"/>
    </row>
    <row r="891" spans="1:256" ht="12.75" customHeight="1">
      <c r="A891" s="531"/>
      <c r="B891" s="531"/>
      <c r="C891" s="531"/>
      <c r="D891" s="531"/>
      <c r="E891" s="531"/>
      <c r="F891" s="531"/>
      <c r="G891" s="531"/>
      <c r="H891" s="531"/>
      <c r="I891" s="531"/>
      <c r="J891" s="531"/>
      <c r="K891" s="279"/>
    </row>
    <row r="892" spans="1:256" ht="12.75" customHeight="1">
      <c r="A892" s="531"/>
      <c r="B892" s="531"/>
      <c r="C892" s="531"/>
      <c r="D892" s="531"/>
      <c r="E892" s="531"/>
      <c r="F892" s="531"/>
      <c r="G892" s="531"/>
      <c r="H892" s="531"/>
      <c r="I892" s="531"/>
      <c r="J892" s="531"/>
      <c r="K892" s="279"/>
    </row>
    <row r="893" spans="1:256" ht="12.75" customHeight="1">
      <c r="A893" s="76"/>
      <c r="B893" s="531"/>
      <c r="C893" s="531"/>
      <c r="D893" s="280"/>
      <c r="E893" s="531"/>
      <c r="F893" s="280"/>
      <c r="G893" s="531"/>
      <c r="H893" s="280"/>
      <c r="I893" s="531"/>
      <c r="J893" s="592">
        <f>+D893+F893+H893</f>
        <v>0</v>
      </c>
      <c r="K893" s="279"/>
    </row>
    <row r="894" spans="1:256" ht="12.75" customHeight="1">
      <c r="A894" s="76"/>
      <c r="B894" s="531"/>
      <c r="C894" s="531"/>
      <c r="D894" s="593"/>
      <c r="E894" s="531"/>
      <c r="F894" s="593"/>
      <c r="G894" s="531"/>
      <c r="H894" s="593"/>
      <c r="I894" s="531"/>
      <c r="J894" s="594">
        <f>+D894+F894+H894</f>
        <v>0</v>
      </c>
      <c r="K894" s="279"/>
    </row>
    <row r="895" spans="1:256" ht="12.75" customHeight="1">
      <c r="A895" s="383"/>
      <c r="B895" s="595"/>
      <c r="C895" s="383"/>
      <c r="D895" s="595"/>
      <c r="E895" s="596"/>
      <c r="F895" s="595"/>
      <c r="G895" s="146"/>
      <c r="H895" s="280"/>
      <c r="I895" s="596"/>
      <c r="J895" s="597">
        <f>+D895+F895+H895</f>
        <v>0</v>
      </c>
      <c r="K895" s="277"/>
    </row>
    <row r="896" spans="1:256" ht="12.75" customHeight="1">
      <c r="A896" s="598"/>
      <c r="B896" s="595"/>
      <c r="C896" s="598"/>
      <c r="D896" s="595"/>
      <c r="E896" s="596"/>
      <c r="F896" s="595"/>
      <c r="G896" s="146"/>
      <c r="H896" s="280"/>
      <c r="I896" s="596"/>
      <c r="J896" s="597">
        <f t="shared" ref="J896:J900" si="21">+D896+F896+H896</f>
        <v>0</v>
      </c>
      <c r="K896" s="277"/>
    </row>
    <row r="897" spans="1:11" ht="12.75" customHeight="1">
      <c r="A897" s="599"/>
      <c r="B897" s="599"/>
      <c r="C897" s="76"/>
      <c r="D897" s="599"/>
      <c r="E897" s="76"/>
      <c r="F897" s="599"/>
      <c r="G897" s="146"/>
      <c r="H897" s="599"/>
      <c r="I897" s="76"/>
      <c r="J897" s="72">
        <f t="shared" si="21"/>
        <v>0</v>
      </c>
      <c r="K897" s="76"/>
    </row>
    <row r="898" spans="1:11" ht="12.75" customHeight="1">
      <c r="A898" s="283"/>
      <c r="B898" s="283"/>
      <c r="C898" s="600"/>
      <c r="D898" s="600"/>
      <c r="E898" s="600"/>
      <c r="F898" s="283"/>
      <c r="G898" s="93"/>
      <c r="H898" s="197"/>
      <c r="I898" s="600"/>
      <c r="J898" s="601">
        <f t="shared" si="21"/>
        <v>0</v>
      </c>
      <c r="K898" s="282"/>
    </row>
    <row r="899" spans="1:11" ht="12.75" customHeight="1">
      <c r="A899" s="283"/>
      <c r="B899" s="283"/>
      <c r="C899" s="600"/>
      <c r="D899" s="600"/>
      <c r="E899" s="600"/>
      <c r="F899" s="283"/>
      <c r="G899" s="93"/>
      <c r="H899" s="197"/>
      <c r="I899" s="600"/>
      <c r="J899" s="601">
        <f t="shared" si="21"/>
        <v>0</v>
      </c>
      <c r="K899" s="282"/>
    </row>
    <row r="900" spans="1:11" ht="12.75" customHeight="1">
      <c r="A900" s="392"/>
      <c r="B900" s="531"/>
      <c r="C900" s="531"/>
      <c r="D900" s="602"/>
      <c r="E900" s="531"/>
      <c r="F900" s="602"/>
      <c r="G900" s="531"/>
      <c r="H900" s="602"/>
      <c r="I900" s="279"/>
      <c r="J900" s="281">
        <f t="shared" si="21"/>
        <v>0</v>
      </c>
      <c r="K900" s="279"/>
    </row>
  </sheetData>
  <sheetProtection algorithmName="SHA-512" hashValue="oggacVo52ETw5JZmdgkdnfwt9zaZFZ0xrz6mqlb0bYmWU4cB1kX61pQa9sK7bpxR1unJF2xVFau7IbdfMAhwhQ==" saltValue="oaX/W0TFeuVLUJlGBfnmAw==" spinCount="100000" sheet="1" objects="1" scenarios="1" selectLockedCells="1"/>
  <autoFilter ref="A7:J754" xr:uid="{00000000-0009-0000-0000-000000000000}"/>
  <sortState xmlns:xlrd2="http://schemas.microsoft.com/office/spreadsheetml/2017/richdata2" ref="G11:G848">
    <sortCondition descending="1" ref="G11"/>
  </sortState>
  <mergeCells count="2">
    <mergeCell ref="A2:F2"/>
    <mergeCell ref="A4:F4"/>
  </mergeCells>
  <conditionalFormatting sqref="S742:S743">
    <cfRule type="cellIs" dxfId="0" priority="1" stopIfTrue="1" operator="greaterThan">
      <formula>1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orientation="portrait" r:id="rId1"/>
  <headerFooter alignWithMargins="0">
    <oddFooter>&amp;C&amp;6Página &amp;P de &amp;N</oddFooter>
  </headerFooter>
  <rowBreaks count="19" manualBreakCount="19">
    <brk id="41" max="5" man="1"/>
    <brk id="76" max="5" man="1"/>
    <brk id="124" max="5" man="1"/>
    <brk id="156" max="5" man="1"/>
    <brk id="197" max="5" man="1"/>
    <brk id="251" max="5" man="1"/>
    <brk id="294" max="5" man="1"/>
    <brk id="322" max="5" man="1"/>
    <brk id="362" max="5" man="1"/>
    <brk id="396" max="5" man="1"/>
    <brk id="427" max="5" man="1"/>
    <brk id="471" max="5" man="1"/>
    <brk id="504" max="5" man="1"/>
    <brk id="536" max="5" man="1"/>
    <brk id="579" max="5" man="1"/>
    <brk id="620" max="5" man="1"/>
    <brk id="662" max="5" man="1"/>
    <brk id="708" max="5" man="1"/>
    <brk id="75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 PERAVIA  DESPACHAR 2020</vt:lpstr>
      <vt:lpstr>'PRES PERAVIA  DESPACHAR 2020'!Área_de_impresión</vt:lpstr>
      <vt:lpstr>'PRES PERAVIA  DESPACHAR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Leny Massiel Grullón Olivo</dc:creator>
  <cp:lastModifiedBy>Ing. Noelia Botello</cp:lastModifiedBy>
  <cp:lastPrinted>2020-02-28T18:01:37Z</cp:lastPrinted>
  <dcterms:created xsi:type="dcterms:W3CDTF">2016-09-20T13:17:42Z</dcterms:created>
  <dcterms:modified xsi:type="dcterms:W3CDTF">2020-03-30T13:09:02Z</dcterms:modified>
</cp:coreProperties>
</file>