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0490" windowHeight="7965" activeTab="0"/>
  </bookViews>
  <sheets>
    <sheet name="presupuesto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'presupuesto '!$A$8:$F$234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'[5]PVC'!#REF!</definedName>
    <definedName name="a">'[5]PVC'!#REF!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'[6]M.O.'!#REF!</definedName>
    <definedName name="AA">'[6]M.O.'!#REF!</definedName>
    <definedName name="AC38G40">'[7]LISTADO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'[8]INSU'!$D$9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'[9]INS'!#REF!</definedName>
    <definedName name="ACUEDUCTO">'[9]INS'!#REF!</definedName>
    <definedName name="ACUEDUCTO_8">#REF!</definedName>
    <definedName name="ADA" localSheetId="0">'[10]CUB-10181-3(Rescision)'!#REF!</definedName>
    <definedName name="ADA">'[10]CUB-10181-3(Rescision)'!#REF!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'[8]INSU'!$D$17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'[11]M.O.'!$C$12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'[11]M.O.'!#REF!</definedName>
    <definedName name="analiis">'[11]M.O.'!#REF!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Print_Area" localSheetId="0">'presupuesto '!$A$1:$F$250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'[14]M.O.'!#REF!</definedName>
    <definedName name="as">'[14]M.O.'!#REF!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'[9]INS'!#REF!</definedName>
    <definedName name="AYCARP">'[9]INS'!#REF!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'[15]ADDENDA'!#REF!</definedName>
    <definedName name="b">'[15]ADDENDA'!#REF!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'[19]INSU'!$B$42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'[11]M.O.'!$C$9</definedName>
    <definedName name="BRIGADATOPOGRAFICA_6">#REF!</definedName>
    <definedName name="Brillado_pisos" localSheetId="0">#REF!</definedName>
    <definedName name="Brillado_pisos">#REF!</definedName>
    <definedName name="BVNBVNBV" localSheetId="0">'[21]M.O.'!#REF!</definedName>
    <definedName name="BVNBVNBV">'[21]M.O.'!#REF!</definedName>
    <definedName name="BVNBVNBV_6">#REF!</definedName>
    <definedName name="C._ADICIONAL">#N/A</definedName>
    <definedName name="C._ADICIONAL_6">NA()</definedName>
    <definedName name="caballeteasbecto" localSheetId="0">'[22]precios'!#REF!</definedName>
    <definedName name="caballeteasbecto">'[22]precios'!#REF!</definedName>
    <definedName name="caballeteasbecto_8">#REF!</definedName>
    <definedName name="caballeteasbeto" localSheetId="0">'[22]precios'!#REF!</definedName>
    <definedName name="caballeteasbeto">'[22]precios'!#REF!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'[11]M.O.'!#REF!</definedName>
    <definedName name="CARACOL">'[11]M.O.'!#REF!</definedName>
    <definedName name="CARANTEPECHO" localSheetId="0">'[11]M.O.'!#REF!</definedName>
    <definedName name="CARANTEPECHO">'[11]M.O.'!#REF!</definedName>
    <definedName name="CARANTEPECHO_6">#REF!</definedName>
    <definedName name="CARANTEPECHO_8">#REF!</definedName>
    <definedName name="CARCOL30" localSheetId="0">'[11]M.O.'!#REF!</definedName>
    <definedName name="CARCOL30">'[11]M.O.'!#REF!</definedName>
    <definedName name="CARCOL30_6">#REF!</definedName>
    <definedName name="CARCOL30_8">#REF!</definedName>
    <definedName name="CARCOL50" localSheetId="0">'[11]M.O.'!#REF!</definedName>
    <definedName name="CARCOL50">'[11]M.O.'!#REF!</definedName>
    <definedName name="CARCOL50_6">#REF!</definedName>
    <definedName name="CARCOL50_8">#REF!</definedName>
    <definedName name="CARCOL51" localSheetId="0">'[11]M.O.'!#REF!</definedName>
    <definedName name="CARCOL51">'[11]M.O.'!#REF!</definedName>
    <definedName name="CARCOLAMARRE" localSheetId="0">'[11]M.O.'!#REF!</definedName>
    <definedName name="CARCOLAMARRE">'[11]M.O.'!#REF!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'[11]M.O.'!#REF!</definedName>
    <definedName name="CARLOSAPLA">'[11]M.O.'!#REF!</definedName>
    <definedName name="CARLOSAPLA_6">#REF!</definedName>
    <definedName name="CARLOSAPLA_8">#REF!</definedName>
    <definedName name="CARLOSAVARIASAGUAS" localSheetId="0">'[11]M.O.'!#REF!</definedName>
    <definedName name="CARLOSAVARIASAGUAS">'[11]M.O.'!#REF!</definedName>
    <definedName name="CARLOSAVARIASAGUAS_6">#REF!</definedName>
    <definedName name="CARLOSAVARIASAGUAS_8">#REF!</definedName>
    <definedName name="CARMURO" localSheetId="0">'[11]M.O.'!#REF!</definedName>
    <definedName name="CARMURO">'[11]M.O.'!#REF!</definedName>
    <definedName name="CARMURO_6">#REF!</definedName>
    <definedName name="CARMURO_8">#REF!</definedName>
    <definedName name="CARP1" localSheetId="0">'[9]INS'!#REF!</definedName>
    <definedName name="CARP1">'[9]INS'!#REF!</definedName>
    <definedName name="CARP1_6">#REF!</definedName>
    <definedName name="CARP1_8">#REF!</definedName>
    <definedName name="CARP2" localSheetId="0">'[9]INS'!#REF!</definedName>
    <definedName name="CARP2">'[9]INS'!#REF!</definedName>
    <definedName name="CARP2_6">#REF!</definedName>
    <definedName name="CARP2_8">#REF!</definedName>
    <definedName name="CARPDINTEL" localSheetId="0">'[11]M.O.'!#REF!</definedName>
    <definedName name="CARPDINTEL">'[11]M.O.'!#REF!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'[11]M.O.'!#REF!</definedName>
    <definedName name="CARPVIGA2040">'[11]M.O.'!#REF!</definedName>
    <definedName name="CARPVIGA2040_6">#REF!</definedName>
    <definedName name="CARPVIGA2040_8">#REF!</definedName>
    <definedName name="CARPVIGA3050" localSheetId="0">'[11]M.O.'!#REF!</definedName>
    <definedName name="CARPVIGA3050">'[11]M.O.'!#REF!</definedName>
    <definedName name="CARPVIGA3050_6">#REF!</definedName>
    <definedName name="CARPVIGA3050_8">#REF!</definedName>
    <definedName name="CARPVIGA3060" localSheetId="0">'[11]M.O.'!#REF!</definedName>
    <definedName name="CARPVIGA3060">'[11]M.O.'!#REF!</definedName>
    <definedName name="CARPVIGA3060_6">#REF!</definedName>
    <definedName name="CARPVIGA3060_8">#REF!</definedName>
    <definedName name="CARPVIGA4080" localSheetId="0">'[11]M.O.'!#REF!</definedName>
    <definedName name="CARPVIGA4080">'[11]M.O.'!#REF!</definedName>
    <definedName name="CARPVIGA4080_6">#REF!</definedName>
    <definedName name="CARPVIGA4080_8">#REF!</definedName>
    <definedName name="CARRAMPA" localSheetId="0">'[11]M.O.'!#REF!</definedName>
    <definedName name="CARRAMPA">'[11]M.O.'!#REF!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'[11]M.O.'!#REF!</definedName>
    <definedName name="CASABE">'[11]M.O.'!#REF!</definedName>
    <definedName name="CASABE_8">#REF!</definedName>
    <definedName name="CASBESTO" localSheetId="0">'[11]M.O.'!#REF!</definedName>
    <definedName name="CASBESTO">'[11]M.O.'!#REF!</definedName>
    <definedName name="CASBESTO_6">#REF!</definedName>
    <definedName name="CASBESTO_8">#REF!</definedName>
    <definedName name="CBLOCK10" localSheetId="0">'[9]INS'!#REF!</definedName>
    <definedName name="CBLOCK10">'[9]INS'!#REF!</definedName>
    <definedName name="CBLOCK10_6">#REF!</definedName>
    <definedName name="CBLOCK10_8">#REF!</definedName>
    <definedName name="cell">'[24]LISTADO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'[19]INSU'!$B$104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'[8]INSU'!$D$130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'[8]INSU'!$D$131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'[26]INS'!$D$767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'[9]INS'!#REF!</definedName>
    <definedName name="COPIA">'[9]INS'!#REF!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'[15]ADDENDA'!#REF!</definedName>
    <definedName name="cuadro">'[15]ADDENDA'!#REF!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'[11]M.O.'!#REF!</definedName>
    <definedName name="CZINC">'[11]M.O.'!#REF!</definedName>
    <definedName name="CZINC_6">#REF!</definedName>
    <definedName name="CZINC_8">#REF!</definedName>
    <definedName name="D">#REF!</definedName>
    <definedName name="derop" localSheetId="0">'[14]M.O.'!#REF!</definedName>
    <definedName name="derop">'[14]M.O.'!#REF!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'[8]MO'!$B$256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'[28]INS'!#REF!</definedName>
    <definedName name="donatelo">'[28]INS'!#REF!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'[8]MO'!$B$247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'[15]ADDENDA'!#REF!</definedName>
    <definedName name="expl">'[15]ADDENDA'!#REF!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'[31]FUNCION'!$C$16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'[9]INS'!$D$561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'[6]M.O.'!#REF!</definedName>
    <definedName name="H">'[6]M.O.'!#REF!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'[26]HORM.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'[9]INS'!#REF!</definedName>
    <definedName name="i">'[9]INS'!#REF!</definedName>
    <definedName name="ilma" localSheetId="0">'[11]M.O.'!#REF!</definedName>
    <definedName name="ilma">'[11]M.O.'!#REF!</definedName>
    <definedName name="impresion_2" localSheetId="0">'[32]Directos'!#REF!</definedName>
    <definedName name="impresion_2">'[32]Directos'!#REF!</definedName>
    <definedName name="Imprimir_área_IM">#REF!</definedName>
    <definedName name="Imprimir_área_IM_6">#REF!</definedName>
    <definedName name="ingeniera">'[14]M.O.'!$C$10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_HORMIGON_124">'[33]HORM_MOR'!$A$7:$D$7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'[11]M.O.'!#REF!</definedName>
    <definedName name="k">'[11]M.O.'!#REF!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'[19]INSU'!$B$41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_y_Vac_manual">#REF!</definedName>
    <definedName name="Liga_y_Vac_Trompo" localSheetId="0">#REF!</definedName>
    <definedName name="Liga_y_Vac_Trompo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eza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'[11]M.O.'!$C$10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'[8]INSU'!$D$132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'[9]INS'!#REF!</definedName>
    <definedName name="MAESTROCARP">'[9]INS'!#REF!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1a3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'[8]MO'!$B$612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'[9]INS'!#REF!</definedName>
    <definedName name="MOPISOCERAMICA">'[9]INS'!#REF!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'[34]Insumos'!#REF!</definedName>
    <definedName name="NADA">'[34]Insumos'!#REF!</definedName>
    <definedName name="NADA_6">#REF!</definedName>
    <definedName name="NADA_8">#REF!</definedName>
    <definedName name="NINGUNA" localSheetId="0">'[34]Insumos'!#REF!</definedName>
    <definedName name="NINGUNA">'[34]Insumos'!#REF!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num_linhas" localSheetId="0">#REF!</definedName>
    <definedName name="num_linhas">#REF!</definedName>
    <definedName name="o" localSheetId="0">'[9]INS'!#REF!</definedName>
    <definedName name="o">'[9]INS'!#REF!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'[26]SALARIOS'!$C$10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'[36]peso'!#REF!</definedName>
    <definedName name="p">'[36]peso'!#REF!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'[8]MO'!$B$11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'[19]MO'!$B$11</definedName>
    <definedName name="PEONCARP" localSheetId="0">'[9]INS'!#REF!</definedName>
    <definedName name="PEONCARP">'[9]INS'!#REF!</definedName>
    <definedName name="PEONCARP_6">#REF!</definedName>
    <definedName name="PEONCARP_8">#REF!</definedName>
    <definedName name="PERFIL_CUADRADO_34">'[19]INSU'!$B$91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'[26]INS'!$D$770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'[19]INSU'!$B$103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'[19]INSU'!$B$90</definedName>
    <definedName name="PLIGADORA2">'[9]INS'!$D$563</definedName>
    <definedName name="PLIGADORA2_6">#REF!</definedName>
    <definedName name="PLOMERO" localSheetId="0">'[9]INS'!#REF!</definedName>
    <definedName name="PLOMERO">'[9]INS'!#REF!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'[9]INS'!#REF!</definedName>
    <definedName name="PLOMEROAYUDANTE">'[9]INS'!#REF!</definedName>
    <definedName name="PLOMEROAYUDANTE_6">#REF!</definedName>
    <definedName name="PLOMEROAYUDANTE_8">#REF!</definedName>
    <definedName name="PLOMEROOFICIAL" localSheetId="0">'[9]INS'!#REF!</definedName>
    <definedName name="PLOMEROOFICIAL">'[9]INS'!#REF!</definedName>
    <definedName name="PLOMEROOFICIAL_6">#REF!</definedName>
    <definedName name="PLOMEROOFICIAL_8">#REF!</definedName>
    <definedName name="PLYWOOD_34_2CARAS">'[8]INSU'!$D$133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'[22]precios'!#REF!</definedName>
    <definedName name="pmadera2162">'[22]precios'!#REF!</definedName>
    <definedName name="pmadera2162_8">#REF!</definedName>
    <definedName name="po">'[37]PRESUPUESTO'!$O$9:$O$236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'[38]Precios'!$A$4:$F$1576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'[9]INS'!$D$568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'[40]INS'!#REF!</definedName>
    <definedName name="QQ">'[40]INS'!#REF!</definedName>
    <definedName name="QQQ" localSheetId="0">'[6]M.O.'!#REF!</definedName>
    <definedName name="QQQ">'[6]M.O.'!#REF!</definedName>
    <definedName name="QQQQ">#REF!</definedName>
    <definedName name="QQQQQ">#REF!</definedName>
    <definedName name="qw">'[37]PRESUPUESTO'!$M$10:$AH$731</definedName>
    <definedName name="qwe">'[41]INSU'!$D$133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'[43]COF'!$G$733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'[11]M.O.'!$C$12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'presupuesto '!$A:$F,'presupuesto '!$1:$7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'[44]MO'!$B$11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'[40]INS'!$D$561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">#REF!</definedName>
    <definedName name="ZC1_6">#REF!</definedName>
    <definedName name="ZE1">#REF!</definedName>
    <definedName name="ZE1_6">#REF!</definedName>
    <definedName name="ZE2">#REF!</definedName>
    <definedName name="ZE2_6">#REF!</definedName>
    <definedName name="ZE3">#REF!</definedName>
    <definedName name="ZE3_6">#REF!</definedName>
    <definedName name="ZE4">#REF!</definedName>
    <definedName name="ZE4_6">#REF!</definedName>
    <definedName name="ZE5">#REF!</definedName>
    <definedName name="ZE5_6">#REF!</definedName>
    <definedName name="ZE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fullCalcOnLoad="1"/>
</workbook>
</file>

<file path=xl/sharedStrings.xml><?xml version="1.0" encoding="utf-8"?>
<sst xmlns="http://schemas.openxmlformats.org/spreadsheetml/2006/main" count="425" uniqueCount="267">
  <si>
    <t>SUB - TOTAL GENERAL</t>
  </si>
  <si>
    <t>GASTOS INDIRECTOS</t>
  </si>
  <si>
    <t>GASTOS ADMINISTRATIVOS</t>
  </si>
  <si>
    <t>HONORARIOS PROFESIONALES</t>
  </si>
  <si>
    <t>SEGUROS,POLIZAS Y FIANZAS</t>
  </si>
  <si>
    <t>GASTOS DE TRANSPORTE</t>
  </si>
  <si>
    <t>LEY 6-86</t>
  </si>
  <si>
    <t>TOTAL GASTOS INDIRECTOS</t>
  </si>
  <si>
    <t>IMPREVISTOS</t>
  </si>
  <si>
    <t>TOTAL A CONTRATAR</t>
  </si>
  <si>
    <t>P.U. (RD$)</t>
  </si>
  <si>
    <t>A</t>
  </si>
  <si>
    <t>M3</t>
  </si>
  <si>
    <t>M2</t>
  </si>
  <si>
    <t>UD</t>
  </si>
  <si>
    <t xml:space="preserve">VARIOS </t>
  </si>
  <si>
    <t xml:space="preserve"> SUPERVISION DE LA OBRA</t>
  </si>
  <si>
    <t>D E S C R I P C I O N</t>
  </si>
  <si>
    <t>CANTIDAD</t>
  </si>
  <si>
    <t>VALOR (RD$)</t>
  </si>
  <si>
    <t>M</t>
  </si>
  <si>
    <t>U</t>
  </si>
  <si>
    <t>PART.</t>
  </si>
  <si>
    <t>Z</t>
  </si>
  <si>
    <t>SUB-TOTAL Z</t>
  </si>
  <si>
    <t>VI</t>
  </si>
  <si>
    <t>I</t>
  </si>
  <si>
    <t>CASA DE QUIMICO:</t>
  </si>
  <si>
    <t>SEGUNDO NIVEL:</t>
  </si>
  <si>
    <t>PRIMER NIVEL:</t>
  </si>
  <si>
    <t>ENVASADO DE FINOS</t>
  </si>
  <si>
    <t>SUB TOTAL A</t>
  </si>
  <si>
    <t>ITBIS (LEY 07-2007)</t>
  </si>
  <si>
    <t>ML</t>
  </si>
  <si>
    <t>EQUIPO DE LABORATORIO</t>
  </si>
  <si>
    <t xml:space="preserve"> DESMONTE AGITADORES DE SULFATO EXISTENTE</t>
  </si>
  <si>
    <t>ZONA:</t>
  </si>
  <si>
    <t>SUMINISTRO Y COLOCACION DE ROSETA  SALIDA CENITAL</t>
  </si>
  <si>
    <t xml:space="preserve">CODIA </t>
  </si>
  <si>
    <t>VALLA ANUNCIANDO OBRA 8' X 16' IMPRESION FULL COLOR CONTENIENDO LOGO DE INAPA, NOMBRE DE PROYECTO Y CONTRATISTA. ESTRUCTURA EN TUBOS GALVANIZADOS 1 1/2"X 1 1/2" Y SOPORTES EN TUBO CUAD. 4" X 4"</t>
  </si>
  <si>
    <t>MANTENIMIENTO Y OPERACION INAPA</t>
  </si>
  <si>
    <t>TERMINACION EN EXTERIOR PLANTA</t>
  </si>
  <si>
    <t>PINTURA ACRILICA EXTERIOR PLANTA</t>
  </si>
  <si>
    <t>7.2.1</t>
  </si>
  <si>
    <t>7.2.2</t>
  </si>
  <si>
    <t>7.2.3</t>
  </si>
  <si>
    <t>EXCAVACION MATERIAL COMPACTO CON EQUIPO</t>
  </si>
  <si>
    <t xml:space="preserve">DESAGÜE SEDIMENTADORES Y FILTROS </t>
  </si>
  <si>
    <t xml:space="preserve">FILTRO </t>
  </si>
  <si>
    <t xml:space="preserve">ÁREA DE EQUIPOS RETROLAVADO </t>
  </si>
  <si>
    <t xml:space="preserve">CASA DE OPERADOR </t>
  </si>
  <si>
    <t>SUMINISTRO E INSTALACION LAVAMANOS COLOR BLANCO.</t>
  </si>
  <si>
    <t xml:space="preserve">SUMINISTRO Y COLOCACION DE ROSETA </t>
  </si>
  <si>
    <t>SUMINISTRO Y COLOCACION DE INTERRUPTOR</t>
  </si>
  <si>
    <t xml:space="preserve"> PINTURA ACRILICA  INTERIOR  INCLUYE TECHO (INCLUYE LIMPIEZA Y PREPARACION SUPERFICIE CON BASE BLANCA)</t>
  </si>
  <si>
    <t>PINTURA ACRILICA INTERIOR (INCLUYE LIMPIEZA Y PREPARACION SUPERFICIE CON BASE BLANCA)</t>
  </si>
  <si>
    <t>SUMINISTRO E INSTALACION DE FREGADERO ACERO INOXIDABLE DE UNA BOCA 0.63X0.95 INCLUYE MEZCLADORA E INSTALACIONES</t>
  </si>
  <si>
    <t>TERCER NIVEL:</t>
  </si>
  <si>
    <t>DESMONTE PERFIL ACERO EXISTENTE SOPORTE DE MEZCLADORES</t>
  </si>
  <si>
    <t>SUMINISTRO DE PERFIL DE ACERO TIPO C 6 X 8.2, CON LONGITUD DE 6 MTS, PARA SUSTITUIR SOPORTE DE MEZCLADORES, REQUIERE PINTURA TIPO INORGÁNICO DE DOS COMPONENTES, (A COLOCARSE SEGUN DETALLE DE PLANOS: EN FORMA DE L, EN EL PLIEGUE SE APLICARÁ SOLDADURA CON ELECTRODO 70-18, Y EN LOS EXTREMOS SE COLOCARAN DOS PLACAS CUADRADAS DE .30 X 0.30 M EN MATERIAL DE ACERO E= 3/8¨, CADA UNA CON CUATRO TORNILLOS DE ACERO INOXIDABLE Ǿ1/2¨.</t>
  </si>
  <si>
    <t xml:space="preserve">SUMINISTRO Y COLOCACIÓN BOMBA DOSIFICADORA DE SULFATO DE ALUMINIO CON RANGO DE APLICACIÓN DE 30 @ 100 GPH, TIPO DIAFRAGMA, INCLUIDO CONTROL  DE APLICACIÓN DE CAUDALES. </t>
  </si>
  <si>
    <t>SUMINISTRO Y COLOCACIÓN MEZCLADORES DE SULFATO  2,700 RMP, CON REDUCTOR A 300 RPM, POTENCIA DE 1.5 HP, CON PROTECCIÓN NEMA 4X, VÁSTAGO ACERO INOXIDABLE.</t>
  </si>
  <si>
    <t>SUSTITUCION DEL SISTEMA ELECTRICO DE ALIMENTACION DE MEZCLADORES Y BOMBAS DOSIFICADORAS</t>
  </si>
  <si>
    <t>Obra: REHABILITACION PLANTA POTABILIZADORA ACUEDUCTO SABANA DE LA MAR</t>
  </si>
  <si>
    <t>Ubicacion: PROVINCIA HATO MAYOR</t>
  </si>
  <si>
    <t>SUMINISTRO Y COLOCACIÓN TUBERÍA  Ǿ 4¨ C/J.G. PVC- SDR-26.</t>
  </si>
  <si>
    <t xml:space="preserve">FLOCULADORES: </t>
  </si>
  <si>
    <t>CONSTRUCCION MANIFOLD INCLUYE RECOLOCACION DE VÁLVULAS EXISTENTES DE Ǿ8¨ Y LAS DOS V.C Ǿ12¨</t>
  </si>
  <si>
    <t>NIPLES Ǿ12¨ DE 1.5 MT BRIDADO EN UN EXTREMO PARA UNIR CON  VÁLVULA Y DEL OTRO LADO SOLDADO A TUBERÍA EXISTENTE UTILIZANDO ELECTRODO 70-18.</t>
  </si>
  <si>
    <t>DEMOLICIÓN DE LOSAS DE HORMIGÓN ARMADO  DE FILTRO EXISTENTE,  ANCHO=3.10 M, UNA LONGITUD=7.0 M, ESPESOR=0.25 M. UBICADO H=3.00 MTS DE PROFUNDIDAD.</t>
  </si>
  <si>
    <t>SUMINISTRO MATERIAL FILTRANTE</t>
  </si>
  <si>
    <t>COLOCACION MATERIAL FILTRANTE</t>
  </si>
  <si>
    <t>SUMINISTRO E INSTALACION  TOBERAS COLOCADAS SEPARADAS A 0.15 M ENTRE ELLAS Y CON UNA RANURA DE 0.5 MM, PARA UNA DENSIDAD DE 49 TOB/M2</t>
  </si>
  <si>
    <t>CONSTRUCCION E INSTALACION DE LOSAS DE HORMIGÓN ARMADO EN LOS FILTROS PARA TOBERAS, ANCHO=3.10 M, LONGITUD=7.00 M Y ESPESOR=0.25 M. LAS TOBERAS SERÁN COLOCADAS SEPARADAS A 0.15 M ENTRE ELLAS Y CON UNA RANURA DE 0.5 MM, PARA UNA DENSIDAD DE 49 TOB/M2</t>
  </si>
  <si>
    <t>SEDIMENTADORES</t>
  </si>
  <si>
    <t>LIMPIEZA GENERAL EN MUROS INTERIORES (LAVADO A PRESION)</t>
  </si>
  <si>
    <t>EXTRACCION DEL MATERIAL GRANULAR DE LOS FILTROS.  H=3.00 M</t>
  </si>
  <si>
    <t xml:space="preserve">DESINSTALACION POR SUSTITUCIÓN DE BOMBAS EXISTENTES  PARA RETROLAVADO </t>
  </si>
  <si>
    <t xml:space="preserve">SUMINISTRO Y COLOCACIÓN DE BOMBAS CENTRIFUGAS HORIZONTALES PARA RETRO LAVADO, CAUDAL DE 4,020.0 GPM, TDH DE 26 PIES. </t>
  </si>
  <si>
    <t xml:space="preserve">ELECTRIFICACIÓN DEL ÁREA DE RETROLAVADO </t>
  </si>
  <si>
    <t>SUSTITUCIÓN DE 15 MT TUBERÍA DE ACERO Ǿ12¨</t>
  </si>
  <si>
    <t xml:space="preserve">SUMINISTRO E INSTALACION DE PUERTA ENROLLABLE  (1.90X 2.10)M </t>
  </si>
  <si>
    <t xml:space="preserve">SUMINISTRO E INSTALACION DE PUERTA ENROLLABLE  (2.00X 2.10)M </t>
  </si>
  <si>
    <t xml:space="preserve">SUMINISTRO E INSTALACION DE PUERTA ENROLLABLE  (1.00X 2.10)M </t>
  </si>
  <si>
    <t>BOTE DE PUERTAS ENROLLABLES  DESMONTADAS</t>
  </si>
  <si>
    <t>BOTE DE PUERTA ENROLLABLE  DESMONTADA</t>
  </si>
  <si>
    <t>LÍNEA DE IMPULSIÓN</t>
  </si>
  <si>
    <t>SUMINISTRO DE TUBERÍA Ǿ3¨ PVC C/JG</t>
  </si>
  <si>
    <t>LLENADO DE TINA Y LAVADO DE PLANTA</t>
  </si>
  <si>
    <t xml:space="preserve">SALA DE CLORACIÓN  Y CASA DE CLORO </t>
  </si>
  <si>
    <t xml:space="preserve">REFORZAMIENTO ESTRUCTURA SOPORTE RIEL PARA ELEVAR CILINDRO DE CLORO </t>
  </si>
  <si>
    <t xml:space="preserve">COLOCAR ELECTRIFICACIÓN DESDE TRANSFORMADORES UBICADOS A UNA DISTANCIA DE 58 MTS </t>
  </si>
  <si>
    <t>SUMINISTRO Y COLOCACIÓN DE UN INODORO SENCILLO , COLOR BLANCO</t>
  </si>
  <si>
    <t>EMBELLECIMIENTO CON GRAVA DE TODA EL ÁREA EXTERIOR CON UN ESPESOR DE 8.0 CMS,</t>
  </si>
  <si>
    <t>B</t>
  </si>
  <si>
    <t>EXTRACCION TUBERIA Ǿ 20¨ DE ACERO EXISTENTE</t>
  </si>
  <si>
    <t>DESMONTE PUERTA EXISTENTE (0.70X2.10) M</t>
  </si>
  <si>
    <t xml:space="preserve">DESMONTE PUERTA EXISTENTE (1X2.10) M </t>
  </si>
  <si>
    <t>SUMINISTRO Y COLOCACION DE INTERRUPTOR SENCILLO</t>
  </si>
  <si>
    <t>SUMINISTRO Y COLOCACION DE TOMACORRIENTE 110 V</t>
  </si>
  <si>
    <t>SUMINISTRO Y COLOCACIÓN DE UN LAVAMANOS COLOR BLANCO</t>
  </si>
  <si>
    <t>SUMINISTRO E INSTALACION DE FREGADERO ACERO INOXIDABLE DE UNA BOCA INCLUYE MEZCLADORA E INSTALACIONES</t>
  </si>
  <si>
    <t>REPIQUE Y CORRECCION MOCHETAS EN VENTANA Y PUERTA</t>
  </si>
  <si>
    <t>MOVIMIENTO DE TIERRA PARA TUBERIA SOTERRADA</t>
  </si>
  <si>
    <t>BOTE DE MATERIAL C/CAMION D=5 KM</t>
  </si>
  <si>
    <t>CONSTRUCCIÓN DE CASETA DE 2.0 X 2.0 M EN BLOCK DE 6¨ PARA COLOCACIÓN DE DOS BOMBAS BOOSTER ¾ HP. POR REUBICACION BOMBAS</t>
  </si>
  <si>
    <t xml:space="preserve">COLOCACIÓN DE GROUT (GRIETA A LLENAR 0.2 X 0.35 X0.1 M) </t>
  </si>
  <si>
    <t>SUMINISTRO TUBERIA Ø 20" ACERO SCH 20 SIN COSTURA CON PROTECCION ANTICORROSIVA SEGÚN ESPECIFICACIONES</t>
  </si>
  <si>
    <t>COLOCACION TUBERIA Ø 20" ACERO SCH 20 SIN COSTURA CON PROTECCION ANTICORROSIVA SEGÚN ESPECIFICACIONES</t>
  </si>
  <si>
    <t xml:space="preserve">SUSTITUCIÓN TUBERÍA Ǿ 20¨ DE ACERO ENTRADA DEPOSITO </t>
  </si>
  <si>
    <t>CAMPAMENTO (INC. FACILIDADES Y  CASETA DE MATERIALES)</t>
  </si>
  <si>
    <t>MESES</t>
  </si>
  <si>
    <t>SUMINISTRO E INSTALACION DE SOPLADOR DE 25 HP EN BASE DE ACERO, CON PINTURA DE PROTECCIÓN DESCRITA EN ESTAS RECOMENDACIONES.</t>
  </si>
  <si>
    <t xml:space="preserve">DESMONTE DE PUERTA ENROLLABLE  (1.90X 2.10)M </t>
  </si>
  <si>
    <t>SUMINISTRO Y COLOCACION DE DIFERENCIAL ELECTRICO DE 1 TON P/SULFATO DE ALUMINIO CON CADENA DE 16.00 M</t>
  </si>
  <si>
    <t>PINTURA TUBERÍA EXTERIOR DE COMUNICACIÓN ENTRE FLOCULADOR Y SEDIMENTADOR DE TUBERÍA Ǿ 24¨  APLICACIÓN RECUBRIMIENTO INORGÁNICO DE  2 COMPONENTES, CONSTITUIDO POR UN VEHÍCULO DE SILICATO DE ETÍLO Y PIGMENTO DE POLVO DE ZINC METÁLICO TUBERÍA, APLICAR SANBLASTING.</t>
  </si>
  <si>
    <t>PINTURA TUBERÍAS EXTERIORES DE CONEXION ENTRE FLOCULADORES DE TUBERÍA Ǿ16¨  APLICACIÓN RECUBRIMIENTO INORGÁNICO DE  2 COMPONENTES, CONSTITUIDO POR UN VEHÍCULO DE SILICATO DE ETÍLO Y PIGMENTO DE POLVO DE ZINC METÁLICO TUBERÍA, APLICAR SANBLASTING.</t>
  </si>
  <si>
    <t>JUNTAS MECÁNICAS TIPO DRESSER Ǿ8¨(150 PSI)</t>
  </si>
  <si>
    <t>JUNTAS MECÁNICAS TIPO DRESSER Ǿ12¨(150 PSI)</t>
  </si>
  <si>
    <t xml:space="preserve">TUBERÍA Ǿ12¨  ACERO SCH-30 CON PROTECCION ANTICORROSIVA, SIN COSTURA </t>
  </si>
  <si>
    <t xml:space="preserve">SUMINISTRO DE TEE 3" X 3" ACERO SCH 80 CON PROTECCION ANTICORROSIVA </t>
  </si>
  <si>
    <t>SUMINISTRO  Y COLOCACION TAPA DE ACERO INOXIDABLE EN REGISTROS DEL DEPÓSITO 0.80 M X 1.05 M</t>
  </si>
  <si>
    <t>VIAJE</t>
  </si>
  <si>
    <t xml:space="preserve">SUMINISTRO TUBERIA 12" ACERO SCH-30 CON PROTECCION ANTICORROSIVA, SIN COSTURA </t>
  </si>
  <si>
    <t>EXTRACCION TUBERIA 12" ACERO EXISTENTE</t>
  </si>
  <si>
    <t>COLOCACION TUBERIA 12" ACERO</t>
  </si>
  <si>
    <t xml:space="preserve">SUMINISTRO DE CODO ACERO 3"X90" SCH-80 CON PROTECCION ANTICORROSIVA </t>
  </si>
  <si>
    <t>PAÑETE PARA TERMINACION MURO</t>
  </si>
  <si>
    <t>TEE12"X8", ACERO SCH-30 CON PROTECCION ANTICORROSIVA</t>
  </si>
  <si>
    <t>SUMINISTRO E INSTALACION DE PUERTA ENROLLABLE  (1.30X 2.10) M CASETA DE SOPLADORES</t>
  </si>
  <si>
    <t>CASCADA DE AIREACION</t>
  </si>
  <si>
    <t>PINTURA APLICACIÓN RECUBRIMIENTO INORGÁNICO DE  2 COMPONENTES, CONSTITUIDO POR UN VEHÍCULO DE SILICATO DE ETÍLO Y PIGMENTO DE POLVO DE ZINC METÁLICO TUBERÍA, PREVIO APLICACIÓN DE SANBLASTING.</t>
  </si>
  <si>
    <t>7.2.4</t>
  </si>
  <si>
    <t>7.2.5</t>
  </si>
  <si>
    <t>7.2.6</t>
  </si>
  <si>
    <t>7.2.7</t>
  </si>
  <si>
    <t>7.2.8</t>
  </si>
  <si>
    <t>8.9.1</t>
  </si>
  <si>
    <t>8.9.2</t>
  </si>
  <si>
    <t>9.6.1</t>
  </si>
  <si>
    <t>9.6.2</t>
  </si>
  <si>
    <t>9.6.3</t>
  </si>
  <si>
    <t xml:space="preserve">DESMONTE DE VALVULAS MARIPOSA  EXISTENTES 20" </t>
  </si>
  <si>
    <t>SUB TOTAL B</t>
  </si>
  <si>
    <t>CONSTRUCCION MURO 0.15  ANCLADO A LOSA CON EPOXICO, PARA VERTEDOR DE ENTRADA 0.80X0.40, CON SUPERFICIE TERMINADO, SEGÚN DETALLE</t>
  </si>
  <si>
    <t>LIMPIEZA FINAL Y CONTINUA</t>
  </si>
  <si>
    <t>SUMINISTRO Y COLOCACIÓN JUNTAS MECÁNICAS TIPO DRESSER   Ǿ 4" 150 PSI</t>
  </si>
  <si>
    <t>BOTE DE MATERIAL EXTRAIDO DEL INTERIOR DE LOS FILTROS C/CAMION D= 5 KM</t>
  </si>
  <si>
    <t>BOTE PRODUCTO DE DEMOLICION DE LOSAS DE HORMIGÓN ARMADO  DE FILTRO EXISTENTE,  UBICADO H=3.00 MTS DE PROFUNDIDAD. C/CAMION D= 5 KM</t>
  </si>
  <si>
    <t>SUMINISTRO DE JUNTAS MECÁNICAS TIPO DRESSER Ǿ3¨ 150 PSI</t>
  </si>
  <si>
    <t>SUMINISTRO Y COLOCACION DE ALAMBRE DE TRINCHERA EN VERJA PERIMETRAL EXISTENTE</t>
  </si>
  <si>
    <t>P2</t>
  </si>
  <si>
    <t>ANCLAJES CON ABRAZADERAS DE ACERO INOXIDABLE, EMPOTRADA CON DOS TORNILLOS DE ACERO INOXIDABLE Ǿ3/8¨.</t>
  </si>
  <si>
    <t>CODO DE 8 X 90° PVC</t>
  </si>
  <si>
    <t>CODO DE 12 X 90° ACERO SCH-30 C/RECUBRIMIENTO ANTICORROSICO</t>
  </si>
  <si>
    <t>REDUCCION DE 12@8 ACERO SCH-30 C/RECUBRIMIENTO ANTICORROSICO</t>
  </si>
  <si>
    <t>8.9.3</t>
  </si>
  <si>
    <t>MANO DE OBRA INSTALACION</t>
  </si>
  <si>
    <t>TUBERÍA DE 12" ACERO SCH-30 SIN COSTURA C/PROTECCION ANTICORROSICO  EN FONDO FILTROS ANCLADA CON ABRAZADERAS</t>
  </si>
  <si>
    <t>TUBERÍA DE 8" PVC SDR-26 EN FONDO FILTROS ANCLADA CON ABRAZADERAS</t>
  </si>
  <si>
    <t>PINTURA ACRILICA INTERIOR Y EXTERIOR (INCLUYE RAPILLADO)</t>
  </si>
  <si>
    <t xml:space="preserve"> PINTURA ACRILICA  EXTERIOR (INCLUYE RAPILLADO)</t>
  </si>
  <si>
    <t>ARENA (T10=0.47-0.65 mm, Cu=1.50-1.70, Ts=1.41 mm,Ti=0,425 mm, γ= 2,600 Kg/m3, Ce=0.80, Espesor Lecho=0.70 m (INCLUYE TRANSPORTE)</t>
  </si>
  <si>
    <t>CAPA TORPEDO (T10=1.20-1.60 mm, Cu ≤ 1.70, Ts=2.00 mm, Ti=0,85 mm, γ= 2,600 Kg/m3, Ce=0.80, Espesor Lecho=0.10 m) (INCLUYE TRANSPORTE)</t>
  </si>
  <si>
    <t>SUMINISTRO Y COLOCACIÓN  V.C. Ǿ 8¨ PARA DESAGÜE 150 PSI (INCLUYE DESMONTE DE VALVULA EXISTENTE)</t>
  </si>
  <si>
    <t>SUMINISTRO Y COLOCACIÓN  V.C. Ǿ 4¨ PARA DESAGÜE 150 PSI</t>
  </si>
  <si>
    <t>JUNTA MECANICA TIPO DRESSER DE Ø8" 150 PSI</t>
  </si>
  <si>
    <t xml:space="preserve">CONSTRUCCION DE MURO DE BLOCK DE 6¨ CON TODAS LAS CÁMARAS LLENAS Y SERPENTINA CADA 0.40 M. AL LADO DE LAS CUATRO COLUMNAS EXISTENTES, CADA MURO 0.80 M X 2.60 M. </t>
  </si>
  <si>
    <t>SUMINISTRO Y COLOCACIÓN VALVULA MARIPOSA Ǿ 20¨ SALIDA DEL DEPÓSITO 150 PSI</t>
  </si>
  <si>
    <t>SUMINISTRO Y COLOCACIÓN VALVULA MARIPOSA  Ǿ 20¨ ENTRADA  DEPÓSITO 150 PSI</t>
  </si>
  <si>
    <t>SUMINISTRO Y COLOCACIÓN VALVULA MARIPOSA  Ǿ 20¨ BY-PASS  DEPÓSITO 150 PSI</t>
  </si>
  <si>
    <t>SUMINISTRO E INSTALACION DE BOMBA TIPO BOOSTER DE Ø3/4" HP</t>
  </si>
  <si>
    <t>PLANTA POTABILIZADORA FILTRACION RAPIDA, CAP.150 LPS</t>
  </si>
  <si>
    <t xml:space="preserve">LIMPIEZA GENERAL EN MUROS INTERIORES </t>
  </si>
  <si>
    <t>SUMINISTRO E INSTALACION PISO MONOLITICO PARA BOQUILLAS ORTHOS MOD. A-1  (NO INCLUYE HORMIGON)</t>
  </si>
  <si>
    <t>SOPORTE PARA PISO MONOLITICO</t>
  </si>
  <si>
    <t>8.10.1</t>
  </si>
  <si>
    <t>8.10.2</t>
  </si>
  <si>
    <t>8.11.1</t>
  </si>
  <si>
    <t>8.11.2</t>
  </si>
  <si>
    <t>8.11.3</t>
  </si>
  <si>
    <t>8.11.4</t>
  </si>
  <si>
    <t>8.11.5</t>
  </si>
  <si>
    <t>8.11.6</t>
  </si>
  <si>
    <t>8.11.7</t>
  </si>
  <si>
    <t>8.11.8</t>
  </si>
  <si>
    <t>APLICACIÓN DE PINTURA DE PROTECCIÓN SEGÚN ESPECIFICACIONES A TUBERÍA Ǿ12¨ ACERO SCH-30  APLICACIÓN RECUBRIMIENTO INORGÁNICO DE  2 COMPONENTES, CONSTITUIDO POR UN VEHÍCULO DE SILICATO DE ETÍLO Y PIGMENTO DE POLVO DE ZINC METÁLICO TUBERÍA, APLICAR SANBLASTING.</t>
  </si>
  <si>
    <t>MANGUERAS TIPO BOMBERO, Ø1½”, L=15.00 M.</t>
  </si>
  <si>
    <t>ACCESORIOS</t>
  </si>
  <si>
    <t>SUMINISTRO E INSTALACION DE CLORADOR POR SOLUCION, RANGO DE 0-70 LBS/DIA</t>
  </si>
  <si>
    <t xml:space="preserve">SUMINISTRO Y COLOCACIÓN  TEE DE ACERO 4"X4" SCH-80 CON PROTECCION ANTICORROSIVA   </t>
  </si>
  <si>
    <t xml:space="preserve">SUMINISTRO Y COLOCACIÓN CODO DE ACERO  4"X90" SCH-80 CON PROTECCION ANTICORROSIVA   </t>
  </si>
  <si>
    <t>PINTURA  DE TUBERÍA Ǿ8¨ DE ACERO PARA REBOSE DE LOS SEDIMENTADORES, APLICACIÓN RECUBRIMIENTO INORGÁNICO DE  2 COMPONENTES, CONSTITUIDO POR UN VEHÍCULO DE SILICATO DE ETÍLO Y PIGMENTO DE POLVO DE ZINC METÁLICO TUBERÍA, APLICAR SANBLASTING. (13 M)</t>
  </si>
  <si>
    <t>TUBERIA PARA DISTRIBUCION DE AGUA Y AIRE EN FONDO DE FILTROS</t>
  </si>
  <si>
    <t>TUBERÍA DE ACERO  Ǿ8¨ ACERO SCH-40 CON PROTECCION ANTICORROSIVA SIN COSTURA, APLICACIÓN RECUBRIMIENTO INORGÁNICO DE  2 COMPONENTES, CONSTITUIDO POR UN VEHÍCULO DE SILICATO DE ETÍLO Y PIGMENTO DE POLVO DE ZINC METÁLICO TUBERÍA, APLICAR SANBLASTING.</t>
  </si>
  <si>
    <t xml:space="preserve">MANIFOLD </t>
  </si>
  <si>
    <t xml:space="preserve">ARENA (T10=0.47-0.65 mm, Cu=1.50-1.70, Ts=1.41 mm,Ti=0,425 mm, γ= 2,600 Kg/m3, Ce=0.80, Espesor Lecho=0.70 m </t>
  </si>
  <si>
    <t xml:space="preserve">CAPA TORPEDO (T10=1.20-1.60 mm, Cu ≤ 1.70, Ts=2.00 mm, Ti=0,85 mm, γ= 2,600 Kg/m3, Ce=0.80, Espesor Lecho=0.10 m) </t>
  </si>
  <si>
    <t>2.6.1</t>
  </si>
  <si>
    <t>10.3.1</t>
  </si>
  <si>
    <t>10.3.2</t>
  </si>
  <si>
    <t>10.3.3</t>
  </si>
  <si>
    <t>10.3.4</t>
  </si>
  <si>
    <t>10.3.5</t>
  </si>
  <si>
    <t>10.3.6</t>
  </si>
  <si>
    <t>10.2.7</t>
  </si>
  <si>
    <t>10.2.71</t>
  </si>
  <si>
    <t>10.2.7.2</t>
  </si>
  <si>
    <t>10.2.7.3</t>
  </si>
  <si>
    <t>RELLENO COMPACTADO CON COMPACTADOR MECANICO EN CAPAS DE 0.20 M</t>
  </si>
  <si>
    <t>SUMINISTRO TINACO DE 265 GLS PVC</t>
  </si>
  <si>
    <t>SUMINISTRO DE TUBERIA DE Ø1/2" PVC SDR-26 Y PIEZAS PARA SISTEMA DE DOSIFICACION</t>
  </si>
  <si>
    <t>MANO DE OBRA PARA INSTALACION DE TINACO, TUBERIAS Y PIEZAS.</t>
  </si>
  <si>
    <t>CONSTRUCCION DE TOLVA Y ESTRUCTURA METALICA (SEGUN ESPECIFICACIONES)</t>
  </si>
  <si>
    <t>2.6.2</t>
  </si>
  <si>
    <t xml:space="preserve">COLORÍMETRO DE CLORO DIGITAL </t>
  </si>
  <si>
    <t>2.6.3</t>
  </si>
  <si>
    <t>11.6.1</t>
  </si>
  <si>
    <t>11.6.2</t>
  </si>
  <si>
    <t>11.6.3</t>
  </si>
  <si>
    <t>LLAVE DE TOMA DE MUESTRA EN EL DEPÓSITO METÁLICO SEGÚN DETALLE DISENO</t>
  </si>
  <si>
    <t>TRASLADO ELEMENTOS DESINSTALADOS A ALMACENES INAPA, AUTOPISTA DUARTE KM 18 (INCLUYE CARGUIO, TRASLADO, DESMONTE Y COLOCACION ESTRATEGICA EN ALMACEN )</t>
  </si>
  <si>
    <t>COMPUTADORA - MEMORIA RAM   16 GB. DISCO DURO 500 GB. PROCESADOR I7 ÚLTIMA GENERACIÓN 3.20 GHZ. TARJETA DE VIDEO 4K. MONITOR LED, 24 PULGADAS, UPS PARA PROTECCION ELECTRICA</t>
  </si>
  <si>
    <t>INSTALACION DE TINACO PARA LA DISOLUCION DE CAL (CASA DE QUIMICO)</t>
  </si>
  <si>
    <t xml:space="preserve">TUBERÍA DE HG Ø1/2" </t>
  </si>
  <si>
    <t>CODOS DE 1/2" X 90° H.G</t>
  </si>
  <si>
    <t xml:space="preserve">COUPLING GALVANIZADO DE ½ </t>
  </si>
  <si>
    <t>LLAVE DE JARDÍN DE ½</t>
  </si>
  <si>
    <t xml:space="preserve">ANCLAJE DE HORMIGÓN SIMPLE </t>
  </si>
  <si>
    <t>MANO DE OBRA PLOMERO</t>
  </si>
  <si>
    <t>DESMONTE DE PUERTA DE MADERA (2.10 x 0.80 ) M</t>
  </si>
  <si>
    <t>DESMONTE DE PUERTA DE MADERA (2.10 x 0.95 ) M</t>
  </si>
  <si>
    <t>SUMINISTRO E INSTALACION INODORO SENCILLO, COLOR BLANCO</t>
  </si>
  <si>
    <t>DESMONTE DE PUERTA DE MADERA (2.10 x 1.00 ) M</t>
  </si>
  <si>
    <t>SUMIINISTRO Y COLOCACION PUERTAS MADERA PINO TRATADO (INC.  LLAVÍN TIPO PALANCA) (2.10 x 1.00) M</t>
  </si>
  <si>
    <t>DESMONTE DE PUERTA ENROLLABLE 2.00 X2.10 M</t>
  </si>
  <si>
    <t>DESMONTE DE PUERTA ENROLLABLE 1.00X2.10 M</t>
  </si>
  <si>
    <t>DESMONTE DE PUERTA ENROLLABLE 1.30 X 2.10 M</t>
  </si>
  <si>
    <t>SUMINISTRO VALVULAS DE AIRE Ǿ2¨ HF COMPLETA 150 PSI</t>
  </si>
  <si>
    <t>VALVULA TIPO GLOBO DE Ø1 1/2"</t>
  </si>
  <si>
    <t>VALVULA TIPO GLOBO DE Ø1"</t>
  </si>
  <si>
    <t>TUBERIA DE Ø1 1/2" PVC SCH-40</t>
  </si>
  <si>
    <t>CODO DE Ø1 1/2" X 90 PVC</t>
  </si>
  <si>
    <t>TEE DE Ø1 1/2" PVC</t>
  </si>
  <si>
    <t>MOVIMIENTO DE TIERRA PARA TUBERIA</t>
  </si>
  <si>
    <t>11.5.1</t>
  </si>
  <si>
    <t>11.5.2</t>
  </si>
  <si>
    <t>11.5.3</t>
  </si>
  <si>
    <t>11.5.4</t>
  </si>
  <si>
    <t>11.5.5</t>
  </si>
  <si>
    <t>11.5.6</t>
  </si>
  <si>
    <t>11.5.7</t>
  </si>
  <si>
    <t>SISTEMA DE PRECLORACIÓN, DESDE CASETA DE CLORACIÓN 2000 LIBRAS</t>
  </si>
  <si>
    <t>SUMIINISTRO Y COLOCACION PUERTA MADERA PINO TRATADO (INC.  LLAVÍN TIPO PALANCA) (2.10 x 0.80) M</t>
  </si>
  <si>
    <t>SUMIINISTRO Y COLOCACION PUERTA MADERA PINO TRATADO (INC.  LLAVÍN TIPO PALANCA) (2.10 x 0.95)</t>
  </si>
  <si>
    <t>TURBIDIMETRO HACHSC SERIE TL23, DE SOBRE MESA , PARA RANGO DE TURBIEDAD DE 0 – 1,000 NTU, DEBE CUMPLIR  CON LAS NORMAS ISO 7027, DIN 3804 Y NFT 9033</t>
  </si>
  <si>
    <t>ELIMINACIÓN DE MANIFOLD EXISTENTE: DESMONTE DE TUBERÍA Ǿ8¨ ACERO 12 MT, TUBERÍA Ǿ12¨ ACERO 10 MT Y DESMONTE DE 4U  V.C Ǿ8¨ Y 2 U  V.C Ǿ12</t>
  </si>
  <si>
    <t>MANO DE OBRA  INSTALACION DE AGITADOR</t>
  </si>
  <si>
    <t>SUMINISTRO E INSTALACION DE BOMBA DOSIFICADORA TIPO DIAFRAGMA  DE 1/2 HP, 50 HZ MONOFASICA, APLICACION EN LINEA (SEGUN ESPECIFICACIONES)</t>
  </si>
  <si>
    <t>CODO 12"X90" ACERO SCH-30 CON PROTECCION ANTICORROSIVA</t>
  </si>
  <si>
    <t xml:space="preserve">SUMINISTRO DE AGITADOR (MIXERS) , MOTOR 1 1/2 HP, MONOFASICO 115/230V ,1750 RPM CON MOTO - REDUCTOR A 300 RPM, VASTAGO 3/4" ACERO INOXIDABLE , ASPAS C/4 ALETAS ACERO INOXIDABLE L=4"  (SEGUN ESPECIFICACIONES) </t>
  </si>
  <si>
    <t>TARIMA DE MADERA PARA SACOS DE SAL (2.10X1.40X0.20) M</t>
  </si>
  <si>
    <t>SUMINISTRO E INSTALACION PUERTA PINO TRATADO (1X2.10) M  (INC.  LLAVÍN TIPO PALANCA) (2.10 x 0.80)</t>
  </si>
  <si>
    <t xml:space="preserve">SUMINISTRO E INSTALACION PUERTA PINO TRATADO (070X2.10) M  (INC.  LLAVÍN TIPO PALANCA) </t>
  </si>
  <si>
    <t>DEPÓSITO REGULADOR EXISTENTE</t>
  </si>
  <si>
    <t>SUMINISTRO Y COLOCACIÓN VALVULA MARIPOSA  Ǿ 20¨ DESAGÜE DEPÓSITO 150 PSI</t>
  </si>
  <si>
    <t>SUMINISTRO E INSTALACION DE BOMBA SUMERGIBLE EN CISTERNA DE AGUA PARA LLENADO DE TINA Y LAVADO DE PLANTA, CAUDAL 100 GMP, TDH: 55 PIES, 3 HP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</si>
</sst>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#,##0.0"/>
    <numFmt numFmtId="174" formatCode="General_)"/>
    <numFmt numFmtId="175" formatCode="0.0%"/>
    <numFmt numFmtId="176" formatCode="&quot;$&quot;#,##0.00;\-&quot;$&quot;#,##0.00"/>
    <numFmt numFmtId="177" formatCode="0.000"/>
    <numFmt numFmtId="178" formatCode="0.0"/>
    <numFmt numFmtId="179" formatCode="_-* #,##0.00_-;\-* #,##0.00_-;_-* &quot;-&quot;??_-;_-@_-"/>
    <numFmt numFmtId="180" formatCode="0.00_)"/>
    <numFmt numFmtId="181" formatCode="#."/>
    <numFmt numFmtId="182" formatCode="#,##0.0_);\(#,##0.0\)"/>
    <numFmt numFmtId="183" formatCode="&quot;$&quot;#,##0.00;[Red]\-&quot;$&quot;#,##0.00"/>
    <numFmt numFmtId="184" formatCode="#.0"/>
    <numFmt numFmtId="185" formatCode="_([$€]* #,##0.00_);_([$€]* \(#,##0.00\);_([$€]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33" borderId="0" applyNumberFormat="0" applyBorder="0" applyAlignment="0" applyProtection="0"/>
    <xf numFmtId="0" fontId="39" fillId="34" borderId="0" applyNumberFormat="0" applyBorder="0" applyAlignment="0" applyProtection="0"/>
    <xf numFmtId="0" fontId="18" fillId="35" borderId="1" applyNumberFormat="0" applyAlignment="0" applyProtection="0"/>
    <xf numFmtId="0" fontId="40" fillId="36" borderId="2" applyNumberFormat="0" applyAlignment="0" applyProtection="0"/>
    <xf numFmtId="0" fontId="41" fillId="37" borderId="3" applyNumberFormat="0" applyAlignment="0" applyProtection="0"/>
    <xf numFmtId="0" fontId="42" fillId="0" borderId="4" applyNumberFormat="0" applyFill="0" applyAlignment="0" applyProtection="0"/>
    <xf numFmtId="0" fontId="11" fillId="38" borderId="5" applyNumberFormat="0" applyAlignment="0" applyProtection="0"/>
    <xf numFmtId="17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5" fillId="45" borderId="2" applyNumberFormat="0" applyAlignment="0" applyProtection="0"/>
    <xf numFmtId="18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1" fontId="3" fillId="0" borderId="0">
      <alignment/>
      <protection locked="0"/>
    </xf>
    <xf numFmtId="181" fontId="4" fillId="0" borderId="0">
      <alignment/>
      <protection locked="0"/>
    </xf>
    <xf numFmtId="181" fontId="4" fillId="0" borderId="0">
      <alignment/>
      <protection locked="0"/>
    </xf>
    <xf numFmtId="181" fontId="4" fillId="0" borderId="0">
      <alignment/>
      <protection locked="0"/>
    </xf>
    <xf numFmtId="181" fontId="4" fillId="0" borderId="0">
      <alignment/>
      <protection locked="0"/>
    </xf>
    <xf numFmtId="181" fontId="4" fillId="0" borderId="0">
      <alignment/>
      <protection locked="0"/>
    </xf>
    <xf numFmtId="181" fontId="4" fillId="0" borderId="0">
      <alignment/>
      <protection locked="0"/>
    </xf>
    <xf numFmtId="0" fontId="10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12" fillId="13" borderId="1" applyNumberFormat="0" applyAlignment="0" applyProtection="0"/>
    <xf numFmtId="0" fontId="15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ill="0" applyBorder="0" applyAlignment="0" applyProtection="0"/>
    <xf numFmtId="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7" fillId="47" borderId="0" applyNumberFormat="0" applyBorder="0" applyAlignment="0" applyProtection="0"/>
    <xf numFmtId="0" fontId="7" fillId="0" borderId="0">
      <alignment/>
      <protection/>
    </xf>
    <xf numFmtId="180" fontId="22" fillId="0" borderId="0">
      <alignment/>
      <protection/>
    </xf>
    <xf numFmtId="39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5" fillId="0" borderId="0">
      <alignment/>
      <protection/>
    </xf>
    <xf numFmtId="39" fontId="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175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39" fontId="5" fillId="0" borderId="0">
      <alignment/>
      <protection/>
    </xf>
    <xf numFmtId="0" fontId="0" fillId="48" borderId="11" applyNumberFormat="0" applyFont="0" applyAlignment="0" applyProtection="0"/>
    <xf numFmtId="0" fontId="0" fillId="4" borderId="12" applyNumberFormat="0" applyFont="0" applyAlignment="0" applyProtection="0"/>
    <xf numFmtId="0" fontId="14" fillId="35" borderId="13" applyNumberForma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6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44" fillId="0" borderId="16" applyNumberFormat="0" applyFill="0" applyAlignment="0" applyProtection="0"/>
    <xf numFmtId="0" fontId="53" fillId="0" borderId="17" applyNumberFormat="0" applyFill="0" applyAlignment="0" applyProtection="0"/>
    <xf numFmtId="0" fontId="1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4" fillId="49" borderId="0" xfId="0" applyFont="1" applyFill="1" applyAlignment="1">
      <alignment vertical="top"/>
    </xf>
    <xf numFmtId="39" fontId="54" fillId="49" borderId="18" xfId="0" applyNumberFormat="1" applyFont="1" applyFill="1" applyBorder="1" applyAlignment="1" applyProtection="1">
      <alignment vertical="top"/>
      <protection locked="0"/>
    </xf>
    <xf numFmtId="0" fontId="54" fillId="49" borderId="0" xfId="0" applyFont="1" applyFill="1" applyAlignment="1">
      <alignment horizontal="left" vertical="top"/>
    </xf>
    <xf numFmtId="0" fontId="55" fillId="49" borderId="0" xfId="0" applyFont="1" applyFill="1" applyAlignment="1">
      <alignment vertical="top"/>
    </xf>
    <xf numFmtId="0" fontId="54" fillId="49" borderId="0" xfId="0" applyFont="1" applyFill="1" applyAlignment="1">
      <alignment horizontal="left" vertical="top" wrapText="1"/>
    </xf>
    <xf numFmtId="171" fontId="54" fillId="49" borderId="0" xfId="99" applyFont="1" applyFill="1" applyAlignment="1">
      <alignment vertical="top"/>
    </xf>
    <xf numFmtId="0" fontId="54" fillId="49" borderId="0" xfId="134" applyFont="1" applyFill="1" applyBorder="1" applyAlignment="1">
      <alignment vertical="top" wrapText="1"/>
      <protection/>
    </xf>
    <xf numFmtId="0" fontId="55" fillId="49" borderId="0" xfId="0" applyFont="1" applyFill="1" applyAlignment="1">
      <alignment horizontal="right" vertical="top"/>
    </xf>
    <xf numFmtId="0" fontId="55" fillId="49" borderId="0" xfId="0" applyFont="1" applyFill="1" applyAlignment="1">
      <alignment horizontal="center" vertical="top"/>
    </xf>
    <xf numFmtId="0" fontId="54" fillId="49" borderId="0" xfId="0" applyFont="1" applyFill="1" applyAlignment="1">
      <alignment horizontal="right" vertical="top"/>
    </xf>
    <xf numFmtId="0" fontId="54" fillId="49" borderId="0" xfId="0" applyFont="1" applyFill="1" applyAlignment="1">
      <alignment horizontal="center" vertical="top"/>
    </xf>
    <xf numFmtId="175" fontId="54" fillId="49" borderId="0" xfId="0" applyNumberFormat="1" applyFont="1" applyFill="1" applyAlignment="1">
      <alignment horizontal="center" vertical="top"/>
    </xf>
    <xf numFmtId="0" fontId="54" fillId="49" borderId="19" xfId="0" applyFont="1" applyFill="1" applyBorder="1" applyAlignment="1">
      <alignment vertical="top"/>
    </xf>
    <xf numFmtId="4" fontId="54" fillId="49" borderId="0" xfId="0" applyNumberFormat="1" applyFont="1" applyFill="1" applyAlignment="1">
      <alignment vertical="top"/>
    </xf>
    <xf numFmtId="4" fontId="55" fillId="50" borderId="0" xfId="0" applyNumberFormat="1" applyFont="1" applyFill="1" applyBorder="1" applyAlignment="1">
      <alignment vertical="top"/>
    </xf>
    <xf numFmtId="0" fontId="54" fillId="50" borderId="0" xfId="0" applyFont="1" applyFill="1" applyAlignment="1">
      <alignment vertical="top"/>
    </xf>
    <xf numFmtId="0" fontId="54" fillId="51" borderId="0" xfId="0" applyFont="1" applyFill="1" applyAlignment="1">
      <alignment vertical="top"/>
    </xf>
    <xf numFmtId="0" fontId="54" fillId="49" borderId="0" xfId="0" applyFont="1" applyFill="1" applyBorder="1" applyAlignment="1">
      <alignment vertical="top"/>
    </xf>
    <xf numFmtId="4" fontId="54" fillId="49" borderId="0" xfId="0" applyNumberFormat="1" applyFont="1" applyFill="1" applyAlignment="1">
      <alignment horizontal="left" vertical="top" wrapText="1"/>
    </xf>
    <xf numFmtId="0" fontId="0" fillId="49" borderId="0" xfId="0" applyFont="1" applyFill="1" applyAlignment="1">
      <alignment vertical="top"/>
    </xf>
    <xf numFmtId="4" fontId="0" fillId="49" borderId="0" xfId="0" applyNumberFormat="1" applyFont="1" applyFill="1" applyAlignment="1">
      <alignment horizontal="left" vertical="top" wrapText="1"/>
    </xf>
    <xf numFmtId="0" fontId="54" fillId="49" borderId="20" xfId="0" applyFont="1" applyFill="1" applyBorder="1" applyAlignment="1" applyProtection="1">
      <alignment vertical="top"/>
      <protection locked="0"/>
    </xf>
    <xf numFmtId="171" fontId="54" fillId="49" borderId="20" xfId="99" applyFont="1" applyFill="1" applyBorder="1" applyAlignment="1" applyProtection="1">
      <alignment vertical="top"/>
      <protection locked="0"/>
    </xf>
    <xf numFmtId="4" fontId="54" fillId="49" borderId="18" xfId="0" applyNumberFormat="1" applyFont="1" applyFill="1" applyBorder="1" applyAlignment="1" applyProtection="1">
      <alignment vertical="top"/>
      <protection locked="0"/>
    </xf>
    <xf numFmtId="171" fontId="54" fillId="49" borderId="18" xfId="99" applyFont="1" applyFill="1" applyBorder="1" applyAlignment="1" applyProtection="1">
      <alignment vertical="top"/>
      <protection locked="0"/>
    </xf>
    <xf numFmtId="171" fontId="54" fillId="49" borderId="18" xfId="99" applyFont="1" applyFill="1" applyBorder="1" applyAlignment="1" applyProtection="1">
      <alignment horizontal="left" vertical="top"/>
      <protection locked="0"/>
    </xf>
    <xf numFmtId="0" fontId="54" fillId="49" borderId="18" xfId="0" applyFont="1" applyFill="1" applyBorder="1" applyAlignment="1" applyProtection="1">
      <alignment horizontal="right" vertical="top" wrapText="1"/>
      <protection locked="0"/>
    </xf>
    <xf numFmtId="0" fontId="54" fillId="49" borderId="18" xfId="0" applyFont="1" applyFill="1" applyBorder="1" applyAlignment="1" applyProtection="1">
      <alignment horizontal="left" vertical="top"/>
      <protection locked="0"/>
    </xf>
    <xf numFmtId="171" fontId="56" fillId="49" borderId="18" xfId="99" applyFont="1" applyFill="1" applyBorder="1" applyAlignment="1" applyProtection="1">
      <alignment vertical="top"/>
      <protection locked="0"/>
    </xf>
    <xf numFmtId="4" fontId="54" fillId="49" borderId="21" xfId="0" applyNumberFormat="1" applyFont="1" applyFill="1" applyBorder="1" applyAlignment="1" applyProtection="1">
      <alignment vertical="top"/>
      <protection locked="0"/>
    </xf>
    <xf numFmtId="171" fontId="54" fillId="49" borderId="21" xfId="99" applyFont="1" applyFill="1" applyBorder="1" applyAlignment="1" applyProtection="1">
      <alignment vertical="top"/>
      <protection locked="0"/>
    </xf>
    <xf numFmtId="0" fontId="54" fillId="49" borderId="18" xfId="0" applyFont="1" applyFill="1" applyBorder="1" applyAlignment="1" applyProtection="1">
      <alignment vertical="top"/>
      <protection locked="0"/>
    </xf>
    <xf numFmtId="171" fontId="0" fillId="49" borderId="18" xfId="99" applyFont="1" applyFill="1" applyBorder="1" applyAlignment="1" applyProtection="1">
      <alignment vertical="top"/>
      <protection locked="0"/>
    </xf>
    <xf numFmtId="4" fontId="56" fillId="49" borderId="18" xfId="0" applyNumberFormat="1" applyFont="1" applyFill="1" applyBorder="1" applyAlignment="1" applyProtection="1">
      <alignment/>
      <protection locked="0"/>
    </xf>
    <xf numFmtId="4" fontId="56" fillId="49" borderId="18" xfId="0" applyNumberFormat="1" applyFont="1" applyFill="1" applyBorder="1" applyAlignment="1" applyProtection="1">
      <alignment wrapText="1"/>
      <protection locked="0"/>
    </xf>
    <xf numFmtId="171" fontId="55" fillId="49" borderId="18" xfId="99" applyFont="1" applyFill="1" applyBorder="1" applyAlignment="1" applyProtection="1">
      <alignment vertical="top"/>
      <protection locked="0"/>
    </xf>
    <xf numFmtId="4" fontId="55" fillId="49" borderId="18" xfId="0" applyNumberFormat="1" applyFont="1" applyFill="1" applyBorder="1" applyAlignment="1" applyProtection="1">
      <alignment vertical="top"/>
      <protection locked="0"/>
    </xf>
    <xf numFmtId="171" fontId="54" fillId="49" borderId="18" xfId="99" applyFont="1" applyFill="1" applyBorder="1" applyAlignment="1" applyProtection="1">
      <alignment horizontal="right" vertical="top"/>
      <protection locked="0"/>
    </xf>
    <xf numFmtId="4" fontId="0" fillId="49" borderId="18" xfId="0" applyNumberFormat="1" applyFont="1" applyFill="1" applyBorder="1" applyAlignment="1" applyProtection="1">
      <alignment vertical="top"/>
      <protection locked="0"/>
    </xf>
    <xf numFmtId="4" fontId="54" fillId="49" borderId="18" xfId="103" applyNumberFormat="1" applyFont="1" applyFill="1" applyBorder="1" applyAlignment="1" applyProtection="1">
      <alignment horizontal="right" vertical="center" wrapText="1"/>
      <protection locked="0"/>
    </xf>
    <xf numFmtId="4" fontId="54" fillId="49" borderId="18" xfId="103" applyNumberFormat="1" applyFont="1" applyFill="1" applyBorder="1" applyAlignment="1" applyProtection="1">
      <alignment vertical="center"/>
      <protection locked="0"/>
    </xf>
    <xf numFmtId="172" fontId="54" fillId="49" borderId="18" xfId="0" applyNumberFormat="1" applyFont="1" applyFill="1" applyBorder="1" applyAlignment="1" applyProtection="1">
      <alignment horizontal="right" vertical="center"/>
      <protection locked="0"/>
    </xf>
    <xf numFmtId="171" fontId="55" fillId="51" borderId="18" xfId="99" applyFont="1" applyFill="1" applyBorder="1" applyAlignment="1" applyProtection="1">
      <alignment vertical="top"/>
      <protection locked="0"/>
    </xf>
    <xf numFmtId="4" fontId="55" fillId="51" borderId="18" xfId="0" applyNumberFormat="1" applyFont="1" applyFill="1" applyBorder="1" applyAlignment="1" applyProtection="1">
      <alignment vertical="top"/>
      <protection locked="0"/>
    </xf>
    <xf numFmtId="43" fontId="0" fillId="49" borderId="18" xfId="101" applyNumberFormat="1" applyFont="1" applyFill="1" applyBorder="1" applyAlignment="1" applyProtection="1">
      <alignment vertical="top"/>
      <protection locked="0"/>
    </xf>
    <xf numFmtId="43" fontId="0" fillId="49" borderId="18" xfId="101" applyNumberFormat="1" applyFont="1" applyFill="1" applyBorder="1" applyAlignment="1" applyProtection="1">
      <alignment horizontal="center" vertical="center"/>
      <protection locked="0"/>
    </xf>
    <xf numFmtId="171" fontId="54" fillId="49" borderId="18" xfId="99" applyFont="1" applyFill="1" applyBorder="1" applyAlignment="1" applyProtection="1">
      <alignment horizontal="right" vertical="top" wrapText="1"/>
      <protection locked="0"/>
    </xf>
    <xf numFmtId="4" fontId="54" fillId="49" borderId="18" xfId="0" applyNumberFormat="1" applyFont="1" applyFill="1" applyBorder="1" applyAlignment="1" applyProtection="1">
      <alignment horizontal="right" vertical="top" wrapText="1"/>
      <protection locked="0"/>
    </xf>
    <xf numFmtId="4" fontId="55" fillId="51" borderId="18" xfId="0" applyNumberFormat="1" applyFont="1" applyFill="1" applyBorder="1" applyAlignment="1" applyProtection="1">
      <alignment horizontal="right" vertical="top" wrapText="1"/>
      <protection locked="0"/>
    </xf>
    <xf numFmtId="171" fontId="55" fillId="49" borderId="18" xfId="99" applyFont="1" applyFill="1" applyBorder="1" applyAlignment="1" applyProtection="1">
      <alignment horizontal="center" vertical="top"/>
      <protection locked="0"/>
    </xf>
    <xf numFmtId="171" fontId="55" fillId="50" borderId="21" xfId="99" applyFont="1" applyFill="1" applyBorder="1" applyAlignment="1" applyProtection="1">
      <alignment vertical="top"/>
      <protection locked="0"/>
    </xf>
    <xf numFmtId="4" fontId="55" fillId="50" borderId="21" xfId="0" applyNumberFormat="1" applyFont="1" applyFill="1" applyBorder="1" applyAlignment="1" applyProtection="1">
      <alignment vertical="top"/>
      <protection locked="0"/>
    </xf>
    <xf numFmtId="171" fontId="55" fillId="50" borderId="20" xfId="99" applyFont="1" applyFill="1" applyBorder="1" applyAlignment="1" applyProtection="1">
      <alignment vertical="top"/>
      <protection locked="0"/>
    </xf>
    <xf numFmtId="4" fontId="55" fillId="50" borderId="20" xfId="0" applyNumberFormat="1" applyFont="1" applyFill="1" applyBorder="1" applyAlignment="1" applyProtection="1">
      <alignment vertical="top"/>
      <protection locked="0"/>
    </xf>
    <xf numFmtId="171" fontId="54" fillId="49" borderId="0" xfId="99" applyFont="1" applyFill="1" applyAlignment="1" applyProtection="1">
      <alignment vertical="top"/>
      <protection locked="0"/>
    </xf>
    <xf numFmtId="171" fontId="55" fillId="49" borderId="21" xfId="99" applyFont="1" applyFill="1" applyBorder="1" applyAlignment="1" applyProtection="1">
      <alignment vertical="top"/>
      <protection locked="0"/>
    </xf>
    <xf numFmtId="4" fontId="55" fillId="49" borderId="21" xfId="0" applyNumberFormat="1" applyFont="1" applyFill="1" applyBorder="1" applyAlignment="1" applyProtection="1">
      <alignment vertical="top"/>
      <protection locked="0"/>
    </xf>
    <xf numFmtId="0" fontId="54" fillId="49" borderId="22" xfId="0" applyFont="1" applyFill="1" applyBorder="1" applyAlignment="1" applyProtection="1">
      <alignment horizontal="center" vertical="top"/>
      <protection locked="0"/>
    </xf>
    <xf numFmtId="0" fontId="54" fillId="49" borderId="22" xfId="0" applyFont="1" applyFill="1" applyBorder="1" applyAlignment="1" applyProtection="1">
      <alignment vertical="top"/>
      <protection locked="0"/>
    </xf>
    <xf numFmtId="4" fontId="54" fillId="49" borderId="18" xfId="0" applyNumberFormat="1" applyFont="1" applyFill="1" applyBorder="1" applyAlignment="1" applyProtection="1">
      <alignment vertical="top"/>
      <protection/>
    </xf>
    <xf numFmtId="0" fontId="54" fillId="49" borderId="18" xfId="0" applyFont="1" applyFill="1" applyBorder="1" applyAlignment="1" applyProtection="1">
      <alignment horizontal="left" vertical="top"/>
      <protection/>
    </xf>
    <xf numFmtId="0" fontId="54" fillId="49" borderId="18" xfId="0" applyFont="1" applyFill="1" applyBorder="1" applyAlignment="1" applyProtection="1">
      <alignment horizontal="right" vertical="top" wrapText="1"/>
      <protection/>
    </xf>
    <xf numFmtId="4" fontId="54" fillId="49" borderId="21" xfId="0" applyNumberFormat="1" applyFont="1" applyFill="1" applyBorder="1" applyAlignment="1" applyProtection="1">
      <alignment vertical="top"/>
      <protection/>
    </xf>
    <xf numFmtId="0" fontId="54" fillId="49" borderId="18" xfId="0" applyFont="1" applyFill="1" applyBorder="1" applyAlignment="1" applyProtection="1">
      <alignment vertical="top"/>
      <protection/>
    </xf>
    <xf numFmtId="4" fontId="0" fillId="49" borderId="18" xfId="0" applyNumberFormat="1" applyFont="1" applyFill="1" applyBorder="1" applyAlignment="1" applyProtection="1">
      <alignment vertical="top"/>
      <protection/>
    </xf>
    <xf numFmtId="0" fontId="55" fillId="49" borderId="18" xfId="0" applyFont="1" applyFill="1" applyBorder="1" applyAlignment="1" applyProtection="1">
      <alignment horizontal="center" vertical="top" wrapText="1"/>
      <protection/>
    </xf>
    <xf numFmtId="0" fontId="55" fillId="49" borderId="18" xfId="0" applyNumberFormat="1" applyFont="1" applyFill="1" applyBorder="1" applyAlignment="1" applyProtection="1">
      <alignment vertical="top" wrapText="1"/>
      <protection/>
    </xf>
    <xf numFmtId="43" fontId="54" fillId="49" borderId="18" xfId="0" applyNumberFormat="1" applyFont="1" applyFill="1" applyBorder="1" applyAlignment="1" applyProtection="1">
      <alignment horizontal="center" vertical="top"/>
      <protection/>
    </xf>
    <xf numFmtId="0" fontId="54" fillId="49" borderId="18" xfId="0" applyNumberFormat="1" applyFont="1" applyFill="1" applyBorder="1" applyAlignment="1" applyProtection="1">
      <alignment vertical="top" wrapText="1"/>
      <protection/>
    </xf>
    <xf numFmtId="0" fontId="55" fillId="49" borderId="18" xfId="0" applyFont="1" applyFill="1" applyBorder="1" applyAlignment="1" applyProtection="1">
      <alignment horizontal="right" vertical="top" wrapText="1"/>
      <protection/>
    </xf>
    <xf numFmtId="0" fontId="55" fillId="49" borderId="18" xfId="0" applyFont="1" applyFill="1" applyBorder="1" applyAlignment="1" applyProtection="1">
      <alignment vertical="top" wrapText="1"/>
      <protection/>
    </xf>
    <xf numFmtId="178" fontId="54" fillId="49" borderId="18" xfId="0" applyNumberFormat="1" applyFont="1" applyFill="1" applyBorder="1" applyAlignment="1" applyProtection="1">
      <alignment horizontal="right" vertical="top"/>
      <protection/>
    </xf>
    <xf numFmtId="0" fontId="54" fillId="49" borderId="18" xfId="0" applyFont="1" applyFill="1" applyBorder="1" applyAlignment="1" applyProtection="1">
      <alignment horizontal="center" vertical="top"/>
      <protection/>
    </xf>
    <xf numFmtId="0" fontId="54" fillId="49" borderId="18" xfId="0" applyNumberFormat="1" applyFont="1" applyFill="1" applyBorder="1" applyAlignment="1" applyProtection="1">
      <alignment horizontal="center" vertical="top" wrapText="1"/>
      <protection/>
    </xf>
    <xf numFmtId="2" fontId="54" fillId="49" borderId="18" xfId="0" applyNumberFormat="1" applyFont="1" applyFill="1" applyBorder="1" applyAlignment="1" applyProtection="1">
      <alignment vertical="top" wrapText="1"/>
      <protection/>
    </xf>
    <xf numFmtId="0" fontId="54" fillId="49" borderId="18" xfId="0" applyFont="1" applyFill="1" applyBorder="1" applyAlignment="1" applyProtection="1">
      <alignment vertical="top" wrapText="1"/>
      <protection/>
    </xf>
    <xf numFmtId="2" fontId="54" fillId="49" borderId="18" xfId="0" applyNumberFormat="1" applyFont="1" applyFill="1" applyBorder="1" applyAlignment="1" applyProtection="1">
      <alignment horizontal="right" vertical="top"/>
      <protection/>
    </xf>
    <xf numFmtId="2" fontId="54" fillId="49" borderId="18" xfId="0" applyNumberFormat="1" applyFont="1" applyFill="1" applyBorder="1" applyAlignment="1" applyProtection="1">
      <alignment horizontal="center" vertical="top"/>
      <protection/>
    </xf>
    <xf numFmtId="178" fontId="54" fillId="49" borderId="21" xfId="0" applyNumberFormat="1" applyFont="1" applyFill="1" applyBorder="1" applyAlignment="1" applyProtection="1">
      <alignment horizontal="right" vertical="top"/>
      <protection/>
    </xf>
    <xf numFmtId="0" fontId="54" fillId="49" borderId="21" xfId="0" applyNumberFormat="1" applyFont="1" applyFill="1" applyBorder="1" applyAlignment="1" applyProtection="1">
      <alignment vertical="top" wrapText="1"/>
      <protection/>
    </xf>
    <xf numFmtId="43" fontId="54" fillId="49" borderId="21" xfId="0" applyNumberFormat="1" applyFont="1" applyFill="1" applyBorder="1" applyAlignment="1" applyProtection="1">
      <alignment horizontal="center" vertical="top"/>
      <protection/>
    </xf>
    <xf numFmtId="171" fontId="54" fillId="49" borderId="18" xfId="99" applyFont="1" applyFill="1" applyBorder="1" applyAlignment="1" applyProtection="1">
      <alignment horizontal="center" vertical="top"/>
      <protection/>
    </xf>
    <xf numFmtId="0" fontId="0" fillId="49" borderId="18" xfId="0" applyFont="1" applyFill="1" applyBorder="1" applyAlignment="1" applyProtection="1">
      <alignment horizontal="justify" vertical="top"/>
      <protection/>
    </xf>
    <xf numFmtId="2" fontId="54" fillId="49" borderId="18" xfId="0" applyNumberFormat="1" applyFont="1" applyFill="1" applyBorder="1" applyAlignment="1" applyProtection="1">
      <alignment vertical="top"/>
      <protection/>
    </xf>
    <xf numFmtId="0" fontId="54" fillId="49" borderId="18" xfId="0" applyFont="1" applyFill="1" applyBorder="1" applyAlignment="1" applyProtection="1">
      <alignment horizontal="justify" vertical="top"/>
      <protection/>
    </xf>
    <xf numFmtId="0" fontId="54" fillId="49" borderId="21" xfId="0" applyFont="1" applyFill="1" applyBorder="1" applyAlignment="1" applyProtection="1">
      <alignment horizontal="justify" vertical="top"/>
      <protection/>
    </xf>
    <xf numFmtId="2" fontId="54" fillId="49" borderId="21" xfId="0" applyNumberFormat="1" applyFont="1" applyFill="1" applyBorder="1" applyAlignment="1" applyProtection="1">
      <alignment vertical="top"/>
      <protection/>
    </xf>
    <xf numFmtId="1" fontId="55" fillId="49" borderId="18" xfId="0" applyNumberFormat="1" applyFont="1" applyFill="1" applyBorder="1" applyAlignment="1" applyProtection="1">
      <alignment horizontal="right" vertical="top"/>
      <protection/>
    </xf>
    <xf numFmtId="0" fontId="55" fillId="49" borderId="18" xfId="0" applyFont="1" applyFill="1" applyBorder="1" applyAlignment="1" applyProtection="1">
      <alignment horizontal="justify" vertical="top"/>
      <protection/>
    </xf>
    <xf numFmtId="0" fontId="55" fillId="49" borderId="18" xfId="0" applyFont="1" applyFill="1" applyBorder="1" applyAlignment="1" applyProtection="1">
      <alignment horizontal="right" vertical="top"/>
      <protection/>
    </xf>
    <xf numFmtId="0" fontId="54" fillId="49" borderId="18" xfId="0" applyFont="1" applyFill="1" applyBorder="1" applyAlignment="1" applyProtection="1">
      <alignment horizontal="right" vertical="top"/>
      <protection/>
    </xf>
    <xf numFmtId="0" fontId="54" fillId="49" borderId="18" xfId="0" applyFont="1" applyFill="1" applyBorder="1" applyAlignment="1" applyProtection="1">
      <alignment horizontal="left" vertical="top" wrapText="1"/>
      <protection/>
    </xf>
    <xf numFmtId="0" fontId="55" fillId="49" borderId="18" xfId="0" applyFont="1" applyFill="1" applyBorder="1" applyAlignment="1" applyProtection="1">
      <alignment vertical="top"/>
      <protection/>
    </xf>
    <xf numFmtId="0" fontId="0" fillId="49" borderId="18" xfId="0" applyFont="1" applyFill="1" applyBorder="1" applyAlignment="1" applyProtection="1">
      <alignment horizontal="right" vertical="top"/>
      <protection/>
    </xf>
    <xf numFmtId="0" fontId="0" fillId="49" borderId="18" xfId="146" applyFont="1" applyFill="1" applyBorder="1" applyAlignment="1" applyProtection="1">
      <alignment horizontal="left" vertical="top" wrapText="1"/>
      <protection/>
    </xf>
    <xf numFmtId="39" fontId="0" fillId="49" borderId="18" xfId="146" applyNumberFormat="1" applyFont="1" applyFill="1" applyBorder="1" applyProtection="1">
      <alignment/>
      <protection/>
    </xf>
    <xf numFmtId="4" fontId="0" fillId="49" borderId="18" xfId="146" applyNumberFormat="1" applyFont="1" applyFill="1" applyBorder="1" applyAlignment="1" applyProtection="1">
      <alignment horizontal="center"/>
      <protection/>
    </xf>
    <xf numFmtId="2" fontId="55" fillId="49" borderId="18" xfId="0" applyNumberFormat="1" applyFont="1" applyFill="1" applyBorder="1" applyAlignment="1" applyProtection="1">
      <alignment vertical="top"/>
      <protection/>
    </xf>
    <xf numFmtId="0" fontId="56" fillId="49" borderId="18" xfId="0" applyFont="1" applyFill="1" applyBorder="1" applyAlignment="1" applyProtection="1">
      <alignment horizontal="justify" vertical="top"/>
      <protection/>
    </xf>
    <xf numFmtId="0" fontId="54" fillId="49" borderId="21" xfId="0" applyFont="1" applyFill="1" applyBorder="1" applyAlignment="1" applyProtection="1">
      <alignment horizontal="center" vertical="top"/>
      <protection/>
    </xf>
    <xf numFmtId="178" fontId="55" fillId="49" borderId="18" xfId="0" applyNumberFormat="1" applyFont="1" applyFill="1" applyBorder="1" applyAlignment="1" applyProtection="1">
      <alignment horizontal="right" vertical="top"/>
      <protection/>
    </xf>
    <xf numFmtId="0" fontId="55" fillId="49" borderId="18" xfId="0" applyFont="1" applyFill="1" applyBorder="1" applyAlignment="1" applyProtection="1">
      <alignment horizontal="center" vertical="top"/>
      <protection/>
    </xf>
    <xf numFmtId="49" fontId="0" fillId="49" borderId="18" xfId="148" applyNumberFormat="1" applyFont="1" applyFill="1" applyBorder="1" applyAlignment="1" applyProtection="1">
      <alignment vertical="center" wrapText="1"/>
      <protection/>
    </xf>
    <xf numFmtId="182" fontId="54" fillId="49" borderId="18" xfId="0" applyNumberFormat="1" applyFont="1" applyFill="1" applyBorder="1" applyAlignment="1" applyProtection="1">
      <alignment horizontal="right" vertical="top"/>
      <protection/>
    </xf>
    <xf numFmtId="0" fontId="54" fillId="49" borderId="18" xfId="0" applyNumberFormat="1" applyFont="1" applyFill="1" applyBorder="1" applyAlignment="1" applyProtection="1">
      <alignment vertical="top"/>
      <protection/>
    </xf>
    <xf numFmtId="172" fontId="54" fillId="49" borderId="18" xfId="0" applyNumberFormat="1" applyFont="1" applyFill="1" applyBorder="1" applyAlignment="1" applyProtection="1">
      <alignment vertical="top" wrapText="1"/>
      <protection/>
    </xf>
    <xf numFmtId="0" fontId="55" fillId="49" borderId="18" xfId="0" applyFont="1" applyFill="1" applyBorder="1" applyAlignment="1" applyProtection="1">
      <alignment horizontal="left" vertical="top"/>
      <protection/>
    </xf>
    <xf numFmtId="178" fontId="0" fillId="49" borderId="18" xfId="0" applyNumberFormat="1" applyFont="1" applyFill="1" applyBorder="1" applyAlignment="1" applyProtection="1">
      <alignment horizontal="right" vertical="top"/>
      <protection/>
    </xf>
    <xf numFmtId="2" fontId="0" fillId="49" borderId="18" xfId="0" applyNumberFormat="1" applyFont="1" applyFill="1" applyBorder="1" applyAlignment="1" applyProtection="1">
      <alignment vertical="top"/>
      <protection/>
    </xf>
    <xf numFmtId="0" fontId="0" fillId="49" borderId="18" xfId="0" applyFont="1" applyFill="1" applyBorder="1" applyAlignment="1" applyProtection="1">
      <alignment horizontal="center" vertical="top"/>
      <protection/>
    </xf>
    <xf numFmtId="0" fontId="24" fillId="0" borderId="0" xfId="0" applyFont="1" applyAlignment="1" applyProtection="1">
      <alignment horizontal="left" vertical="top" wrapText="1"/>
      <protection/>
    </xf>
    <xf numFmtId="0" fontId="55" fillId="49" borderId="23" xfId="0" applyFont="1" applyFill="1" applyBorder="1" applyAlignment="1" applyProtection="1">
      <alignment vertical="top" wrapText="1"/>
      <protection/>
    </xf>
    <xf numFmtId="0" fontId="55" fillId="49" borderId="18" xfId="0" applyFont="1" applyFill="1" applyBorder="1" applyAlignment="1" applyProtection="1">
      <alignment vertical="center"/>
      <protection/>
    </xf>
    <xf numFmtId="0" fontId="54" fillId="49" borderId="18" xfId="0" applyFont="1" applyFill="1" applyBorder="1" applyAlignment="1" applyProtection="1">
      <alignment horizontal="center" vertical="center" wrapText="1"/>
      <protection/>
    </xf>
    <xf numFmtId="0" fontId="54" fillId="49" borderId="23" xfId="0" applyFont="1" applyFill="1" applyBorder="1" applyAlignment="1" applyProtection="1">
      <alignment vertical="top"/>
      <protection/>
    </xf>
    <xf numFmtId="2" fontId="54" fillId="49" borderId="18" xfId="0" applyNumberFormat="1" applyFont="1" applyFill="1" applyBorder="1" applyAlignment="1" applyProtection="1">
      <alignment vertical="center"/>
      <protection/>
    </xf>
    <xf numFmtId="0" fontId="54" fillId="49" borderId="23" xfId="0" applyFont="1" applyFill="1" applyBorder="1" applyAlignment="1" applyProtection="1">
      <alignment vertical="top" wrapText="1"/>
      <protection/>
    </xf>
    <xf numFmtId="39" fontId="54" fillId="49" borderId="18" xfId="137" applyNumberFormat="1" applyFont="1" applyFill="1" applyBorder="1" applyAlignment="1" applyProtection="1">
      <alignment vertical="top" wrapText="1"/>
      <protection/>
    </xf>
    <xf numFmtId="4" fontId="54" fillId="49" borderId="18" xfId="103" applyNumberFormat="1" applyFont="1" applyFill="1" applyBorder="1" applyAlignment="1" applyProtection="1">
      <alignment horizontal="center" vertical="center" wrapText="1"/>
      <protection/>
    </xf>
    <xf numFmtId="0" fontId="55" fillId="51" borderId="18" xfId="0" applyFont="1" applyFill="1" applyBorder="1" applyAlignment="1" applyProtection="1">
      <alignment vertical="top"/>
      <protection/>
    </xf>
    <xf numFmtId="0" fontId="55" fillId="51" borderId="18" xfId="0" applyFont="1" applyFill="1" applyBorder="1" applyAlignment="1" applyProtection="1">
      <alignment horizontal="center" vertical="top"/>
      <protection/>
    </xf>
    <xf numFmtId="0" fontId="54" fillId="49" borderId="18" xfId="0" applyFont="1" applyFill="1" applyBorder="1" applyAlignment="1" applyProtection="1">
      <alignment horizontal="center" vertical="top" wrapText="1"/>
      <protection/>
    </xf>
    <xf numFmtId="0" fontId="0" fillId="49" borderId="23" xfId="0" applyFont="1" applyFill="1" applyBorder="1" applyAlignment="1" applyProtection="1">
      <alignment horizontal="right" vertical="top" wrapText="1"/>
      <protection/>
    </xf>
    <xf numFmtId="0" fontId="0" fillId="49" borderId="18" xfId="0" applyNumberFormat="1" applyFont="1" applyFill="1" applyBorder="1" applyAlignment="1" applyProtection="1">
      <alignment vertical="top" wrapText="1"/>
      <protection/>
    </xf>
    <xf numFmtId="0" fontId="0" fillId="49" borderId="18" xfId="0" applyNumberFormat="1" applyFont="1" applyFill="1" applyBorder="1" applyAlignment="1" applyProtection="1">
      <alignment horizontal="center" vertical="top" wrapText="1"/>
      <protection/>
    </xf>
    <xf numFmtId="0" fontId="54" fillId="51" borderId="18" xfId="0" applyFont="1" applyFill="1" applyBorder="1" applyAlignment="1" applyProtection="1">
      <alignment vertical="top"/>
      <protection/>
    </xf>
    <xf numFmtId="4" fontId="54" fillId="49" borderId="18" xfId="99" applyNumberFormat="1" applyFont="1" applyFill="1" applyBorder="1" applyAlignment="1" applyProtection="1">
      <alignment horizontal="right" vertical="top" wrapText="1"/>
      <protection/>
    </xf>
    <xf numFmtId="4" fontId="54" fillId="49" borderId="18" xfId="0" applyNumberFormat="1" applyFont="1" applyFill="1" applyBorder="1" applyAlignment="1" applyProtection="1">
      <alignment horizontal="center" vertical="top" wrapText="1"/>
      <protection/>
    </xf>
    <xf numFmtId="0" fontId="55" fillId="50" borderId="21" xfId="0" applyFont="1" applyFill="1" applyBorder="1" applyAlignment="1" applyProtection="1">
      <alignment vertical="top"/>
      <protection/>
    </xf>
    <xf numFmtId="0" fontId="55" fillId="50" borderId="21" xfId="0" applyFont="1" applyFill="1" applyBorder="1" applyAlignment="1" applyProtection="1">
      <alignment horizontal="center" vertical="top"/>
      <protection/>
    </xf>
    <xf numFmtId="0" fontId="55" fillId="50" borderId="20" xfId="0" applyFont="1" applyFill="1" applyBorder="1" applyAlignment="1" applyProtection="1">
      <alignment vertical="top"/>
      <protection/>
    </xf>
    <xf numFmtId="0" fontId="55" fillId="50" borderId="24" xfId="0" applyFont="1" applyFill="1" applyBorder="1" applyAlignment="1" applyProtection="1">
      <alignment horizontal="center" vertical="top"/>
      <protection/>
    </xf>
    <xf numFmtId="4" fontId="54" fillId="49" borderId="18" xfId="0" applyNumberFormat="1" applyFont="1" applyFill="1" applyBorder="1" applyAlignment="1" applyProtection="1">
      <alignment horizontal="center" vertical="top"/>
      <protection/>
    </xf>
    <xf numFmtId="175" fontId="54" fillId="49" borderId="18" xfId="0" applyNumberFormat="1" applyFont="1" applyFill="1" applyBorder="1" applyAlignment="1" applyProtection="1">
      <alignment vertical="top"/>
      <protection/>
    </xf>
    <xf numFmtId="175" fontId="54" fillId="49" borderId="18" xfId="153" applyNumberFormat="1" applyFont="1" applyFill="1" applyBorder="1" applyAlignment="1" applyProtection="1">
      <alignment vertical="top"/>
      <protection/>
    </xf>
    <xf numFmtId="49" fontId="54" fillId="49" borderId="25" xfId="0" applyNumberFormat="1" applyFont="1" applyFill="1" applyBorder="1" applyAlignment="1" applyProtection="1">
      <alignment horizontal="right" vertical="top"/>
      <protection/>
    </xf>
    <xf numFmtId="0" fontId="54" fillId="49" borderId="26" xfId="0" applyFont="1" applyFill="1" applyBorder="1" applyAlignment="1" applyProtection="1">
      <alignment horizontal="right" vertical="top" wrapText="1"/>
      <protection/>
    </xf>
    <xf numFmtId="10" fontId="54" fillId="49" borderId="26" xfId="0" applyNumberFormat="1" applyFont="1" applyFill="1" applyBorder="1" applyAlignment="1" applyProtection="1">
      <alignment vertical="top"/>
      <protection/>
    </xf>
    <xf numFmtId="0" fontId="54" fillId="49" borderId="26" xfId="145" applyFont="1" applyFill="1" applyBorder="1" applyAlignment="1" applyProtection="1">
      <alignment horizontal="center" vertical="top" wrapText="1"/>
      <protection/>
    </xf>
    <xf numFmtId="175" fontId="55" fillId="49" borderId="18" xfId="0" applyNumberFormat="1" applyFont="1" applyFill="1" applyBorder="1" applyAlignment="1" applyProtection="1">
      <alignment vertical="top"/>
      <protection/>
    </xf>
    <xf numFmtId="0" fontId="54" fillId="49" borderId="21" xfId="0" applyFont="1" applyFill="1" applyBorder="1" applyAlignment="1" applyProtection="1">
      <alignment vertical="top"/>
      <protection/>
    </xf>
    <xf numFmtId="0" fontId="55" fillId="49" borderId="21" xfId="0" applyFont="1" applyFill="1" applyBorder="1" applyAlignment="1" applyProtection="1">
      <alignment horizontal="right" vertical="top"/>
      <protection/>
    </xf>
    <xf numFmtId="0" fontId="55" fillId="49" borderId="21" xfId="0" applyFont="1" applyFill="1" applyBorder="1" applyAlignment="1" applyProtection="1">
      <alignment vertical="top"/>
      <protection/>
    </xf>
    <xf numFmtId="4" fontId="56" fillId="49" borderId="18" xfId="99" applyNumberFormat="1" applyFont="1" applyFill="1" applyBorder="1" applyAlignment="1" applyProtection="1">
      <alignment horizontal="right" vertical="top" wrapText="1"/>
      <protection/>
    </xf>
    <xf numFmtId="0" fontId="54" fillId="49" borderId="0" xfId="0" applyFont="1" applyFill="1" applyBorder="1" applyAlignment="1" applyProtection="1">
      <alignment horizontal="left" vertical="top"/>
      <protection/>
    </xf>
    <xf numFmtId="0" fontId="54" fillId="49" borderId="0" xfId="0" applyFont="1" applyFill="1" applyBorder="1" applyAlignment="1" applyProtection="1">
      <alignment vertical="top"/>
      <protection/>
    </xf>
    <xf numFmtId="4" fontId="54" fillId="49" borderId="0" xfId="0" applyNumberFormat="1" applyFont="1" applyFill="1" applyBorder="1" applyAlignment="1" applyProtection="1">
      <alignment vertical="top"/>
      <protection/>
    </xf>
    <xf numFmtId="171" fontId="54" fillId="49" borderId="0" xfId="99" applyFont="1" applyFill="1" applyBorder="1" applyAlignment="1" applyProtection="1">
      <alignment vertical="top"/>
      <protection/>
    </xf>
    <xf numFmtId="0" fontId="54" fillId="49" borderId="0" xfId="0" applyFont="1" applyFill="1" applyBorder="1" applyAlignment="1" applyProtection="1">
      <alignment horizontal="right" vertical="top"/>
      <protection/>
    </xf>
    <xf numFmtId="0" fontId="55" fillId="49" borderId="27" xfId="0" applyFont="1" applyFill="1" applyBorder="1" applyAlignment="1" applyProtection="1">
      <alignment horizontal="center" vertical="top"/>
      <protection/>
    </xf>
    <xf numFmtId="4" fontId="55" fillId="49" borderId="27" xfId="0" applyNumberFormat="1" applyFont="1" applyFill="1" applyBorder="1" applyAlignment="1" applyProtection="1">
      <alignment horizontal="center" vertical="top"/>
      <protection/>
    </xf>
    <xf numFmtId="171" fontId="55" fillId="49" borderId="27" xfId="99" applyFont="1" applyFill="1" applyBorder="1" applyAlignment="1" applyProtection="1">
      <alignment horizontal="center" vertical="top"/>
      <protection/>
    </xf>
    <xf numFmtId="0" fontId="0" fillId="49" borderId="18" xfId="0" applyFont="1" applyFill="1" applyBorder="1" applyAlignment="1" applyProtection="1">
      <alignment horizontal="right" vertical="top" wrapText="1"/>
      <protection/>
    </xf>
    <xf numFmtId="178" fontId="54" fillId="49" borderId="20" xfId="0" applyNumberFormat="1" applyFont="1" applyFill="1" applyBorder="1" applyAlignment="1" applyProtection="1">
      <alignment horizontal="right" vertical="top"/>
      <protection/>
    </xf>
    <xf numFmtId="0" fontId="54" fillId="49" borderId="20" xfId="0" applyNumberFormat="1" applyFont="1" applyFill="1" applyBorder="1" applyAlignment="1" applyProtection="1">
      <alignment vertical="top" wrapText="1"/>
      <protection/>
    </xf>
    <xf numFmtId="4" fontId="54" fillId="49" borderId="20" xfId="0" applyNumberFormat="1" applyFont="1" applyFill="1" applyBorder="1" applyAlignment="1" applyProtection="1">
      <alignment vertical="top"/>
      <protection/>
    </xf>
    <xf numFmtId="0" fontId="54" fillId="49" borderId="20" xfId="0" applyNumberFormat="1" applyFont="1" applyFill="1" applyBorder="1" applyAlignment="1" applyProtection="1">
      <alignment horizontal="center" vertical="top" wrapText="1"/>
      <protection/>
    </xf>
    <xf numFmtId="4" fontId="54" fillId="49" borderId="20" xfId="0" applyNumberFormat="1" applyFont="1" applyFill="1" applyBorder="1" applyAlignment="1" applyProtection="1">
      <alignment vertical="top"/>
      <protection locked="0"/>
    </xf>
    <xf numFmtId="171" fontId="54" fillId="49" borderId="21" xfId="99" applyFont="1" applyFill="1" applyBorder="1" applyAlignment="1" applyProtection="1">
      <alignment horizontal="center" vertical="top"/>
      <protection/>
    </xf>
    <xf numFmtId="171" fontId="56" fillId="49" borderId="21" xfId="99" applyFont="1" applyFill="1" applyBorder="1" applyAlignment="1" applyProtection="1">
      <alignment vertical="top"/>
      <protection locked="0"/>
    </xf>
    <xf numFmtId="0" fontId="0" fillId="49" borderId="21" xfId="0" applyFont="1" applyFill="1" applyBorder="1" applyAlignment="1" applyProtection="1">
      <alignment horizontal="right" vertical="top"/>
      <protection/>
    </xf>
    <xf numFmtId="0" fontId="0" fillId="49" borderId="21" xfId="0" applyFont="1" applyFill="1" applyBorder="1" applyAlignment="1" applyProtection="1">
      <alignment horizontal="left" vertical="top" wrapText="1"/>
      <protection/>
    </xf>
    <xf numFmtId="4" fontId="0" fillId="49" borderId="21" xfId="0" applyNumberFormat="1" applyFont="1" applyFill="1" applyBorder="1" applyAlignment="1" applyProtection="1">
      <alignment vertical="center" wrapText="1"/>
      <protection/>
    </xf>
    <xf numFmtId="0" fontId="0" fillId="49" borderId="21" xfId="0" applyFont="1" applyFill="1" applyBorder="1" applyAlignment="1" applyProtection="1">
      <alignment horizontal="center" vertical="center"/>
      <protection/>
    </xf>
    <xf numFmtId="4" fontId="56" fillId="49" borderId="21" xfId="0" applyNumberFormat="1" applyFont="1" applyFill="1" applyBorder="1" applyAlignment="1" applyProtection="1">
      <alignment vertical="center" wrapText="1"/>
      <protection locked="0"/>
    </xf>
    <xf numFmtId="0" fontId="55" fillId="49" borderId="0" xfId="0" applyFont="1" applyFill="1" applyBorder="1" applyAlignment="1">
      <alignment vertical="top"/>
    </xf>
    <xf numFmtId="0" fontId="0" fillId="49" borderId="21" xfId="0" applyFont="1" applyFill="1" applyBorder="1" applyAlignment="1" applyProtection="1">
      <alignment horizontal="right" vertical="top" wrapText="1"/>
      <protection/>
    </xf>
    <xf numFmtId="0" fontId="0" fillId="49" borderId="21" xfId="0" applyNumberFormat="1" applyFont="1" applyFill="1" applyBorder="1" applyAlignment="1" applyProtection="1">
      <alignment vertical="top" wrapText="1"/>
      <protection/>
    </xf>
    <xf numFmtId="4" fontId="0" fillId="49" borderId="21" xfId="0" applyNumberFormat="1" applyFont="1" applyFill="1" applyBorder="1" applyAlignment="1" applyProtection="1">
      <alignment vertical="top"/>
      <protection/>
    </xf>
    <xf numFmtId="0" fontId="0" fillId="49" borderId="21" xfId="0" applyNumberFormat="1" applyFont="1" applyFill="1" applyBorder="1" applyAlignment="1" applyProtection="1">
      <alignment horizontal="center" vertical="top" wrapText="1"/>
      <protection/>
    </xf>
    <xf numFmtId="0" fontId="54" fillId="49" borderId="21" xfId="0" applyFont="1" applyFill="1" applyBorder="1" applyAlignment="1" applyProtection="1">
      <alignment horizontal="right" vertical="top" wrapText="1"/>
      <protection/>
    </xf>
    <xf numFmtId="0" fontId="54" fillId="49" borderId="22" xfId="0" applyFont="1" applyFill="1" applyBorder="1" applyAlignment="1" applyProtection="1">
      <alignment vertical="top"/>
      <protection locked="0"/>
    </xf>
    <xf numFmtId="0" fontId="55" fillId="49" borderId="0" xfId="0" applyFont="1" applyFill="1" applyBorder="1" applyAlignment="1">
      <alignment horizontal="center" vertical="top"/>
    </xf>
    <xf numFmtId="0" fontId="55" fillId="49" borderId="0" xfId="0" applyFont="1" applyFill="1" applyBorder="1" applyAlignment="1" applyProtection="1">
      <alignment horizontal="center" vertical="top"/>
      <protection locked="0"/>
    </xf>
    <xf numFmtId="0" fontId="54" fillId="49" borderId="0" xfId="0" applyFont="1" applyFill="1" applyBorder="1" applyAlignment="1" applyProtection="1">
      <alignment horizontal="left" vertical="top" wrapText="1"/>
      <protection locked="0"/>
    </xf>
    <xf numFmtId="0" fontId="55" fillId="49" borderId="0" xfId="0" applyFont="1" applyFill="1" applyBorder="1" applyAlignment="1" applyProtection="1">
      <alignment horizontal="center" vertical="top"/>
      <protection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2" xfId="64"/>
    <cellStyle name="Comma 2 2" xfId="65"/>
    <cellStyle name="Comma 2 3" xfId="66"/>
    <cellStyle name="Comma 3" xfId="67"/>
    <cellStyle name="Comma 3 2" xfId="68"/>
    <cellStyle name="Comma 4" xfId="69"/>
    <cellStyle name="Comma_ANALISIS EL PUERTO" xfId="70"/>
    <cellStyle name="Encabezado 1" xfId="71"/>
    <cellStyle name="Encabezado 4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ntrada" xfId="79"/>
    <cellStyle name="Euro" xfId="80"/>
    <cellStyle name="Explanatory Text" xfId="81"/>
    <cellStyle name="F2" xfId="82"/>
    <cellStyle name="F3" xfId="83"/>
    <cellStyle name="F4" xfId="84"/>
    <cellStyle name="F5" xfId="85"/>
    <cellStyle name="F6" xfId="86"/>
    <cellStyle name="F7" xfId="87"/>
    <cellStyle name="F8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Followed Hyperlink" xfId="95"/>
    <cellStyle name="Incorrecto" xfId="96"/>
    <cellStyle name="Input" xfId="97"/>
    <cellStyle name="Linked Cell" xfId="98"/>
    <cellStyle name="Comma" xfId="99"/>
    <cellStyle name="Comma [0]" xfId="100"/>
    <cellStyle name="Millares 10" xfId="101"/>
    <cellStyle name="Millares 11" xfId="102"/>
    <cellStyle name="Millares 13" xfId="103"/>
    <cellStyle name="Millares 2" xfId="104"/>
    <cellStyle name="Millares 2 2" xfId="105"/>
    <cellStyle name="Millares 2 2 2" xfId="106"/>
    <cellStyle name="Millares 2 2 3" xfId="107"/>
    <cellStyle name="Millares 2 2 4" xfId="108"/>
    <cellStyle name="Millares 2 3" xfId="109"/>
    <cellStyle name="Millares 2 4" xfId="110"/>
    <cellStyle name="Millares 2_XXXCopia de Pres. elab. no. 24-12  Terrm. ampliacion Ac. Monte Plata" xfId="111"/>
    <cellStyle name="Millares 3" xfId="112"/>
    <cellStyle name="Millares 3 5" xfId="113"/>
    <cellStyle name="Millares 3_111-12 ac neyba zona alta" xfId="114"/>
    <cellStyle name="Millares 4" xfId="115"/>
    <cellStyle name="Millares 4 2" xfId="116"/>
    <cellStyle name="Millares 4 2 2" xfId="117"/>
    <cellStyle name="Millares 5" xfId="118"/>
    <cellStyle name="Millares 5 3" xfId="119"/>
    <cellStyle name="Millares 5 3 2" xfId="120"/>
    <cellStyle name="Millares 6" xfId="121"/>
    <cellStyle name="Millares 7" xfId="122"/>
    <cellStyle name="Currency" xfId="123"/>
    <cellStyle name="Currency [0]" xfId="124"/>
    <cellStyle name="Moneda 2" xfId="125"/>
    <cellStyle name="Neutral" xfId="126"/>
    <cellStyle name="No-definido" xfId="127"/>
    <cellStyle name="Normal - Style1" xfId="128"/>
    <cellStyle name="Normal 10" xfId="129"/>
    <cellStyle name="Normal 10 2" xfId="130"/>
    <cellStyle name="Normal 11" xfId="131"/>
    <cellStyle name="Normal 14 2" xfId="132"/>
    <cellStyle name="Normal 18" xfId="133"/>
    <cellStyle name="Normal 2" xfId="134"/>
    <cellStyle name="Normal 2 2" xfId="135"/>
    <cellStyle name="Normal 2 2 2" xfId="136"/>
    <cellStyle name="Normal 2 3" xfId="137"/>
    <cellStyle name="Normal 2 4" xfId="138"/>
    <cellStyle name="Normal 3" xfId="139"/>
    <cellStyle name="Normal 3 2" xfId="140"/>
    <cellStyle name="Normal 4" xfId="141"/>
    <cellStyle name="Normal 4 2 2" xfId="142"/>
    <cellStyle name="Normal 5" xfId="143"/>
    <cellStyle name="Normal 5 2" xfId="144"/>
    <cellStyle name="Normal 6" xfId="145"/>
    <cellStyle name="Normal 7" xfId="146"/>
    <cellStyle name="Normal 8" xfId="147"/>
    <cellStyle name="Normal_Hoja1" xfId="148"/>
    <cellStyle name="Notas" xfId="149"/>
    <cellStyle name="Note" xfId="150"/>
    <cellStyle name="Output" xfId="151"/>
    <cellStyle name="Percent 2" xfId="152"/>
    <cellStyle name="Percent" xfId="153"/>
    <cellStyle name="Porcentaje 2" xfId="154"/>
    <cellStyle name="Porcentual 2" xfId="155"/>
    <cellStyle name="Porcentual 5" xfId="156"/>
    <cellStyle name="Salida" xfId="157"/>
    <cellStyle name="Texto de advertencia" xfId="158"/>
    <cellStyle name="Texto explicativo" xfId="159"/>
    <cellStyle name="Title" xfId="160"/>
    <cellStyle name="Título" xfId="161"/>
    <cellStyle name="Título 2" xfId="162"/>
    <cellStyle name="Título 3" xfId="163"/>
    <cellStyle name="Total" xfId="164"/>
    <cellStyle name="Warning Text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de%20claudia.deleon\2013\Copia%20de%20REHABILITACION%20%20%20ACUEDUCTO%20LAS%20CHARC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58\pc%20elvita\Documents%20and%20Settings\Costos_01\Desktop\LOMA%20CABRRERA\MOD.%20223-09%20TRABAJOS%20faltantes%20AC.%20LOMA%20DE%20CABR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ALBERTO%20HOLGUIN\LISTOS\116-12%20acueducto%20santa%20rosa%20de%20cotu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Carpeta%20de%20Trabajo%20German\TRABAJANDO\rec.%20No.2%20al%20306-04%20Terminacion%20Acueducto%20Castillo%20Hostos%20(2DA%20ETAPA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IFIC.%202%20%20al%20pres%2001-09%20%20Termin%20Acueducto%20de%20Loma%20de%20Cabrera%20uc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IRMA%20ESPINOSA\CARPETA%202014\SAN%20JUAN\PRESUPUESTO%20616-12%20MODIFICADO%20No.%201%20LINEA%20DE%20ADUCCION%20DEL%20%20ACUEDUCTO%20JORGILLO%20Y%20EL%20CERCAD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P.%20ELABORADOS%202010\ZONA%20IV\presup.elab.no.98-10%20ACUEDUCTO%20CA&#209;AFISTO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servidor%20de%20red%20de%20costos%20(ervita)\O-Carpeta%20de%20Trabajo%20Oscar\MOV.%20DE%20TIERRA%20PARA%20TUBER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wner\Desktop\PRESUPUESTO%20DE%20MARIO%20PARA%20ANGEL%20LU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5\ZONA%20II\Documents%20and%20Settings\CLAUDIA\Mis%20documentos\TRABAJO%20CLAUDIA\Garibaldy%20Bautista%20(actualizaciones)\analisis%20el%20pino%20junumuc&#25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ell2\Escritorio\ING.%20MARIA%20MORALES\desmonte,%20corte,%20cargio,%20empuje,%20ingenier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%202%20desp%20addenda%202%20SABANA%20DE%20LA%20MAR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dell2\Escritorio\ING.%20MARIA%20MORALES\desmonte,%20corte,%20cargio,%20empuje,%20ingenieri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peta%20joel.rivera\trabajo%202010\Copia%20de%20ANALISIS%20GENERALES%20DE%20MARIO%20Y%20JO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enny\PUERTA%20DE%20MALLA%20CICLONIOC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LOMA%20DE%20CABRERA\JARABACOA\AC.%20JARABACOA\30-06%20TERMINACION%20REHAB.Y%20AMP.AC.JARABACOA%20PARTE%20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Carpeta%20de%20Trabajo%20Maria\SAMANA\Documents%20and%20Settings\Achilles_\My%20Documents\Ampliacion\Estudos%20mar&#231;o-05\Documents%20and%20Settings\Achilles_\My%20Documents\Compartido\Moreno\Plano%20de%20Conta\PROYECTO%20AQN-WC\PLANILLA%20AQN\FACTURAS\FACTURA01-TB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GERMAN%20NOVA\My%20Documents\Intec\MAESTRIA\Costos\Proyecto%20Final%20(SC)\Documents%20and%20Settings\Lurdes\Desktop\Samuel\Propuesta-Auditoria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MIS%20DOCUMENTOS\PROYECTOS%20COBAUSA\SAN_FRANCISCO\SAN%20FCO_2007\PRESUPUESTO_REMITIDO_04Oct07_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wner\Desktop\PRES.%20073-09%20ACUEDUCTO%20SAMANA%20(01-04-09)%20este%20es%20el%20final%20en%20U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de%20claudia.deleon\2013\131-12%20TERM.%20AC.%20MULT.%20LA%20CIENEGA%20SEGUNDA%20TERM.%20BARAHONA%20dividido%20dic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Servidor%20de%20red%20de%20costos%20(ervita)\Documents%20and%20Settings\oscar.encarnacion\Mis%20documentos\TRABAJADO\189-09%20interconexiones%20DR%20bayaguana%20y%20const.%20Desarenador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LAUDIA\Mis%20documentos\TRABAJO%20CLAUDIA\analisis%20seopc\Copia%20de%20Analisis%20PARA%20PRESUPUESTO%20OBRAS%20PUBLICA%20df%20enero%20200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CARPETA%202010\OPERACIONES%202010\PRES055-201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1\escritorio%20usuario%201\MIS%20DOCUMENTOS\PROYECTO%20TERMINACION%20SOFTBALL%20COJPD\PRESUPUESTO%20MODIFICADO\PRESUPUESTO_FEDOSA_14NOV200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YECTO\IMBERT_PEAD_21abr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Mis%20documentos\presupuestos%202006\85-06%20Reh.%20y%20Ampl.%20Ac.%20Imbert%20(2da.%20alternativa)SIN%20PRO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ostos\Mis%20documentos\claudia\Garibaldy%20Bautista%20(Costos)\analisis%20el%20pino%20junumuc&#250;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ANALISIS 2012 "/>
      <sheetName val="Presupuesto charcas"/>
      <sheetName val="SOPORTE"/>
      <sheetName val="#¡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PRES. BASE"/>
      <sheetName val="Analisis"/>
      <sheetName val="Movimiento"/>
      <sheetName val="Hoja1"/>
      <sheetName val="Verja Malla Ciclónic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PRESUPUESTO MODIFICADO"/>
      <sheetName val="reclamacion 1"/>
      <sheetName val="Hoja1"/>
      <sheetName val="rec. 2"/>
      <sheetName val="an rec. 1"/>
      <sheetName val="an mov. tierra"/>
      <sheetName val="TRANSPORTE INTER"/>
      <sheetName val="VOLUMETRIA"/>
      <sheetName val="An Rec. 2 d.r. circular"/>
      <sheetName val="An Rec. 2 (d.r. final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actualizado joel"/>
      <sheetName val="RELACION DE PARTIDAS"/>
      <sheetName val="Presupuesto modificado No.2 ucr"/>
      <sheetName val="Presupuesto"/>
      <sheetName val="Hoja1 (2)"/>
      <sheetName val="ANALISIS DESARENADOR"/>
      <sheetName val="Presupuesto actualizado "/>
      <sheetName val="ANALISIS 2008 "/>
      <sheetName val="RELACION PARTIDAS"/>
      <sheetName val="ANALISIS 2009"/>
      <sheetName val="LISTADO"/>
      <sheetName val="ANCLAJE (Tubo centro)"/>
      <sheetName val="Presupuesto cristian "/>
      <sheetName val="ANALISIS DEL 2009"/>
      <sheetName val="#¡REF"/>
      <sheetName val="#RE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NALISIS (2)"/>
      <sheetName val="PRES. 616  (3)"/>
      <sheetName val="PRES. ORIGINAL"/>
      <sheetName val="PRES. 616 "/>
      <sheetName val="(LINEA GRP) BASE"/>
      <sheetName val="ANAL PRES ACT 2 CONTR R (NO VA)"/>
      <sheetName val="Módulo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basicos"/>
      <sheetName val="ANALISIS "/>
      <sheetName val="MOVIMIENTO DE TIERRA"/>
      <sheetName val="Analisis Complementarios "/>
      <sheetName val="pres. base "/>
      <sheetName val="pres. base  definitivo"/>
      <sheetName val="ANALISIS  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glesia Gascue"/>
      <sheetName val="Precios y M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N REC 8"/>
      <sheetName val="viejo form rec 8 "/>
      <sheetName val="mov. tierra"/>
      <sheetName val="presupuesto actualizado No 3"/>
      <sheetName val="PRES. RECLASIF."/>
      <sheetName val="REV 1 D. ADDENDA"/>
      <sheetName val="REC 2 DESP ADDENDA 2"/>
      <sheetName val="ANAL REC 22 "/>
      <sheetName val="ANAL REC 2 2"/>
      <sheetName val="Verja Blocks y Blocks Calados"/>
      <sheetName val="Verja Blocks y Blocks 2010 "/>
      <sheetName val="ANAL REC  3 2010"/>
      <sheetName val="presupuesto actualizado No 3 fi"/>
      <sheetName val="Verja Blocks y Blocks Calad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GENERALES "/>
      <sheetName val="ANALISIS MOVIMIENTO DE TIERRA"/>
      <sheetName val="MOVIMIENTO DE TIERRA"/>
      <sheetName val="INGENIERIA  "/>
      <sheetName val="COLOCACION DE TUBERIA"/>
      <sheetName val="TRANSPORTE INTERNO DE TUBERIA"/>
      <sheetName val="Analisis"/>
      <sheetName val="DEPOSITOS "/>
      <sheetName val="MOVIMIENTO CON EQUIPO"/>
      <sheetName val="ANALISIS TRENCHER"/>
      <sheetName val="ANCLAJE"/>
      <sheetName val="ANALISIS ANCLAJE"/>
      <sheetName val="ANCLAJE (Tubo centro)"/>
      <sheetName val="ANCLAJE (Tubo arriba)"/>
      <sheetName val="RECLAMACION 1."/>
      <sheetName val="Analisis Aceros"/>
      <sheetName val="Estruct. metálica"/>
      <sheetName val="Estruct. metálica (2)"/>
      <sheetName val="Analisis (2)"/>
      <sheetName val="Analisis p-recl."/>
      <sheetName val="Hoja1"/>
      <sheetName val="Presupuesto"/>
      <sheetName val="notas"/>
      <sheetName val="PARA INOA "/>
      <sheetName val="PARA AM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PRESUPUESTO PARTE A"/>
      <sheetName val="INSUMOS  (2)"/>
      <sheetName val="Analisis 2006"/>
      <sheetName val="Módulo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2">
        <row r="16">
          <cell r="C16" t="str">
            <v>TOTAL BRUTO :          con 00/100 DÓLARES 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2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EN PESOS"/>
      <sheetName val="ANALISIS"/>
      <sheetName val="Analisis  "/>
      <sheetName val="Analisis VERJA"/>
      <sheetName val="REPOSICION ASFALTO 2&quot; PARA ZANJ"/>
      <sheetName val="MOV. TIERRA Y PONDERADO CARPETA"/>
      <sheetName val="PRESUPUESTO CON COLORES"/>
      <sheetName val="P  US$ CONTRAT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ES. 782 "/>
      <sheetName val="PRESUPUESTO "/>
      <sheetName val="PRES. 781"/>
      <sheetName val="ANALISIS MOVIMIENTO DE TIERRA"/>
      <sheetName val="LISTADO DE MATERIALES"/>
      <sheetName val="ANALISIS REC, No 2012"/>
      <sheetName val="Cimientos"/>
      <sheetName val="Albañilería"/>
      <sheetName val="Bloques"/>
      <sheetName val="MUROS"/>
      <sheetName val="Vigas"/>
      <sheetName val="Losas"/>
      <sheetName val="COLUMNAS "/>
      <sheetName val="MALLA CICLONICA"/>
      <sheetName val="Otros"/>
      <sheetName val="EQUIPOS "/>
      <sheetName val="INGENIERIA  "/>
      <sheetName val="Hoj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SPACHADO"/>
      <sheetName val="analisis"/>
      <sheetName val="pres. anal"/>
      <sheetName val="básico"/>
      <sheetName val="presupuesto"/>
      <sheetName val="analis bayaguana"/>
      <sheetName val="mov. tierra "/>
      <sheetName val="presupuesto (2)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1">
        <row r="561">
          <cell r="D561">
            <v>36.01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133">
          <cell r="D133">
            <v>1350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romas (2)"/>
      <sheetName val="pres. elab."/>
      <sheetName val="AVERIAS"/>
      <sheetName val="Analisis"/>
      <sheetName val="ANALISIS  1 "/>
      <sheetName val="PRESUPUESTO"/>
      <sheetName val="Hoja2"/>
      <sheetName val="Hoja3"/>
      <sheetName val="EXCAVACIONES"/>
      <sheetName val="pres. elab. (2)"/>
      <sheetName val="VOL."/>
      <sheetName val="#¡RE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1">
        <row r="11">
          <cell r="B11">
            <v>1.4428531746653097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R670"/>
  <sheetViews>
    <sheetView tabSelected="1" view="pageBreakPreview" zoomScale="130" zoomScaleSheetLayoutView="130" zoomScalePageLayoutView="0" workbookViewId="0" topLeftCell="A221">
      <selection activeCell="F241" sqref="F241"/>
    </sheetView>
  </sheetViews>
  <sheetFormatPr defaultColWidth="11.421875" defaultRowHeight="12.75"/>
  <cols>
    <col min="1" max="1" width="7.8515625" style="1" customWidth="1"/>
    <col min="2" max="2" width="52.140625" style="1" customWidth="1"/>
    <col min="3" max="3" width="11.00390625" style="1" customWidth="1"/>
    <col min="4" max="4" width="7.8515625" style="1" customWidth="1"/>
    <col min="5" max="5" width="14.00390625" style="6" customWidth="1"/>
    <col min="6" max="6" width="14.421875" style="1" customWidth="1"/>
    <col min="7" max="7" width="11.421875" style="1" customWidth="1"/>
    <col min="8" max="8" width="14.28125" style="1" bestFit="1" customWidth="1"/>
    <col min="9" max="16384" width="11.421875" style="1" customWidth="1"/>
  </cols>
  <sheetData>
    <row r="1" spans="1:6" ht="12.75">
      <c r="A1" s="173"/>
      <c r="B1" s="173"/>
      <c r="C1" s="173"/>
      <c r="D1" s="173"/>
      <c r="E1" s="173"/>
      <c r="F1" s="173"/>
    </row>
    <row r="2" spans="1:8" ht="12.75">
      <c r="A2" s="174"/>
      <c r="B2" s="174"/>
      <c r="C2" s="174"/>
      <c r="D2" s="174"/>
      <c r="E2" s="174"/>
      <c r="F2" s="174"/>
      <c r="H2" s="19"/>
    </row>
    <row r="3" spans="1:8" ht="12.75">
      <c r="A3" s="175"/>
      <c r="B3" s="175"/>
      <c r="C3" s="175"/>
      <c r="D3" s="175"/>
      <c r="E3" s="175"/>
      <c r="F3" s="175"/>
      <c r="H3" s="19"/>
    </row>
    <row r="4" spans="1:8" ht="12.75">
      <c r="A4" s="145" t="s">
        <v>63</v>
      </c>
      <c r="B4" s="146"/>
      <c r="C4" s="146"/>
      <c r="D4" s="147"/>
      <c r="E4" s="148"/>
      <c r="F4" s="146"/>
      <c r="H4" s="19"/>
    </row>
    <row r="5" spans="1:8" ht="12.75">
      <c r="A5" s="145" t="s">
        <v>64</v>
      </c>
      <c r="B5" s="146"/>
      <c r="C5" s="149" t="s">
        <v>36</v>
      </c>
      <c r="D5" s="146" t="s">
        <v>25</v>
      </c>
      <c r="E5" s="148"/>
      <c r="F5" s="146"/>
      <c r="H5" s="19"/>
    </row>
    <row r="6" spans="1:8" ht="12.75">
      <c r="A6" s="176"/>
      <c r="B6" s="176"/>
      <c r="C6" s="176"/>
      <c r="D6" s="176"/>
      <c r="E6" s="176"/>
      <c r="F6" s="176"/>
      <c r="H6" s="19"/>
    </row>
    <row r="7" spans="1:8" ht="12.75">
      <c r="A7" s="150" t="s">
        <v>22</v>
      </c>
      <c r="B7" s="150" t="s">
        <v>17</v>
      </c>
      <c r="C7" s="151" t="s">
        <v>18</v>
      </c>
      <c r="D7" s="151" t="s">
        <v>14</v>
      </c>
      <c r="E7" s="152" t="s">
        <v>10</v>
      </c>
      <c r="F7" s="151" t="s">
        <v>19</v>
      </c>
      <c r="H7" s="19"/>
    </row>
    <row r="8" spans="1:8" ht="12.75">
      <c r="A8" s="22"/>
      <c r="B8" s="22"/>
      <c r="C8" s="22"/>
      <c r="D8" s="22"/>
      <c r="E8" s="23"/>
      <c r="F8" s="22"/>
      <c r="H8" s="19"/>
    </row>
    <row r="9" spans="1:8" ht="25.5">
      <c r="A9" s="66" t="s">
        <v>11</v>
      </c>
      <c r="B9" s="67" t="s">
        <v>172</v>
      </c>
      <c r="C9" s="60"/>
      <c r="D9" s="68"/>
      <c r="E9" s="25"/>
      <c r="F9" s="24"/>
      <c r="H9" s="19"/>
    </row>
    <row r="10" spans="1:8" ht="12.75">
      <c r="A10" s="66"/>
      <c r="B10" s="69"/>
      <c r="C10" s="60"/>
      <c r="D10" s="68"/>
      <c r="E10" s="25"/>
      <c r="F10" s="24"/>
      <c r="H10" s="19"/>
    </row>
    <row r="11" spans="1:8" ht="12.75">
      <c r="A11" s="66" t="s">
        <v>26</v>
      </c>
      <c r="B11" s="67" t="s">
        <v>27</v>
      </c>
      <c r="C11" s="60"/>
      <c r="D11" s="68"/>
      <c r="E11" s="25"/>
      <c r="F11" s="24"/>
      <c r="H11" s="19"/>
    </row>
    <row r="12" spans="1:8" ht="12.75">
      <c r="A12" s="70"/>
      <c r="B12" s="67"/>
      <c r="C12" s="60"/>
      <c r="D12" s="68"/>
      <c r="E12" s="25"/>
      <c r="F12" s="24"/>
      <c r="H12" s="19"/>
    </row>
    <row r="13" spans="1:8" ht="12.75">
      <c r="A13" s="71">
        <v>1</v>
      </c>
      <c r="B13" s="67" t="s">
        <v>29</v>
      </c>
      <c r="C13" s="60"/>
      <c r="D13" s="68"/>
      <c r="E13" s="25"/>
      <c r="F13" s="24"/>
      <c r="H13" s="19"/>
    </row>
    <row r="14" spans="1:8" ht="12.75">
      <c r="A14" s="72">
        <f aca="true" t="shared" si="0" ref="A14:A22">+A13+0.1</f>
        <v>1.1</v>
      </c>
      <c r="B14" s="69" t="s">
        <v>230</v>
      </c>
      <c r="C14" s="60">
        <v>1</v>
      </c>
      <c r="D14" s="68" t="s">
        <v>21</v>
      </c>
      <c r="E14" s="25"/>
      <c r="F14" s="24"/>
      <c r="H14" s="19"/>
    </row>
    <row r="15" spans="1:8" ht="12.75">
      <c r="A15" s="72">
        <f t="shared" si="0"/>
        <v>1.2000000000000002</v>
      </c>
      <c r="B15" s="69" t="s">
        <v>231</v>
      </c>
      <c r="C15" s="60">
        <v>1</v>
      </c>
      <c r="D15" s="68" t="s">
        <v>21</v>
      </c>
      <c r="E15" s="25"/>
      <c r="F15" s="24"/>
      <c r="H15" s="19"/>
    </row>
    <row r="16" spans="1:8" ht="27" customHeight="1">
      <c r="A16" s="72">
        <f t="shared" si="0"/>
        <v>1.3000000000000003</v>
      </c>
      <c r="B16" s="69" t="s">
        <v>253</v>
      </c>
      <c r="C16" s="60">
        <v>1</v>
      </c>
      <c r="D16" s="68" t="s">
        <v>21</v>
      </c>
      <c r="E16" s="25"/>
      <c r="F16" s="24"/>
      <c r="H16" s="19"/>
    </row>
    <row r="17" spans="1:8" ht="27.75" customHeight="1">
      <c r="A17" s="72">
        <f t="shared" si="0"/>
        <v>1.4000000000000004</v>
      </c>
      <c r="B17" s="69" t="s">
        <v>254</v>
      </c>
      <c r="C17" s="60">
        <v>1</v>
      </c>
      <c r="D17" s="68" t="s">
        <v>21</v>
      </c>
      <c r="E17" s="25"/>
      <c r="F17" s="24"/>
      <c r="H17" s="19"/>
    </row>
    <row r="18" spans="1:8" ht="15" customHeight="1">
      <c r="A18" s="72">
        <f t="shared" si="0"/>
        <v>1.5000000000000004</v>
      </c>
      <c r="B18" s="69" t="s">
        <v>113</v>
      </c>
      <c r="C18" s="60">
        <v>1</v>
      </c>
      <c r="D18" s="73" t="s">
        <v>21</v>
      </c>
      <c r="E18" s="25"/>
      <c r="F18" s="24"/>
      <c r="H18" s="19"/>
    </row>
    <row r="19" spans="1:8" ht="27.75" customHeight="1">
      <c r="A19" s="72">
        <f t="shared" si="0"/>
        <v>1.6000000000000005</v>
      </c>
      <c r="B19" s="69" t="s">
        <v>81</v>
      </c>
      <c r="C19" s="60">
        <v>1</v>
      </c>
      <c r="D19" s="73" t="s">
        <v>21</v>
      </c>
      <c r="E19" s="25"/>
      <c r="F19" s="24"/>
      <c r="H19" s="19"/>
    </row>
    <row r="20" spans="1:9" s="3" customFormat="1" ht="27.75" customHeight="1">
      <c r="A20" s="72">
        <f t="shared" si="0"/>
        <v>1.7000000000000006</v>
      </c>
      <c r="B20" s="69" t="s">
        <v>54</v>
      </c>
      <c r="C20" s="69">
        <v>91.88</v>
      </c>
      <c r="D20" s="74" t="s">
        <v>13</v>
      </c>
      <c r="E20" s="25"/>
      <c r="F20" s="24"/>
      <c r="H20" s="19"/>
      <c r="I20" s="1"/>
    </row>
    <row r="21" spans="1:9" s="3" customFormat="1" ht="12.75">
      <c r="A21" s="72">
        <f t="shared" si="0"/>
        <v>1.8000000000000007</v>
      </c>
      <c r="B21" s="69" t="s">
        <v>161</v>
      </c>
      <c r="C21" s="75">
        <v>62.5</v>
      </c>
      <c r="D21" s="74" t="s">
        <v>13</v>
      </c>
      <c r="E21" s="25"/>
      <c r="F21" s="24"/>
      <c r="H21" s="19"/>
      <c r="I21" s="1"/>
    </row>
    <row r="22" spans="1:9" s="3" customFormat="1" ht="27" customHeight="1">
      <c r="A22" s="72">
        <f t="shared" si="0"/>
        <v>1.9000000000000008</v>
      </c>
      <c r="B22" s="76" t="s">
        <v>232</v>
      </c>
      <c r="C22" s="77">
        <v>1</v>
      </c>
      <c r="D22" s="78" t="s">
        <v>21</v>
      </c>
      <c r="E22" s="25"/>
      <c r="F22" s="24"/>
      <c r="H22" s="19"/>
      <c r="I22" s="1"/>
    </row>
    <row r="23" spans="1:9" s="3" customFormat="1" ht="25.5">
      <c r="A23" s="77">
        <v>1.1</v>
      </c>
      <c r="B23" s="76" t="s">
        <v>51</v>
      </c>
      <c r="C23" s="77">
        <v>1</v>
      </c>
      <c r="D23" s="78" t="s">
        <v>21</v>
      </c>
      <c r="E23" s="26"/>
      <c r="F23" s="24"/>
      <c r="H23" s="19"/>
      <c r="I23" s="1"/>
    </row>
    <row r="24" spans="1:8" ht="12.75">
      <c r="A24" s="77">
        <v>1.11</v>
      </c>
      <c r="B24" s="69" t="s">
        <v>53</v>
      </c>
      <c r="C24" s="60">
        <v>2</v>
      </c>
      <c r="D24" s="68" t="s">
        <v>21</v>
      </c>
      <c r="E24" s="25"/>
      <c r="F24" s="24"/>
      <c r="H24" s="19"/>
    </row>
    <row r="25" spans="1:8" ht="12.75">
      <c r="A25" s="77">
        <v>1.12</v>
      </c>
      <c r="B25" s="69" t="s">
        <v>52</v>
      </c>
      <c r="C25" s="60">
        <v>3</v>
      </c>
      <c r="D25" s="68" t="s">
        <v>21</v>
      </c>
      <c r="E25" s="25"/>
      <c r="F25" s="24"/>
      <c r="H25" s="19"/>
    </row>
    <row r="26" spans="1:8" ht="27" customHeight="1">
      <c r="A26" s="77">
        <v>1.13</v>
      </c>
      <c r="B26" s="69" t="s">
        <v>114</v>
      </c>
      <c r="C26" s="60">
        <v>1</v>
      </c>
      <c r="D26" s="68" t="s">
        <v>21</v>
      </c>
      <c r="E26" s="25"/>
      <c r="F26" s="24"/>
      <c r="H26" s="19"/>
    </row>
    <row r="27" spans="1:8" ht="12.75">
      <c r="A27" s="62"/>
      <c r="B27" s="69"/>
      <c r="C27" s="60"/>
      <c r="D27" s="68"/>
      <c r="E27" s="25"/>
      <c r="F27" s="24"/>
      <c r="H27" s="19"/>
    </row>
    <row r="28" spans="1:8" ht="12.75">
      <c r="A28" s="71">
        <v>2</v>
      </c>
      <c r="B28" s="67" t="s">
        <v>28</v>
      </c>
      <c r="C28" s="60"/>
      <c r="D28" s="68"/>
      <c r="E28" s="25"/>
      <c r="F28" s="24"/>
      <c r="H28" s="19"/>
    </row>
    <row r="29" spans="1:8" ht="12.75">
      <c r="A29" s="72">
        <f>+A28+0.1</f>
        <v>2.1</v>
      </c>
      <c r="B29" s="69" t="s">
        <v>233</v>
      </c>
      <c r="C29" s="60">
        <v>2</v>
      </c>
      <c r="D29" s="68" t="s">
        <v>21</v>
      </c>
      <c r="E29" s="25"/>
      <c r="F29" s="24"/>
      <c r="H29" s="19"/>
    </row>
    <row r="30" spans="1:8" ht="25.5">
      <c r="A30" s="72">
        <f>+A29+0.1</f>
        <v>2.2</v>
      </c>
      <c r="B30" s="69" t="s">
        <v>234</v>
      </c>
      <c r="C30" s="60">
        <v>2</v>
      </c>
      <c r="D30" s="68" t="s">
        <v>21</v>
      </c>
      <c r="E30" s="25"/>
      <c r="F30" s="24"/>
      <c r="H30" s="19"/>
    </row>
    <row r="31" spans="1:9" s="3" customFormat="1" ht="25.5">
      <c r="A31" s="72">
        <f>+A30+0.1</f>
        <v>2.3000000000000003</v>
      </c>
      <c r="B31" s="69" t="s">
        <v>55</v>
      </c>
      <c r="C31" s="75">
        <v>63.52</v>
      </c>
      <c r="D31" s="74" t="s">
        <v>13</v>
      </c>
      <c r="E31" s="25"/>
      <c r="F31" s="24"/>
      <c r="H31" s="19"/>
      <c r="I31" s="1"/>
    </row>
    <row r="32" spans="1:9" s="3" customFormat="1" ht="12.75">
      <c r="A32" s="72">
        <v>2.4</v>
      </c>
      <c r="B32" s="69" t="s">
        <v>161</v>
      </c>
      <c r="C32" s="75">
        <v>47.5</v>
      </c>
      <c r="D32" s="74" t="s">
        <v>13</v>
      </c>
      <c r="E32" s="25"/>
      <c r="F32" s="24"/>
      <c r="H32" s="19"/>
      <c r="I32" s="1"/>
    </row>
    <row r="33" spans="1:9" s="3" customFormat="1" ht="42" customHeight="1">
      <c r="A33" s="72">
        <v>2.5</v>
      </c>
      <c r="B33" s="69" t="s">
        <v>56</v>
      </c>
      <c r="C33" s="75">
        <v>1</v>
      </c>
      <c r="D33" s="74" t="s">
        <v>21</v>
      </c>
      <c r="E33" s="25"/>
      <c r="F33" s="24"/>
      <c r="H33" s="19"/>
      <c r="I33" s="1"/>
    </row>
    <row r="34" spans="1:9" s="3" customFormat="1" ht="12.75">
      <c r="A34" s="72"/>
      <c r="B34" s="69"/>
      <c r="C34" s="75"/>
      <c r="D34" s="74"/>
      <c r="E34" s="25"/>
      <c r="F34" s="28"/>
      <c r="H34" s="19"/>
      <c r="I34" s="1"/>
    </row>
    <row r="35" spans="1:8" ht="12.75">
      <c r="A35" s="71">
        <v>2.6</v>
      </c>
      <c r="B35" s="71" t="s">
        <v>34</v>
      </c>
      <c r="C35" s="60"/>
      <c r="D35" s="68"/>
      <c r="E35" s="25"/>
      <c r="F35" s="24"/>
      <c r="H35" s="19"/>
    </row>
    <row r="36" spans="1:8" ht="42" customHeight="1">
      <c r="A36" s="62" t="s">
        <v>198</v>
      </c>
      <c r="B36" s="76" t="s">
        <v>255</v>
      </c>
      <c r="C36" s="60">
        <v>1</v>
      </c>
      <c r="D36" s="68" t="s">
        <v>21</v>
      </c>
      <c r="E36" s="29"/>
      <c r="F36" s="24"/>
      <c r="H36" s="19"/>
    </row>
    <row r="37" spans="1:8" ht="51">
      <c r="A37" s="62" t="s">
        <v>214</v>
      </c>
      <c r="B37" s="76" t="s">
        <v>222</v>
      </c>
      <c r="C37" s="60">
        <v>1</v>
      </c>
      <c r="D37" s="68" t="s">
        <v>21</v>
      </c>
      <c r="E37" s="29"/>
      <c r="F37" s="24"/>
      <c r="H37" s="19"/>
    </row>
    <row r="38" spans="1:8" ht="12.75">
      <c r="A38" s="62" t="s">
        <v>216</v>
      </c>
      <c r="B38" s="76" t="s">
        <v>215</v>
      </c>
      <c r="C38" s="60">
        <v>1</v>
      </c>
      <c r="D38" s="68" t="s">
        <v>21</v>
      </c>
      <c r="E38" s="29"/>
      <c r="F38" s="24"/>
      <c r="H38" s="19"/>
    </row>
    <row r="39" spans="1:8" ht="12.75">
      <c r="A39" s="62"/>
      <c r="B39" s="62"/>
      <c r="C39" s="62"/>
      <c r="D39" s="62"/>
      <c r="E39" s="27"/>
      <c r="F39" s="27"/>
      <c r="H39" s="19"/>
    </row>
    <row r="40" spans="1:8" ht="12.75">
      <c r="A40" s="70">
        <v>3</v>
      </c>
      <c r="B40" s="67" t="s">
        <v>57</v>
      </c>
      <c r="C40" s="60"/>
      <c r="D40" s="68"/>
      <c r="E40" s="25"/>
      <c r="F40" s="24"/>
      <c r="H40" s="19"/>
    </row>
    <row r="41" spans="1:8" ht="12.75">
      <c r="A41" s="72">
        <f>+A40+0.1</f>
        <v>3.1</v>
      </c>
      <c r="B41" s="69" t="s">
        <v>233</v>
      </c>
      <c r="C41" s="60">
        <v>2</v>
      </c>
      <c r="D41" s="68" t="s">
        <v>21</v>
      </c>
      <c r="E41" s="25"/>
      <c r="F41" s="24"/>
      <c r="H41" s="19"/>
    </row>
    <row r="42" spans="1:8" ht="25.5">
      <c r="A42" s="72">
        <f>+A41+0.1</f>
        <v>3.2</v>
      </c>
      <c r="B42" s="69" t="s">
        <v>234</v>
      </c>
      <c r="C42" s="60">
        <v>2</v>
      </c>
      <c r="D42" s="68" t="s">
        <v>21</v>
      </c>
      <c r="E42" s="25"/>
      <c r="F42" s="24"/>
      <c r="H42" s="19"/>
    </row>
    <row r="43" spans="1:9" s="3" customFormat="1" ht="26.25" customHeight="1">
      <c r="A43" s="72">
        <f>+A42+0.1</f>
        <v>3.3000000000000003</v>
      </c>
      <c r="B43" s="69" t="s">
        <v>55</v>
      </c>
      <c r="C43" s="75">
        <v>63.52</v>
      </c>
      <c r="D43" s="74" t="s">
        <v>13</v>
      </c>
      <c r="E43" s="25"/>
      <c r="F43" s="24"/>
      <c r="H43" s="19"/>
      <c r="I43" s="1"/>
    </row>
    <row r="44" spans="1:9" s="3" customFormat="1" ht="16.5" customHeight="1">
      <c r="A44" s="72">
        <v>3.4</v>
      </c>
      <c r="B44" s="69" t="s">
        <v>161</v>
      </c>
      <c r="C44" s="75">
        <v>47.5</v>
      </c>
      <c r="D44" s="74" t="s">
        <v>13</v>
      </c>
      <c r="E44" s="25"/>
      <c r="F44" s="24"/>
      <c r="H44" s="19"/>
      <c r="I44" s="1"/>
    </row>
    <row r="45" spans="1:8" ht="14.25" customHeight="1">
      <c r="A45" s="79">
        <v>3.5</v>
      </c>
      <c r="B45" s="80" t="s">
        <v>35</v>
      </c>
      <c r="C45" s="63">
        <v>2</v>
      </c>
      <c r="D45" s="81" t="s">
        <v>21</v>
      </c>
      <c r="E45" s="31"/>
      <c r="F45" s="30"/>
      <c r="H45" s="19"/>
    </row>
    <row r="46" spans="1:8" ht="41.25" customHeight="1">
      <c r="A46" s="154">
        <v>3.6</v>
      </c>
      <c r="B46" s="155" t="s">
        <v>61</v>
      </c>
      <c r="C46" s="156">
        <v>2</v>
      </c>
      <c r="D46" s="157" t="s">
        <v>21</v>
      </c>
      <c r="E46" s="23"/>
      <c r="F46" s="158"/>
      <c r="H46" s="19"/>
    </row>
    <row r="47" spans="1:9" s="3" customFormat="1" ht="57" customHeight="1">
      <c r="A47" s="72">
        <v>3.7</v>
      </c>
      <c r="B47" s="69" t="s">
        <v>60</v>
      </c>
      <c r="C47" s="75">
        <v>2</v>
      </c>
      <c r="D47" s="74" t="s">
        <v>21</v>
      </c>
      <c r="E47" s="25"/>
      <c r="F47" s="24"/>
      <c r="H47" s="19"/>
      <c r="I47" s="1"/>
    </row>
    <row r="48" spans="1:9" s="3" customFormat="1" ht="25.5">
      <c r="A48" s="72">
        <f>+A47+0.1</f>
        <v>3.8000000000000003</v>
      </c>
      <c r="B48" s="69" t="s">
        <v>58</v>
      </c>
      <c r="C48" s="75">
        <v>1</v>
      </c>
      <c r="D48" s="74" t="s">
        <v>21</v>
      </c>
      <c r="E48" s="25"/>
      <c r="F48" s="24"/>
      <c r="H48" s="19"/>
      <c r="I48" s="1"/>
    </row>
    <row r="49" spans="1:8" ht="119.25" customHeight="1">
      <c r="A49" s="72">
        <f>+A48+0.1</f>
        <v>3.9000000000000004</v>
      </c>
      <c r="B49" s="69" t="s">
        <v>59</v>
      </c>
      <c r="C49" s="75">
        <v>1</v>
      </c>
      <c r="D49" s="74" t="s">
        <v>21</v>
      </c>
      <c r="E49" s="25"/>
      <c r="F49" s="24"/>
      <c r="H49" s="19"/>
    </row>
    <row r="50" spans="1:8" ht="38.25">
      <c r="A50" s="77">
        <v>3.1</v>
      </c>
      <c r="B50" s="69" t="s">
        <v>62</v>
      </c>
      <c r="C50" s="75">
        <v>1</v>
      </c>
      <c r="D50" s="74" t="s">
        <v>21</v>
      </c>
      <c r="E50" s="25"/>
      <c r="F50" s="24"/>
      <c r="H50" s="19"/>
    </row>
    <row r="51" spans="1:8" ht="12.75">
      <c r="A51" s="64"/>
      <c r="B51" s="69"/>
      <c r="C51" s="75"/>
      <c r="D51" s="74"/>
      <c r="E51" s="25"/>
      <c r="F51" s="24"/>
      <c r="H51" s="19"/>
    </row>
    <row r="52" spans="1:8" ht="12.75">
      <c r="A52" s="70">
        <v>4</v>
      </c>
      <c r="B52" s="67" t="s">
        <v>130</v>
      </c>
      <c r="C52" s="75"/>
      <c r="D52" s="74"/>
      <c r="E52" s="25"/>
      <c r="F52" s="24"/>
      <c r="H52" s="19"/>
    </row>
    <row r="53" spans="1:8" ht="41.25" customHeight="1">
      <c r="A53" s="64">
        <v>4.1</v>
      </c>
      <c r="B53" s="69" t="s">
        <v>144</v>
      </c>
      <c r="C53" s="75">
        <v>1</v>
      </c>
      <c r="D53" s="74" t="s">
        <v>21</v>
      </c>
      <c r="E53" s="25"/>
      <c r="F53" s="24"/>
      <c r="H53" s="19"/>
    </row>
    <row r="54" spans="1:8" ht="63" customHeight="1">
      <c r="A54" s="64">
        <v>4.2</v>
      </c>
      <c r="B54" s="69" t="s">
        <v>131</v>
      </c>
      <c r="C54" s="75">
        <v>33</v>
      </c>
      <c r="D54" s="82" t="s">
        <v>13</v>
      </c>
      <c r="E54" s="29"/>
      <c r="F54" s="24"/>
      <c r="H54" s="19"/>
    </row>
    <row r="55" spans="1:8" ht="30" customHeight="1">
      <c r="A55" s="72">
        <v>4.3</v>
      </c>
      <c r="B55" s="83" t="s">
        <v>164</v>
      </c>
      <c r="C55" s="84">
        <v>1</v>
      </c>
      <c r="D55" s="74" t="s">
        <v>21</v>
      </c>
      <c r="E55" s="25"/>
      <c r="F55" s="24"/>
      <c r="H55" s="19"/>
    </row>
    <row r="56" spans="1:8" ht="12.75">
      <c r="A56" s="64"/>
      <c r="B56" s="69"/>
      <c r="C56" s="75"/>
      <c r="D56" s="74"/>
      <c r="E56" s="25"/>
      <c r="F56" s="24"/>
      <c r="H56" s="19"/>
    </row>
    <row r="57" spans="1:8" ht="12.75">
      <c r="A57" s="70">
        <v>5</v>
      </c>
      <c r="B57" s="67" t="s">
        <v>66</v>
      </c>
      <c r="C57" s="60"/>
      <c r="D57" s="74"/>
      <c r="E57" s="25"/>
      <c r="F57" s="24"/>
      <c r="H57" s="19"/>
    </row>
    <row r="58" spans="1:8" ht="12.75">
      <c r="A58" s="72">
        <f aca="true" t="shared" si="1" ref="A58:A65">+A57+0.1</f>
        <v>5.1</v>
      </c>
      <c r="B58" s="69" t="s">
        <v>173</v>
      </c>
      <c r="C58" s="60">
        <v>1</v>
      </c>
      <c r="D58" s="68" t="s">
        <v>21</v>
      </c>
      <c r="E58" s="25"/>
      <c r="F58" s="24"/>
      <c r="H58" s="19"/>
    </row>
    <row r="59" spans="1:8" ht="25.5">
      <c r="A59" s="72">
        <f>+A58+0.1</f>
        <v>5.199999999999999</v>
      </c>
      <c r="B59" s="85" t="s">
        <v>165</v>
      </c>
      <c r="C59" s="84">
        <v>1</v>
      </c>
      <c r="D59" s="74" t="s">
        <v>21</v>
      </c>
      <c r="E59" s="25"/>
      <c r="F59" s="24"/>
      <c r="H59" s="19"/>
    </row>
    <row r="60" spans="1:8" ht="25.5">
      <c r="A60" s="72">
        <f>+A59+0.1</f>
        <v>5.299999999999999</v>
      </c>
      <c r="B60" s="85" t="s">
        <v>65</v>
      </c>
      <c r="C60" s="84">
        <v>20</v>
      </c>
      <c r="D60" s="73" t="s">
        <v>20</v>
      </c>
      <c r="E60" s="25"/>
      <c r="F60" s="24"/>
      <c r="H60" s="19"/>
    </row>
    <row r="61" spans="1:8" ht="27" customHeight="1">
      <c r="A61" s="72">
        <f t="shared" si="1"/>
        <v>5.399999999999999</v>
      </c>
      <c r="B61" s="85" t="s">
        <v>191</v>
      </c>
      <c r="C61" s="84">
        <v>1</v>
      </c>
      <c r="D61" s="74" t="s">
        <v>21</v>
      </c>
      <c r="E61" s="25"/>
      <c r="F61" s="24"/>
      <c r="H61" s="19"/>
    </row>
    <row r="62" spans="1:8" ht="27" customHeight="1">
      <c r="A62" s="72">
        <f t="shared" si="1"/>
        <v>5.499999999999998</v>
      </c>
      <c r="B62" s="85" t="s">
        <v>190</v>
      </c>
      <c r="C62" s="84">
        <v>1</v>
      </c>
      <c r="D62" s="74" t="s">
        <v>21</v>
      </c>
      <c r="E62" s="25"/>
      <c r="F62" s="24"/>
      <c r="H62" s="19"/>
    </row>
    <row r="63" spans="1:8" ht="28.5" customHeight="1">
      <c r="A63" s="72">
        <f t="shared" si="1"/>
        <v>5.599999999999998</v>
      </c>
      <c r="B63" s="85" t="s">
        <v>146</v>
      </c>
      <c r="C63" s="84">
        <v>4</v>
      </c>
      <c r="D63" s="73" t="s">
        <v>21</v>
      </c>
      <c r="E63" s="25"/>
      <c r="F63" s="24"/>
      <c r="H63" s="19"/>
    </row>
    <row r="64" spans="1:8" ht="80.25" customHeight="1">
      <c r="A64" s="72">
        <f t="shared" si="1"/>
        <v>5.6999999999999975</v>
      </c>
      <c r="B64" s="85" t="s">
        <v>116</v>
      </c>
      <c r="C64" s="84">
        <v>11.87</v>
      </c>
      <c r="D64" s="82" t="s">
        <v>13</v>
      </c>
      <c r="E64" s="29"/>
      <c r="F64" s="24"/>
      <c r="H64" s="19"/>
    </row>
    <row r="65" spans="1:8" ht="81" customHeight="1">
      <c r="A65" s="79">
        <f t="shared" si="1"/>
        <v>5.799999999999997</v>
      </c>
      <c r="B65" s="86" t="s">
        <v>115</v>
      </c>
      <c r="C65" s="87">
        <v>17.24</v>
      </c>
      <c r="D65" s="159" t="s">
        <v>13</v>
      </c>
      <c r="E65" s="160"/>
      <c r="F65" s="30"/>
      <c r="H65" s="19"/>
    </row>
    <row r="66" spans="1:8" ht="6.75" customHeight="1">
      <c r="A66" s="64"/>
      <c r="B66" s="85"/>
      <c r="C66" s="64"/>
      <c r="D66" s="64"/>
      <c r="E66" s="25"/>
      <c r="F66" s="32"/>
      <c r="H66" s="19"/>
    </row>
    <row r="67" spans="1:8" ht="12.75">
      <c r="A67" s="70">
        <v>6</v>
      </c>
      <c r="B67" s="67" t="s">
        <v>74</v>
      </c>
      <c r="C67" s="60"/>
      <c r="D67" s="74"/>
      <c r="E67" s="25"/>
      <c r="F67" s="24"/>
      <c r="H67" s="19"/>
    </row>
    <row r="68" spans="1:8" ht="25.5">
      <c r="A68" s="72">
        <f>+A67+0.1</f>
        <v>6.1</v>
      </c>
      <c r="B68" s="69" t="s">
        <v>75</v>
      </c>
      <c r="C68" s="60">
        <v>2</v>
      </c>
      <c r="D68" s="68" t="s">
        <v>21</v>
      </c>
      <c r="E68" s="25"/>
      <c r="F68" s="24"/>
      <c r="H68" s="19"/>
    </row>
    <row r="69" spans="1:8" ht="9" customHeight="1">
      <c r="A69" s="72"/>
      <c r="B69" s="85"/>
      <c r="C69" s="64"/>
      <c r="D69" s="64"/>
      <c r="E69" s="25"/>
      <c r="F69" s="24"/>
      <c r="H69" s="19"/>
    </row>
    <row r="70" spans="1:8" ht="12.75">
      <c r="A70" s="88">
        <v>7</v>
      </c>
      <c r="B70" s="89" t="s">
        <v>47</v>
      </c>
      <c r="C70" s="64"/>
      <c r="D70" s="64"/>
      <c r="E70" s="25"/>
      <c r="F70" s="24"/>
      <c r="H70" s="19"/>
    </row>
    <row r="71" spans="1:8" ht="40.5" customHeight="1">
      <c r="A71" s="72">
        <v>7.1</v>
      </c>
      <c r="B71" s="85" t="s">
        <v>256</v>
      </c>
      <c r="C71" s="84">
        <v>1</v>
      </c>
      <c r="D71" s="73" t="s">
        <v>21</v>
      </c>
      <c r="E71" s="25"/>
      <c r="F71" s="24"/>
      <c r="H71" s="19"/>
    </row>
    <row r="72" spans="1:8" ht="12.75">
      <c r="A72" s="64"/>
      <c r="B72" s="85"/>
      <c r="C72" s="84"/>
      <c r="D72" s="73"/>
      <c r="E72" s="25"/>
      <c r="F72" s="24"/>
      <c r="H72" s="19"/>
    </row>
    <row r="73" spans="1:8" ht="12.75">
      <c r="A73" s="90">
        <v>7.2</v>
      </c>
      <c r="B73" s="89" t="s">
        <v>195</v>
      </c>
      <c r="C73" s="84"/>
      <c r="D73" s="73"/>
      <c r="E73" s="25"/>
      <c r="F73" s="24"/>
      <c r="H73" s="19"/>
    </row>
    <row r="74" spans="1:8" ht="76.5">
      <c r="A74" s="91" t="s">
        <v>43</v>
      </c>
      <c r="B74" s="92" t="s">
        <v>194</v>
      </c>
      <c r="C74" s="84">
        <v>12</v>
      </c>
      <c r="D74" s="73" t="s">
        <v>20</v>
      </c>
      <c r="E74" s="33"/>
      <c r="F74" s="24"/>
      <c r="H74" s="19"/>
    </row>
    <row r="75" spans="1:8" ht="27.75" customHeight="1">
      <c r="A75" s="91" t="s">
        <v>44</v>
      </c>
      <c r="B75" s="92" t="s">
        <v>119</v>
      </c>
      <c r="C75" s="84">
        <v>10</v>
      </c>
      <c r="D75" s="73" t="s">
        <v>20</v>
      </c>
      <c r="E75" s="25"/>
      <c r="F75" s="24"/>
      <c r="H75" s="19"/>
    </row>
    <row r="76" spans="1:8" ht="25.5" customHeight="1">
      <c r="A76" s="91" t="s">
        <v>45</v>
      </c>
      <c r="B76" s="92" t="s">
        <v>128</v>
      </c>
      <c r="C76" s="84">
        <v>3</v>
      </c>
      <c r="D76" s="73" t="s">
        <v>21</v>
      </c>
      <c r="E76" s="25"/>
      <c r="F76" s="24"/>
      <c r="H76" s="19"/>
    </row>
    <row r="77" spans="1:8" ht="25.5">
      <c r="A77" s="91" t="s">
        <v>132</v>
      </c>
      <c r="B77" s="92" t="s">
        <v>259</v>
      </c>
      <c r="C77" s="84">
        <v>1</v>
      </c>
      <c r="D77" s="73" t="s">
        <v>21</v>
      </c>
      <c r="E77" s="25"/>
      <c r="F77" s="24"/>
      <c r="H77" s="19"/>
    </row>
    <row r="78" spans="1:8" ht="17.25" customHeight="1">
      <c r="A78" s="91" t="s">
        <v>133</v>
      </c>
      <c r="B78" s="85" t="s">
        <v>117</v>
      </c>
      <c r="C78" s="84">
        <v>4</v>
      </c>
      <c r="D78" s="73" t="s">
        <v>21</v>
      </c>
      <c r="E78" s="25"/>
      <c r="F78" s="24"/>
      <c r="H78" s="19"/>
    </row>
    <row r="79" spans="1:8" ht="16.5" customHeight="1">
      <c r="A79" s="91" t="s">
        <v>134</v>
      </c>
      <c r="B79" s="85" t="s">
        <v>118</v>
      </c>
      <c r="C79" s="84">
        <v>2</v>
      </c>
      <c r="D79" s="73" t="s">
        <v>21</v>
      </c>
      <c r="E79" s="25"/>
      <c r="F79" s="24"/>
      <c r="H79" s="19"/>
    </row>
    <row r="80" spans="1:8" ht="44.25" customHeight="1">
      <c r="A80" s="91" t="s">
        <v>135</v>
      </c>
      <c r="B80" s="85" t="s">
        <v>68</v>
      </c>
      <c r="C80" s="84">
        <v>2</v>
      </c>
      <c r="D80" s="73" t="s">
        <v>21</v>
      </c>
      <c r="E80" s="25"/>
      <c r="F80" s="24"/>
      <c r="H80" s="19"/>
    </row>
    <row r="81" spans="1:8" ht="28.5" customHeight="1">
      <c r="A81" s="91" t="s">
        <v>136</v>
      </c>
      <c r="B81" s="85" t="s">
        <v>67</v>
      </c>
      <c r="C81" s="84">
        <v>1</v>
      </c>
      <c r="D81" s="73" t="s">
        <v>21</v>
      </c>
      <c r="E81" s="25"/>
      <c r="F81" s="24"/>
      <c r="H81" s="19"/>
    </row>
    <row r="82" spans="1:8" ht="12.75">
      <c r="A82" s="64"/>
      <c r="B82" s="85"/>
      <c r="C82" s="84"/>
      <c r="D82" s="73"/>
      <c r="E82" s="25"/>
      <c r="F82" s="24"/>
      <c r="H82" s="19"/>
    </row>
    <row r="83" spans="1:8" ht="71.25" customHeight="1">
      <c r="A83" s="64">
        <v>7.3</v>
      </c>
      <c r="B83" s="85" t="s">
        <v>192</v>
      </c>
      <c r="C83" s="84">
        <v>8.3</v>
      </c>
      <c r="D83" s="73" t="s">
        <v>13</v>
      </c>
      <c r="E83" s="29"/>
      <c r="F83" s="24"/>
      <c r="H83" s="19"/>
    </row>
    <row r="84" spans="1:8" ht="12.75">
      <c r="A84" s="64"/>
      <c r="B84" s="64"/>
      <c r="C84" s="64"/>
      <c r="D84" s="64"/>
      <c r="E84" s="25"/>
      <c r="F84" s="32"/>
      <c r="H84" s="19"/>
    </row>
    <row r="85" spans="1:8" ht="12.75">
      <c r="A85" s="93">
        <v>8</v>
      </c>
      <c r="B85" s="89" t="s">
        <v>48</v>
      </c>
      <c r="C85" s="64"/>
      <c r="D85" s="64"/>
      <c r="E85" s="25"/>
      <c r="F85" s="32"/>
      <c r="H85" s="19"/>
    </row>
    <row r="86" spans="1:8" ht="14.25" customHeight="1">
      <c r="A86" s="72">
        <f aca="true" t="shared" si="2" ref="A86:A92">+A85+0.1</f>
        <v>8.1</v>
      </c>
      <c r="B86" s="69" t="s">
        <v>76</v>
      </c>
      <c r="C86" s="60">
        <v>15</v>
      </c>
      <c r="D86" s="68" t="s">
        <v>12</v>
      </c>
      <c r="E86" s="25"/>
      <c r="F86" s="24"/>
      <c r="H86" s="19"/>
    </row>
    <row r="87" spans="1:8" ht="30.75" customHeight="1">
      <c r="A87" s="72">
        <f t="shared" si="2"/>
        <v>8.2</v>
      </c>
      <c r="B87" s="85" t="s">
        <v>147</v>
      </c>
      <c r="C87" s="84">
        <v>18</v>
      </c>
      <c r="D87" s="73" t="s">
        <v>12</v>
      </c>
      <c r="E87" s="25"/>
      <c r="F87" s="24"/>
      <c r="H87" s="19"/>
    </row>
    <row r="88" spans="1:8" ht="51.75" customHeight="1">
      <c r="A88" s="72">
        <f t="shared" si="2"/>
        <v>8.299999999999999</v>
      </c>
      <c r="B88" s="85" t="s">
        <v>69</v>
      </c>
      <c r="C88" s="84">
        <v>10.85</v>
      </c>
      <c r="D88" s="73" t="s">
        <v>12</v>
      </c>
      <c r="E88" s="25"/>
      <c r="F88" s="24"/>
      <c r="H88" s="19"/>
    </row>
    <row r="89" spans="1:8" ht="42" customHeight="1">
      <c r="A89" s="72">
        <f t="shared" si="2"/>
        <v>8.399999999999999</v>
      </c>
      <c r="B89" s="85" t="s">
        <v>148</v>
      </c>
      <c r="C89" s="64">
        <v>14.11</v>
      </c>
      <c r="D89" s="73" t="s">
        <v>12</v>
      </c>
      <c r="E89" s="25"/>
      <c r="F89" s="24"/>
      <c r="H89" s="19"/>
    </row>
    <row r="90" spans="1:8" ht="40.5" customHeight="1">
      <c r="A90" s="72">
        <v>8.5</v>
      </c>
      <c r="B90" s="85" t="s">
        <v>72</v>
      </c>
      <c r="C90" s="84">
        <v>467</v>
      </c>
      <c r="D90" s="73" t="s">
        <v>151</v>
      </c>
      <c r="E90" s="25"/>
      <c r="F90" s="24"/>
      <c r="H90" s="19"/>
    </row>
    <row r="91" spans="1:8" ht="26.25" customHeight="1">
      <c r="A91" s="161">
        <v>8.6</v>
      </c>
      <c r="B91" s="162" t="s">
        <v>174</v>
      </c>
      <c r="C91" s="163">
        <f>+C90</f>
        <v>467</v>
      </c>
      <c r="D91" s="164" t="s">
        <v>151</v>
      </c>
      <c r="E91" s="165"/>
      <c r="F91" s="165"/>
      <c r="H91" s="19"/>
    </row>
    <row r="92" spans="1:8" ht="66" customHeight="1">
      <c r="A92" s="72">
        <f t="shared" si="2"/>
        <v>8.7</v>
      </c>
      <c r="B92" s="85" t="s">
        <v>73</v>
      </c>
      <c r="C92" s="84">
        <v>10.85</v>
      </c>
      <c r="D92" s="73" t="s">
        <v>12</v>
      </c>
      <c r="E92" s="39"/>
      <c r="F92" s="24"/>
      <c r="H92" s="19"/>
    </row>
    <row r="93" spans="1:8" ht="17.25" customHeight="1">
      <c r="A93" s="94">
        <v>8.8</v>
      </c>
      <c r="B93" s="95" t="s">
        <v>175</v>
      </c>
      <c r="C93" s="96">
        <v>30</v>
      </c>
      <c r="D93" s="97" t="s">
        <v>21</v>
      </c>
      <c r="E93" s="34"/>
      <c r="F93" s="35"/>
      <c r="H93" s="19"/>
    </row>
    <row r="94" spans="1:8" ht="12.75">
      <c r="A94" s="64"/>
      <c r="B94" s="85"/>
      <c r="C94" s="64"/>
      <c r="D94" s="73"/>
      <c r="E94" s="25"/>
      <c r="F94" s="24"/>
      <c r="H94" s="19"/>
    </row>
    <row r="95" spans="1:8" ht="12.75">
      <c r="A95" s="93">
        <v>8.9</v>
      </c>
      <c r="B95" s="89" t="s">
        <v>70</v>
      </c>
      <c r="C95" s="64"/>
      <c r="D95" s="73"/>
      <c r="E95" s="25"/>
      <c r="F95" s="24"/>
      <c r="H95" s="19"/>
    </row>
    <row r="96" spans="1:8" ht="45" customHeight="1">
      <c r="A96" s="91" t="s">
        <v>137</v>
      </c>
      <c r="B96" s="69" t="s">
        <v>162</v>
      </c>
      <c r="C96" s="84">
        <v>35</v>
      </c>
      <c r="D96" s="73" t="s">
        <v>12</v>
      </c>
      <c r="E96" s="25"/>
      <c r="F96" s="24"/>
      <c r="H96" s="19"/>
    </row>
    <row r="97" spans="1:8" ht="40.5" customHeight="1">
      <c r="A97" s="91" t="s">
        <v>138</v>
      </c>
      <c r="B97" s="69" t="s">
        <v>163</v>
      </c>
      <c r="C97" s="84">
        <v>5</v>
      </c>
      <c r="D97" s="73" t="s">
        <v>12</v>
      </c>
      <c r="E97" s="25"/>
      <c r="F97" s="24"/>
      <c r="H97" s="19"/>
    </row>
    <row r="98" spans="1:8" ht="12.75">
      <c r="A98" s="91" t="s">
        <v>156</v>
      </c>
      <c r="B98" s="69" t="s">
        <v>30</v>
      </c>
      <c r="C98" s="84">
        <v>40</v>
      </c>
      <c r="D98" s="73" t="s">
        <v>12</v>
      </c>
      <c r="E98" s="25"/>
      <c r="F98" s="24"/>
      <c r="H98" s="19"/>
    </row>
    <row r="99" spans="1:8" ht="12.75">
      <c r="A99" s="64"/>
      <c r="B99" s="69"/>
      <c r="C99" s="84"/>
      <c r="D99" s="73"/>
      <c r="E99" s="25"/>
      <c r="F99" s="24"/>
      <c r="H99" s="19"/>
    </row>
    <row r="100" spans="1:8" ht="12.75">
      <c r="A100" s="98">
        <v>8.1</v>
      </c>
      <c r="B100" s="89" t="s">
        <v>71</v>
      </c>
      <c r="C100" s="64"/>
      <c r="D100" s="73"/>
      <c r="E100" s="25"/>
      <c r="F100" s="24"/>
      <c r="H100" s="19"/>
    </row>
    <row r="101" spans="1:8" ht="27" customHeight="1">
      <c r="A101" s="91" t="s">
        <v>176</v>
      </c>
      <c r="B101" s="69" t="s">
        <v>196</v>
      </c>
      <c r="C101" s="84">
        <v>35</v>
      </c>
      <c r="D101" s="73" t="s">
        <v>12</v>
      </c>
      <c r="E101" s="25"/>
      <c r="F101" s="24"/>
      <c r="H101" s="19"/>
    </row>
    <row r="102" spans="1:9" s="13" customFormat="1" ht="39.75" customHeight="1">
      <c r="A102" s="91" t="s">
        <v>177</v>
      </c>
      <c r="B102" s="69" t="s">
        <v>197</v>
      </c>
      <c r="C102" s="84">
        <v>5</v>
      </c>
      <c r="D102" s="73" t="s">
        <v>12</v>
      </c>
      <c r="E102" s="25"/>
      <c r="F102" s="24"/>
      <c r="H102" s="19"/>
      <c r="I102" s="1"/>
    </row>
    <row r="103" spans="1:8" ht="12.75">
      <c r="A103" s="64"/>
      <c r="B103" s="85"/>
      <c r="C103" s="84"/>
      <c r="D103" s="73"/>
      <c r="E103" s="25"/>
      <c r="F103" s="24"/>
      <c r="H103" s="19"/>
    </row>
    <row r="104" spans="1:8" ht="27" customHeight="1">
      <c r="A104" s="98">
        <v>8.11</v>
      </c>
      <c r="B104" s="89" t="s">
        <v>193</v>
      </c>
      <c r="C104" s="64"/>
      <c r="D104" s="73"/>
      <c r="E104" s="25"/>
      <c r="F104" s="24"/>
      <c r="H104" s="19"/>
    </row>
    <row r="105" spans="1:8" ht="25.5">
      <c r="A105" s="91" t="s">
        <v>178</v>
      </c>
      <c r="B105" s="85" t="s">
        <v>159</v>
      </c>
      <c r="C105" s="84">
        <v>56</v>
      </c>
      <c r="D105" s="73" t="s">
        <v>20</v>
      </c>
      <c r="E105" s="25"/>
      <c r="F105" s="24"/>
      <c r="H105" s="19"/>
    </row>
    <row r="106" spans="1:8" ht="39.75" customHeight="1">
      <c r="A106" s="91" t="s">
        <v>179</v>
      </c>
      <c r="B106" s="85" t="s">
        <v>158</v>
      </c>
      <c r="C106" s="84">
        <v>6</v>
      </c>
      <c r="D106" s="73" t="s">
        <v>20</v>
      </c>
      <c r="E106" s="25"/>
      <c r="F106" s="24"/>
      <c r="H106" s="19"/>
    </row>
    <row r="107" spans="1:8" ht="39.75" customHeight="1">
      <c r="A107" s="91" t="s">
        <v>180</v>
      </c>
      <c r="B107" s="85" t="s">
        <v>152</v>
      </c>
      <c r="C107" s="84">
        <v>56</v>
      </c>
      <c r="D107" s="73" t="s">
        <v>21</v>
      </c>
      <c r="E107" s="25"/>
      <c r="F107" s="24"/>
      <c r="H107" s="19"/>
    </row>
    <row r="108" spans="1:8" ht="25.5">
      <c r="A108" s="91" t="s">
        <v>181</v>
      </c>
      <c r="B108" s="85" t="s">
        <v>154</v>
      </c>
      <c r="C108" s="84">
        <v>4</v>
      </c>
      <c r="D108" s="73" t="s">
        <v>21</v>
      </c>
      <c r="E108" s="25"/>
      <c r="F108" s="24"/>
      <c r="H108" s="19"/>
    </row>
    <row r="109" spans="1:8" ht="25.5">
      <c r="A109" s="91" t="s">
        <v>182</v>
      </c>
      <c r="B109" s="85" t="s">
        <v>155</v>
      </c>
      <c r="C109" s="84">
        <v>4</v>
      </c>
      <c r="D109" s="73" t="s">
        <v>21</v>
      </c>
      <c r="E109" s="25"/>
      <c r="F109" s="24"/>
      <c r="H109" s="19"/>
    </row>
    <row r="110" spans="1:8" ht="12.75">
      <c r="A110" s="91" t="s">
        <v>183</v>
      </c>
      <c r="B110" s="85" t="s">
        <v>153</v>
      </c>
      <c r="C110" s="84">
        <v>8</v>
      </c>
      <c r="D110" s="73" t="s">
        <v>21</v>
      </c>
      <c r="E110" s="25"/>
      <c r="F110" s="24"/>
      <c r="H110" s="19"/>
    </row>
    <row r="111" spans="1:8" ht="12.75">
      <c r="A111" s="91" t="s">
        <v>184</v>
      </c>
      <c r="B111" s="85" t="s">
        <v>166</v>
      </c>
      <c r="C111" s="84">
        <v>8</v>
      </c>
      <c r="D111" s="73" t="s">
        <v>21</v>
      </c>
      <c r="E111" s="25"/>
      <c r="F111" s="24"/>
      <c r="H111" s="19"/>
    </row>
    <row r="112" spans="1:8" ht="12.75">
      <c r="A112" s="91" t="s">
        <v>185</v>
      </c>
      <c r="B112" s="85" t="s">
        <v>157</v>
      </c>
      <c r="C112" s="84">
        <v>1</v>
      </c>
      <c r="D112" s="73" t="s">
        <v>21</v>
      </c>
      <c r="E112" s="25"/>
      <c r="F112" s="24"/>
      <c r="H112" s="19"/>
    </row>
    <row r="113" spans="1:8" ht="12.75">
      <c r="A113" s="91"/>
      <c r="B113" s="99"/>
      <c r="C113" s="84"/>
      <c r="D113" s="73"/>
      <c r="E113" s="25"/>
      <c r="F113" s="24"/>
      <c r="H113" s="19"/>
    </row>
    <row r="114" spans="1:8" ht="12.75">
      <c r="A114" s="93">
        <v>9</v>
      </c>
      <c r="B114" s="89" t="s">
        <v>49</v>
      </c>
      <c r="C114" s="64"/>
      <c r="D114" s="73"/>
      <c r="E114" s="25"/>
      <c r="F114" s="24"/>
      <c r="H114" s="19"/>
    </row>
    <row r="115" spans="1:8" ht="25.5">
      <c r="A115" s="72">
        <f>+A114+0.1</f>
        <v>9.1</v>
      </c>
      <c r="B115" s="85" t="s">
        <v>77</v>
      </c>
      <c r="C115" s="84">
        <v>2</v>
      </c>
      <c r="D115" s="73" t="s">
        <v>21</v>
      </c>
      <c r="E115" s="25"/>
      <c r="F115" s="24"/>
      <c r="H115" s="19"/>
    </row>
    <row r="116" spans="1:8" ht="39" customHeight="1">
      <c r="A116" s="72">
        <f>+A115+0.1</f>
        <v>9.2</v>
      </c>
      <c r="B116" s="85" t="s">
        <v>78</v>
      </c>
      <c r="C116" s="84">
        <v>2</v>
      </c>
      <c r="D116" s="73" t="s">
        <v>21</v>
      </c>
      <c r="E116" s="25"/>
      <c r="F116" s="24"/>
      <c r="H116" s="19"/>
    </row>
    <row r="117" spans="1:8" ht="40.5" customHeight="1">
      <c r="A117" s="72">
        <f>+A116+0.1</f>
        <v>9.299999999999999</v>
      </c>
      <c r="B117" s="85" t="s">
        <v>112</v>
      </c>
      <c r="C117" s="84">
        <v>1</v>
      </c>
      <c r="D117" s="73" t="s">
        <v>21</v>
      </c>
      <c r="E117" s="25"/>
      <c r="F117" s="24"/>
      <c r="H117" s="19"/>
    </row>
    <row r="118" spans="1:8" ht="12.75">
      <c r="A118" s="72">
        <f>+A117+0.1</f>
        <v>9.399999999999999</v>
      </c>
      <c r="B118" s="85" t="s">
        <v>79</v>
      </c>
      <c r="C118" s="84">
        <v>1</v>
      </c>
      <c r="D118" s="73" t="s">
        <v>21</v>
      </c>
      <c r="E118" s="25"/>
      <c r="F118" s="24"/>
      <c r="H118" s="19"/>
    </row>
    <row r="119" spans="1:8" ht="82.5" customHeight="1">
      <c r="A119" s="79">
        <f>+A118+0.1</f>
        <v>9.499999999999998</v>
      </c>
      <c r="B119" s="86" t="s">
        <v>186</v>
      </c>
      <c r="C119" s="87">
        <v>19.15</v>
      </c>
      <c r="D119" s="100" t="s">
        <v>13</v>
      </c>
      <c r="E119" s="160"/>
      <c r="F119" s="30"/>
      <c r="H119" s="19"/>
    </row>
    <row r="120" spans="1:8" ht="12.75">
      <c r="A120" s="72"/>
      <c r="B120" s="85"/>
      <c r="C120" s="84"/>
      <c r="D120" s="73"/>
      <c r="E120" s="25"/>
      <c r="F120" s="24"/>
      <c r="H120" s="19"/>
    </row>
    <row r="121" spans="1:9" s="4" customFormat="1" ht="12.75">
      <c r="A121" s="101">
        <f>+A119+0.1</f>
        <v>9.599999999999998</v>
      </c>
      <c r="B121" s="89" t="s">
        <v>80</v>
      </c>
      <c r="C121" s="98"/>
      <c r="D121" s="102"/>
      <c r="E121" s="36"/>
      <c r="F121" s="37"/>
      <c r="H121" s="19"/>
      <c r="I121" s="1"/>
    </row>
    <row r="122" spans="1:8" ht="12.75">
      <c r="A122" s="91" t="s">
        <v>139</v>
      </c>
      <c r="B122" s="85" t="s">
        <v>124</v>
      </c>
      <c r="C122" s="84">
        <v>15</v>
      </c>
      <c r="D122" s="73" t="s">
        <v>20</v>
      </c>
      <c r="E122" s="25"/>
      <c r="F122" s="24"/>
      <c r="H122" s="19"/>
    </row>
    <row r="123" spans="1:8" ht="25.5">
      <c r="A123" s="91" t="s">
        <v>140</v>
      </c>
      <c r="B123" s="85" t="s">
        <v>123</v>
      </c>
      <c r="C123" s="84">
        <v>15</v>
      </c>
      <c r="D123" s="73" t="s">
        <v>20</v>
      </c>
      <c r="E123" s="25"/>
      <c r="F123" s="24"/>
      <c r="H123" s="19"/>
    </row>
    <row r="124" spans="1:8" ht="12.75">
      <c r="A124" s="91" t="s">
        <v>141</v>
      </c>
      <c r="B124" s="85" t="s">
        <v>125</v>
      </c>
      <c r="C124" s="84">
        <v>15</v>
      </c>
      <c r="D124" s="73" t="s">
        <v>20</v>
      </c>
      <c r="E124" s="25"/>
      <c r="F124" s="24"/>
      <c r="H124" s="19"/>
    </row>
    <row r="125" spans="1:8" ht="12.75">
      <c r="A125" s="91"/>
      <c r="B125" s="85"/>
      <c r="C125" s="84"/>
      <c r="D125" s="73"/>
      <c r="E125" s="25"/>
      <c r="F125" s="24"/>
      <c r="H125" s="19"/>
    </row>
    <row r="126" spans="1:8" ht="12.75">
      <c r="A126" s="72">
        <f>+A121+0.1</f>
        <v>9.699999999999998</v>
      </c>
      <c r="B126" s="69" t="s">
        <v>235</v>
      </c>
      <c r="C126" s="60">
        <v>1</v>
      </c>
      <c r="D126" s="73" t="s">
        <v>21</v>
      </c>
      <c r="E126" s="25"/>
      <c r="F126" s="24"/>
      <c r="H126" s="19"/>
    </row>
    <row r="127" spans="1:8" ht="12.75">
      <c r="A127" s="72">
        <f>+A126+0.1</f>
        <v>9.799999999999997</v>
      </c>
      <c r="B127" s="69" t="s">
        <v>236</v>
      </c>
      <c r="C127" s="60">
        <v>1</v>
      </c>
      <c r="D127" s="73" t="s">
        <v>21</v>
      </c>
      <c r="E127" s="25"/>
      <c r="F127" s="24"/>
      <c r="H127" s="19"/>
    </row>
    <row r="128" spans="1:8" ht="12.75">
      <c r="A128" s="72">
        <f>+A127+0.1</f>
        <v>9.899999999999997</v>
      </c>
      <c r="B128" s="69" t="s">
        <v>84</v>
      </c>
      <c r="C128" s="60">
        <v>2</v>
      </c>
      <c r="D128" s="73" t="s">
        <v>21</v>
      </c>
      <c r="E128" s="25"/>
      <c r="F128" s="24"/>
      <c r="H128" s="19"/>
    </row>
    <row r="129" spans="1:8" ht="25.5">
      <c r="A129" s="77">
        <f>+A115</f>
        <v>9.1</v>
      </c>
      <c r="B129" s="69" t="s">
        <v>82</v>
      </c>
      <c r="C129" s="60">
        <v>1</v>
      </c>
      <c r="D129" s="73" t="s">
        <v>21</v>
      </c>
      <c r="E129" s="25"/>
      <c r="F129" s="24"/>
      <c r="H129" s="19"/>
    </row>
    <row r="130" spans="1:8" ht="29.25" customHeight="1">
      <c r="A130" s="77">
        <f>+A129+0.01</f>
        <v>9.11</v>
      </c>
      <c r="B130" s="69" t="s">
        <v>83</v>
      </c>
      <c r="C130" s="60">
        <v>1</v>
      </c>
      <c r="D130" s="73" t="s">
        <v>21</v>
      </c>
      <c r="E130" s="25"/>
      <c r="F130" s="24"/>
      <c r="H130" s="19"/>
    </row>
    <row r="131" spans="1:8" ht="12.75">
      <c r="A131" s="77">
        <f>+A130+0.01</f>
        <v>9.12</v>
      </c>
      <c r="B131" s="69" t="s">
        <v>237</v>
      </c>
      <c r="C131" s="60">
        <v>1</v>
      </c>
      <c r="D131" s="73" t="s">
        <v>21</v>
      </c>
      <c r="E131" s="25"/>
      <c r="F131" s="24"/>
      <c r="H131" s="19"/>
    </row>
    <row r="132" spans="1:8" ht="12.75">
      <c r="A132" s="77">
        <f>+A131+0.01</f>
        <v>9.129999999999999</v>
      </c>
      <c r="B132" s="69" t="s">
        <v>85</v>
      </c>
      <c r="C132" s="60">
        <v>1</v>
      </c>
      <c r="D132" s="73" t="s">
        <v>21</v>
      </c>
      <c r="E132" s="25"/>
      <c r="F132" s="24"/>
      <c r="H132" s="19"/>
    </row>
    <row r="133" spans="1:8" ht="25.5">
      <c r="A133" s="77">
        <f>+A132+0.01</f>
        <v>9.139999999999999</v>
      </c>
      <c r="B133" s="69" t="s">
        <v>129</v>
      </c>
      <c r="C133" s="60">
        <v>1</v>
      </c>
      <c r="D133" s="73" t="s">
        <v>21</v>
      </c>
      <c r="E133" s="25"/>
      <c r="F133" s="24"/>
      <c r="G133" s="18"/>
      <c r="H133" s="19"/>
    </row>
    <row r="134" spans="1:8" ht="12.75">
      <c r="A134" s="64"/>
      <c r="B134" s="85"/>
      <c r="C134" s="84"/>
      <c r="D134" s="73"/>
      <c r="E134" s="25"/>
      <c r="F134" s="24"/>
      <c r="G134" s="18"/>
      <c r="H134" s="19"/>
    </row>
    <row r="135" spans="1:9" s="4" customFormat="1" ht="12.75">
      <c r="A135" s="93">
        <v>10</v>
      </c>
      <c r="B135" s="89" t="s">
        <v>88</v>
      </c>
      <c r="C135" s="98"/>
      <c r="D135" s="102"/>
      <c r="E135" s="36"/>
      <c r="F135" s="37"/>
      <c r="G135" s="166"/>
      <c r="H135" s="19"/>
      <c r="I135" s="1"/>
    </row>
    <row r="136" spans="1:8" ht="39.75" customHeight="1">
      <c r="A136" s="72">
        <v>10.1</v>
      </c>
      <c r="B136" s="85" t="s">
        <v>266</v>
      </c>
      <c r="C136" s="84">
        <v>1</v>
      </c>
      <c r="D136" s="73" t="s">
        <v>21</v>
      </c>
      <c r="E136" s="25"/>
      <c r="F136" s="24"/>
      <c r="G136" s="18"/>
      <c r="H136" s="19"/>
    </row>
    <row r="137" spans="1:8" ht="12.75">
      <c r="A137" s="72">
        <v>10.2</v>
      </c>
      <c r="B137" s="103" t="s">
        <v>187</v>
      </c>
      <c r="C137" s="84">
        <v>2</v>
      </c>
      <c r="D137" s="73" t="s">
        <v>21</v>
      </c>
      <c r="E137" s="25"/>
      <c r="F137" s="24"/>
      <c r="H137" s="19"/>
    </row>
    <row r="138" spans="1:8" ht="12.75">
      <c r="A138" s="72"/>
      <c r="B138" s="85"/>
      <c r="C138" s="84"/>
      <c r="D138" s="73"/>
      <c r="E138" s="25"/>
      <c r="F138" s="24"/>
      <c r="H138" s="19"/>
    </row>
    <row r="139" spans="1:8" ht="12.75">
      <c r="A139" s="101">
        <v>10.3</v>
      </c>
      <c r="B139" s="89" t="s">
        <v>86</v>
      </c>
      <c r="C139" s="89"/>
      <c r="D139" s="64"/>
      <c r="E139" s="25"/>
      <c r="F139" s="24"/>
      <c r="H139" s="19"/>
    </row>
    <row r="140" spans="1:8" ht="12.75">
      <c r="A140" s="91" t="s">
        <v>199</v>
      </c>
      <c r="B140" s="85" t="s">
        <v>87</v>
      </c>
      <c r="C140" s="84">
        <v>75</v>
      </c>
      <c r="D140" s="73" t="s">
        <v>33</v>
      </c>
      <c r="E140" s="25"/>
      <c r="F140" s="24"/>
      <c r="H140" s="19"/>
    </row>
    <row r="141" spans="1:8" ht="25.5">
      <c r="A141" s="91" t="s">
        <v>200</v>
      </c>
      <c r="B141" s="85" t="s">
        <v>126</v>
      </c>
      <c r="C141" s="84">
        <v>5</v>
      </c>
      <c r="D141" s="73" t="s">
        <v>21</v>
      </c>
      <c r="E141" s="25"/>
      <c r="F141" s="24"/>
      <c r="H141" s="19"/>
    </row>
    <row r="142" spans="1:8" ht="25.5">
      <c r="A142" s="91" t="s">
        <v>201</v>
      </c>
      <c r="B142" s="85" t="s">
        <v>120</v>
      </c>
      <c r="C142" s="84">
        <v>2</v>
      </c>
      <c r="D142" s="73" t="s">
        <v>21</v>
      </c>
      <c r="E142" s="25"/>
      <c r="F142" s="24"/>
      <c r="H142" s="19"/>
    </row>
    <row r="143" spans="1:8" ht="25.5">
      <c r="A143" s="91" t="s">
        <v>202</v>
      </c>
      <c r="B143" s="85" t="s">
        <v>149</v>
      </c>
      <c r="C143" s="84">
        <v>14</v>
      </c>
      <c r="D143" s="73" t="s">
        <v>21</v>
      </c>
      <c r="E143" s="25"/>
      <c r="F143" s="24"/>
      <c r="H143" s="19"/>
    </row>
    <row r="144" spans="1:8" ht="25.5">
      <c r="A144" s="91" t="s">
        <v>203</v>
      </c>
      <c r="B144" s="85" t="s">
        <v>238</v>
      </c>
      <c r="C144" s="84">
        <v>2</v>
      </c>
      <c r="D144" s="73" t="s">
        <v>21</v>
      </c>
      <c r="E144" s="25"/>
      <c r="F144" s="24"/>
      <c r="H144" s="19"/>
    </row>
    <row r="145" spans="1:8" ht="12.75">
      <c r="A145" s="91" t="s">
        <v>204</v>
      </c>
      <c r="B145" s="85" t="s">
        <v>157</v>
      </c>
      <c r="C145" s="84">
        <v>1</v>
      </c>
      <c r="D145" s="73" t="s">
        <v>21</v>
      </c>
      <c r="E145" s="25"/>
      <c r="F145" s="24"/>
      <c r="H145" s="19"/>
    </row>
    <row r="146" spans="1:8" ht="12.75">
      <c r="A146" s="91"/>
      <c r="B146" s="85"/>
      <c r="C146" s="84"/>
      <c r="D146" s="73"/>
      <c r="E146" s="25"/>
      <c r="F146" s="24"/>
      <c r="H146" s="19"/>
    </row>
    <row r="147" spans="1:9" s="4" customFormat="1" ht="12.75">
      <c r="A147" s="90" t="s">
        <v>205</v>
      </c>
      <c r="B147" s="89" t="s">
        <v>103</v>
      </c>
      <c r="C147" s="98"/>
      <c r="D147" s="102"/>
      <c r="E147" s="36"/>
      <c r="F147" s="37"/>
      <c r="H147" s="19"/>
      <c r="I147" s="1"/>
    </row>
    <row r="148" spans="1:9" s="18" customFormat="1" ht="12.75">
      <c r="A148" s="104" t="s">
        <v>206</v>
      </c>
      <c r="B148" s="105" t="s">
        <v>46</v>
      </c>
      <c r="C148" s="106">
        <v>39</v>
      </c>
      <c r="D148" s="73" t="s">
        <v>12</v>
      </c>
      <c r="E148" s="38"/>
      <c r="F148" s="2"/>
      <c r="H148" s="19"/>
      <c r="I148" s="1"/>
    </row>
    <row r="149" spans="1:9" s="18" customFormat="1" ht="25.5">
      <c r="A149" s="104" t="s">
        <v>207</v>
      </c>
      <c r="B149" s="69" t="s">
        <v>209</v>
      </c>
      <c r="C149" s="106">
        <v>36.950478</v>
      </c>
      <c r="D149" s="73" t="s">
        <v>12</v>
      </c>
      <c r="E149" s="38"/>
      <c r="F149" s="2"/>
      <c r="H149" s="19"/>
      <c r="I149" s="1"/>
    </row>
    <row r="150" spans="1:9" s="13" customFormat="1" ht="12.75">
      <c r="A150" s="104" t="s">
        <v>208</v>
      </c>
      <c r="B150" s="105" t="s">
        <v>104</v>
      </c>
      <c r="C150" s="106">
        <v>2.459426400000004</v>
      </c>
      <c r="D150" s="73" t="s">
        <v>12</v>
      </c>
      <c r="E150" s="25"/>
      <c r="F150" s="2"/>
      <c r="H150" s="19"/>
      <c r="I150" s="1"/>
    </row>
    <row r="151" spans="1:8" ht="12.75">
      <c r="A151" s="64"/>
      <c r="B151" s="85"/>
      <c r="C151" s="84"/>
      <c r="D151" s="73"/>
      <c r="E151" s="25"/>
      <c r="F151" s="24"/>
      <c r="H151" s="19"/>
    </row>
    <row r="152" spans="1:8" ht="12.75">
      <c r="A152" s="93">
        <v>11</v>
      </c>
      <c r="B152" s="107" t="s">
        <v>89</v>
      </c>
      <c r="C152" s="84"/>
      <c r="D152" s="73"/>
      <c r="E152" s="25"/>
      <c r="F152" s="24"/>
      <c r="H152" s="19"/>
    </row>
    <row r="153" spans="1:8" ht="39.75" customHeight="1">
      <c r="A153" s="72">
        <f>+A152+0.1</f>
        <v>11.1</v>
      </c>
      <c r="B153" s="85" t="s">
        <v>105</v>
      </c>
      <c r="C153" s="84">
        <v>1</v>
      </c>
      <c r="D153" s="73" t="s">
        <v>21</v>
      </c>
      <c r="E153" s="25"/>
      <c r="F153" s="24"/>
      <c r="H153" s="19"/>
    </row>
    <row r="154" spans="1:8" ht="25.5">
      <c r="A154" s="72">
        <v>11.2</v>
      </c>
      <c r="B154" s="85" t="s">
        <v>171</v>
      </c>
      <c r="C154" s="84">
        <v>2</v>
      </c>
      <c r="D154" s="73" t="s">
        <v>21</v>
      </c>
      <c r="E154" s="25"/>
      <c r="F154" s="24"/>
      <c r="H154" s="19"/>
    </row>
    <row r="155" spans="1:8" s="20" customFormat="1" ht="25.5">
      <c r="A155" s="108">
        <v>11.3</v>
      </c>
      <c r="B155" s="83" t="s">
        <v>189</v>
      </c>
      <c r="C155" s="109">
        <v>1</v>
      </c>
      <c r="D155" s="110" t="s">
        <v>21</v>
      </c>
      <c r="E155" s="33"/>
      <c r="F155" s="39"/>
      <c r="H155" s="21"/>
    </row>
    <row r="156" spans="1:8" s="20" customFormat="1" ht="12.75">
      <c r="A156" s="108">
        <v>11.4</v>
      </c>
      <c r="B156" s="83" t="s">
        <v>188</v>
      </c>
      <c r="C156" s="109">
        <v>1</v>
      </c>
      <c r="D156" s="110" t="s">
        <v>21</v>
      </c>
      <c r="E156" s="33"/>
      <c r="F156" s="39"/>
      <c r="H156" s="21"/>
    </row>
    <row r="157" spans="1:8" s="20" customFormat="1" ht="12.75">
      <c r="A157" s="108"/>
      <c r="B157" s="83"/>
      <c r="C157" s="109"/>
      <c r="D157" s="110"/>
      <c r="E157" s="33"/>
      <c r="F157" s="39"/>
      <c r="H157" s="21"/>
    </row>
    <row r="158" spans="1:8" ht="25.5">
      <c r="A158" s="101">
        <v>11.5</v>
      </c>
      <c r="B158" s="89" t="s">
        <v>252</v>
      </c>
      <c r="C158" s="84"/>
      <c r="D158" s="73"/>
      <c r="E158" s="25"/>
      <c r="F158" s="24"/>
      <c r="H158" s="19"/>
    </row>
    <row r="159" spans="1:8" ht="12.75">
      <c r="A159" s="153" t="s">
        <v>245</v>
      </c>
      <c r="B159" s="124" t="s">
        <v>239</v>
      </c>
      <c r="C159" s="65">
        <v>2</v>
      </c>
      <c r="D159" s="125" t="s">
        <v>21</v>
      </c>
      <c r="E159" s="25"/>
      <c r="F159" s="24"/>
      <c r="H159" s="19"/>
    </row>
    <row r="160" spans="1:8" ht="12.75">
      <c r="A160" s="153" t="s">
        <v>246</v>
      </c>
      <c r="B160" s="124" t="s">
        <v>240</v>
      </c>
      <c r="C160" s="65">
        <v>2</v>
      </c>
      <c r="D160" s="125" t="s">
        <v>21</v>
      </c>
      <c r="E160" s="25"/>
      <c r="F160" s="24"/>
      <c r="H160" s="19"/>
    </row>
    <row r="161" spans="1:8" ht="12.75">
      <c r="A161" s="153" t="s">
        <v>247</v>
      </c>
      <c r="B161" s="124" t="s">
        <v>241</v>
      </c>
      <c r="C161" s="65">
        <v>40</v>
      </c>
      <c r="D161" s="125" t="s">
        <v>20</v>
      </c>
      <c r="E161" s="25"/>
      <c r="F161" s="24"/>
      <c r="H161" s="19"/>
    </row>
    <row r="162" spans="1:8" ht="12.75">
      <c r="A162" s="153" t="s">
        <v>248</v>
      </c>
      <c r="B162" s="124" t="s">
        <v>242</v>
      </c>
      <c r="C162" s="65">
        <v>4</v>
      </c>
      <c r="D162" s="125" t="s">
        <v>21</v>
      </c>
      <c r="E162" s="25"/>
      <c r="F162" s="24"/>
      <c r="H162" s="19"/>
    </row>
    <row r="163" spans="1:8" ht="12.75">
      <c r="A163" s="167" t="s">
        <v>249</v>
      </c>
      <c r="B163" s="168" t="s">
        <v>243</v>
      </c>
      <c r="C163" s="169">
        <v>4</v>
      </c>
      <c r="D163" s="170" t="s">
        <v>21</v>
      </c>
      <c r="E163" s="31"/>
      <c r="F163" s="30"/>
      <c r="H163" s="19"/>
    </row>
    <row r="164" spans="1:8" ht="12.75">
      <c r="A164" s="153" t="s">
        <v>250</v>
      </c>
      <c r="B164" s="124" t="s">
        <v>244</v>
      </c>
      <c r="C164" s="65">
        <v>1</v>
      </c>
      <c r="D164" s="125" t="s">
        <v>21</v>
      </c>
      <c r="E164" s="25"/>
      <c r="F164" s="24"/>
      <c r="H164" s="19"/>
    </row>
    <row r="165" spans="1:8" ht="12.75">
      <c r="A165" s="153" t="s">
        <v>251</v>
      </c>
      <c r="B165" s="124" t="s">
        <v>157</v>
      </c>
      <c r="C165" s="65">
        <v>1</v>
      </c>
      <c r="D165" s="125" t="s">
        <v>21</v>
      </c>
      <c r="E165" s="25"/>
      <c r="F165" s="24"/>
      <c r="H165" s="19"/>
    </row>
    <row r="166" spans="1:8" ht="15">
      <c r="A166" s="72"/>
      <c r="B166" s="111"/>
      <c r="C166" s="84"/>
      <c r="D166" s="73"/>
      <c r="E166" s="25"/>
      <c r="F166" s="24"/>
      <c r="H166" s="19"/>
    </row>
    <row r="167" spans="1:9" s="4" customFormat="1" ht="25.5">
      <c r="A167" s="101">
        <v>11.6</v>
      </c>
      <c r="B167" s="89" t="s">
        <v>90</v>
      </c>
      <c r="C167" s="98"/>
      <c r="D167" s="102"/>
      <c r="E167" s="36"/>
      <c r="F167" s="24"/>
      <c r="H167" s="19"/>
      <c r="I167" s="1"/>
    </row>
    <row r="168" spans="1:8" ht="25.5">
      <c r="A168" s="91" t="s">
        <v>217</v>
      </c>
      <c r="B168" s="85" t="s">
        <v>106</v>
      </c>
      <c r="C168" s="84">
        <v>1</v>
      </c>
      <c r="D168" s="73" t="s">
        <v>21</v>
      </c>
      <c r="E168" s="25"/>
      <c r="F168" s="24"/>
      <c r="H168" s="19"/>
    </row>
    <row r="169" spans="1:8" ht="54" customHeight="1">
      <c r="A169" s="91" t="s">
        <v>218</v>
      </c>
      <c r="B169" s="76" t="s">
        <v>167</v>
      </c>
      <c r="C169" s="84">
        <v>16.64</v>
      </c>
      <c r="D169" s="73" t="s">
        <v>13</v>
      </c>
      <c r="E169" s="25"/>
      <c r="F169" s="24"/>
      <c r="H169" s="19"/>
    </row>
    <row r="170" spans="1:8" ht="12.75">
      <c r="A170" s="91" t="s">
        <v>219</v>
      </c>
      <c r="B170" s="76" t="s">
        <v>127</v>
      </c>
      <c r="C170" s="84">
        <v>16.64</v>
      </c>
      <c r="D170" s="73" t="s">
        <v>13</v>
      </c>
      <c r="E170" s="25"/>
      <c r="F170" s="24"/>
      <c r="H170" s="19"/>
    </row>
    <row r="171" spans="1:8" ht="12.75">
      <c r="A171" s="91"/>
      <c r="B171" s="76"/>
      <c r="C171" s="84"/>
      <c r="D171" s="73"/>
      <c r="E171" s="25"/>
      <c r="F171" s="24"/>
      <c r="H171" s="19"/>
    </row>
    <row r="172" spans="1:8" ht="25.5">
      <c r="A172" s="90">
        <v>12</v>
      </c>
      <c r="B172" s="112" t="s">
        <v>223</v>
      </c>
      <c r="C172" s="113"/>
      <c r="D172" s="114"/>
      <c r="E172" s="40"/>
      <c r="F172" s="41"/>
      <c r="H172" s="19"/>
    </row>
    <row r="173" spans="1:8" ht="12.75">
      <c r="A173" s="91">
        <f>+A172+0.1</f>
        <v>12.1</v>
      </c>
      <c r="B173" s="115" t="s">
        <v>210</v>
      </c>
      <c r="C173" s="116">
        <v>1</v>
      </c>
      <c r="D173" s="114" t="s">
        <v>21</v>
      </c>
      <c r="E173" s="40"/>
      <c r="F173" s="41"/>
      <c r="H173" s="19"/>
    </row>
    <row r="174" spans="1:8" ht="25.5">
      <c r="A174" s="91">
        <f aca="true" t="shared" si="3" ref="A174:A180">+A173+0.1</f>
        <v>12.2</v>
      </c>
      <c r="B174" s="117" t="s">
        <v>211</v>
      </c>
      <c r="C174" s="116">
        <v>1</v>
      </c>
      <c r="D174" s="114" t="s">
        <v>21</v>
      </c>
      <c r="E174" s="40"/>
      <c r="F174" s="41"/>
      <c r="H174" s="19"/>
    </row>
    <row r="175" spans="1:8" ht="25.5">
      <c r="A175" s="91">
        <f t="shared" si="3"/>
        <v>12.299999999999999</v>
      </c>
      <c r="B175" s="117" t="s">
        <v>212</v>
      </c>
      <c r="C175" s="116">
        <v>1</v>
      </c>
      <c r="D175" s="114" t="s">
        <v>21</v>
      </c>
      <c r="E175" s="40"/>
      <c r="F175" s="41"/>
      <c r="H175" s="19"/>
    </row>
    <row r="176" spans="1:8" ht="54" customHeight="1">
      <c r="A176" s="91">
        <f t="shared" si="3"/>
        <v>12.399999999999999</v>
      </c>
      <c r="B176" s="118" t="s">
        <v>260</v>
      </c>
      <c r="C176" s="116">
        <v>1</v>
      </c>
      <c r="D176" s="114" t="s">
        <v>21</v>
      </c>
      <c r="E176" s="40"/>
      <c r="F176" s="41"/>
      <c r="H176" s="19"/>
    </row>
    <row r="177" spans="1:8" ht="12.75">
      <c r="A177" s="91">
        <f t="shared" si="3"/>
        <v>12.499999999999998</v>
      </c>
      <c r="B177" s="118" t="s">
        <v>257</v>
      </c>
      <c r="C177" s="116">
        <v>1</v>
      </c>
      <c r="D177" s="114" t="s">
        <v>21</v>
      </c>
      <c r="E177" s="40"/>
      <c r="F177" s="41"/>
      <c r="H177" s="19"/>
    </row>
    <row r="178" spans="1:8" ht="25.5">
      <c r="A178" s="91">
        <f t="shared" si="3"/>
        <v>12.599999999999998</v>
      </c>
      <c r="B178" s="118" t="s">
        <v>213</v>
      </c>
      <c r="C178" s="116">
        <v>1</v>
      </c>
      <c r="D178" s="114" t="s">
        <v>21</v>
      </c>
      <c r="E178" s="40"/>
      <c r="F178" s="41"/>
      <c r="H178" s="19"/>
    </row>
    <row r="179" spans="1:8" ht="25.5">
      <c r="A179" s="91">
        <f t="shared" si="3"/>
        <v>12.699999999999998</v>
      </c>
      <c r="B179" s="75" t="s">
        <v>261</v>
      </c>
      <c r="C179" s="116">
        <v>1</v>
      </c>
      <c r="D179" s="119" t="s">
        <v>21</v>
      </c>
      <c r="E179" s="41"/>
      <c r="F179" s="42"/>
      <c r="H179" s="19"/>
    </row>
    <row r="180" spans="1:8" ht="40.5" customHeight="1">
      <c r="A180" s="91">
        <f t="shared" si="3"/>
        <v>12.799999999999997</v>
      </c>
      <c r="B180" s="75" t="s">
        <v>258</v>
      </c>
      <c r="C180" s="116">
        <v>1</v>
      </c>
      <c r="D180" s="119" t="s">
        <v>21</v>
      </c>
      <c r="E180" s="41"/>
      <c r="F180" s="42"/>
      <c r="H180" s="19"/>
    </row>
    <row r="181" spans="1:8" ht="12.75">
      <c r="A181" s="64"/>
      <c r="B181" s="76"/>
      <c r="C181" s="84"/>
      <c r="D181" s="73"/>
      <c r="E181" s="25"/>
      <c r="F181" s="24"/>
      <c r="H181" s="19"/>
    </row>
    <row r="182" spans="1:8" ht="12.75">
      <c r="A182" s="93">
        <v>13</v>
      </c>
      <c r="B182" s="93" t="s">
        <v>50</v>
      </c>
      <c r="C182" s="84"/>
      <c r="D182" s="73"/>
      <c r="E182" s="25"/>
      <c r="F182" s="24"/>
      <c r="H182" s="19"/>
    </row>
    <row r="183" spans="1:8" ht="38.25">
      <c r="A183" s="72">
        <v>13.1</v>
      </c>
      <c r="B183" s="92" t="s">
        <v>91</v>
      </c>
      <c r="C183" s="84">
        <v>1</v>
      </c>
      <c r="D183" s="73" t="s">
        <v>21</v>
      </c>
      <c r="E183" s="25"/>
      <c r="F183" s="24"/>
      <c r="H183" s="19"/>
    </row>
    <row r="184" spans="1:8" ht="12.75">
      <c r="A184" s="72">
        <f>+A183+0.1</f>
        <v>13.2</v>
      </c>
      <c r="B184" s="61" t="s">
        <v>97</v>
      </c>
      <c r="C184" s="84">
        <v>5</v>
      </c>
      <c r="D184" s="73" t="s">
        <v>21</v>
      </c>
      <c r="E184" s="25"/>
      <c r="F184" s="24"/>
      <c r="H184" s="19"/>
    </row>
    <row r="185" spans="1:8" ht="12.75">
      <c r="A185" s="72">
        <f>+A184+0.1</f>
        <v>13.299999999999999</v>
      </c>
      <c r="B185" s="61" t="s">
        <v>96</v>
      </c>
      <c r="C185" s="84">
        <v>1</v>
      </c>
      <c r="D185" s="73" t="s">
        <v>21</v>
      </c>
      <c r="E185" s="25"/>
      <c r="F185" s="24"/>
      <c r="H185" s="19"/>
    </row>
    <row r="186" spans="1:8" ht="25.5">
      <c r="A186" s="72">
        <v>13.4</v>
      </c>
      <c r="B186" s="92" t="s">
        <v>262</v>
      </c>
      <c r="C186" s="84">
        <v>5</v>
      </c>
      <c r="D186" s="73" t="s">
        <v>21</v>
      </c>
      <c r="E186" s="25"/>
      <c r="F186" s="24"/>
      <c r="H186" s="19"/>
    </row>
    <row r="187" spans="1:8" ht="25.5">
      <c r="A187" s="72">
        <v>13.5</v>
      </c>
      <c r="B187" s="92" t="s">
        <v>263</v>
      </c>
      <c r="C187" s="84">
        <v>1</v>
      </c>
      <c r="D187" s="73" t="s">
        <v>21</v>
      </c>
      <c r="E187" s="25"/>
      <c r="F187" s="24"/>
      <c r="H187" s="19"/>
    </row>
    <row r="188" spans="1:8" ht="25.5">
      <c r="A188" s="72">
        <v>13.6</v>
      </c>
      <c r="B188" s="69" t="s">
        <v>98</v>
      </c>
      <c r="C188" s="60">
        <v>5</v>
      </c>
      <c r="D188" s="68" t="s">
        <v>21</v>
      </c>
      <c r="E188" s="25"/>
      <c r="F188" s="24"/>
      <c r="H188" s="19"/>
    </row>
    <row r="189" spans="1:8" ht="25.5">
      <c r="A189" s="72">
        <f>+A188+0.1</f>
        <v>13.7</v>
      </c>
      <c r="B189" s="69" t="s">
        <v>99</v>
      </c>
      <c r="C189" s="60">
        <v>6</v>
      </c>
      <c r="D189" s="68" t="s">
        <v>21</v>
      </c>
      <c r="E189" s="25"/>
      <c r="F189" s="24"/>
      <c r="H189" s="19"/>
    </row>
    <row r="190" spans="1:8" ht="25.5">
      <c r="A190" s="72">
        <f>+A189+0.1</f>
        <v>13.799999999999999</v>
      </c>
      <c r="B190" s="69" t="s">
        <v>37</v>
      </c>
      <c r="C190" s="60">
        <v>6</v>
      </c>
      <c r="D190" s="68" t="s">
        <v>21</v>
      </c>
      <c r="E190" s="25"/>
      <c r="F190" s="24"/>
      <c r="H190" s="19"/>
    </row>
    <row r="191" spans="1:8" ht="25.5">
      <c r="A191" s="72">
        <v>13.6</v>
      </c>
      <c r="B191" s="92" t="s">
        <v>92</v>
      </c>
      <c r="C191" s="84">
        <v>1</v>
      </c>
      <c r="D191" s="73" t="s">
        <v>21</v>
      </c>
      <c r="E191" s="25"/>
      <c r="F191" s="24"/>
      <c r="H191" s="19"/>
    </row>
    <row r="192" spans="1:8" ht="25.5">
      <c r="A192" s="72">
        <v>13.9</v>
      </c>
      <c r="B192" s="92" t="s">
        <v>100</v>
      </c>
      <c r="C192" s="84">
        <v>1</v>
      </c>
      <c r="D192" s="73" t="s">
        <v>21</v>
      </c>
      <c r="E192" s="25"/>
      <c r="F192" s="24"/>
      <c r="H192" s="19"/>
    </row>
    <row r="193" spans="1:8" ht="38.25">
      <c r="A193" s="77">
        <v>13.1</v>
      </c>
      <c r="B193" s="69" t="s">
        <v>101</v>
      </c>
      <c r="C193" s="84">
        <v>1</v>
      </c>
      <c r="D193" s="73" t="s">
        <v>21</v>
      </c>
      <c r="E193" s="25"/>
      <c r="F193" s="24"/>
      <c r="H193" s="19"/>
    </row>
    <row r="194" spans="1:8" ht="12.75">
      <c r="A194" s="77">
        <v>13.11</v>
      </c>
      <c r="B194" s="61" t="s">
        <v>102</v>
      </c>
      <c r="C194" s="84">
        <v>3</v>
      </c>
      <c r="D194" s="73" t="s">
        <v>20</v>
      </c>
      <c r="E194" s="25"/>
      <c r="F194" s="24"/>
      <c r="H194" s="19"/>
    </row>
    <row r="195" spans="1:8" ht="15.75" customHeight="1">
      <c r="A195" s="77">
        <v>13.12</v>
      </c>
      <c r="B195" s="69" t="s">
        <v>160</v>
      </c>
      <c r="C195" s="84">
        <v>334.81</v>
      </c>
      <c r="D195" s="73" t="s">
        <v>13</v>
      </c>
      <c r="E195" s="25"/>
      <c r="F195" s="24"/>
      <c r="H195" s="19"/>
    </row>
    <row r="196" spans="1:8" ht="12.75">
      <c r="A196" s="64"/>
      <c r="B196" s="61"/>
      <c r="C196" s="84"/>
      <c r="D196" s="73"/>
      <c r="E196" s="25"/>
      <c r="F196" s="24"/>
      <c r="H196" s="19"/>
    </row>
    <row r="197" spans="1:8" ht="12.75">
      <c r="A197" s="70">
        <f>+A182+1</f>
        <v>14</v>
      </c>
      <c r="B197" s="67" t="s">
        <v>41</v>
      </c>
      <c r="C197" s="60"/>
      <c r="D197" s="68"/>
      <c r="E197" s="25"/>
      <c r="F197" s="24"/>
      <c r="H197" s="19"/>
    </row>
    <row r="198" spans="1:8" ht="12.75">
      <c r="A198" s="171">
        <f>+A197+0.1</f>
        <v>14.1</v>
      </c>
      <c r="B198" s="80" t="s">
        <v>42</v>
      </c>
      <c r="C198" s="63">
        <v>325.5</v>
      </c>
      <c r="D198" s="81" t="s">
        <v>13</v>
      </c>
      <c r="E198" s="31"/>
      <c r="F198" s="30"/>
      <c r="H198" s="19"/>
    </row>
    <row r="199" spans="1:8" ht="25.5">
      <c r="A199" s="62">
        <f>+A198+0.1</f>
        <v>14.2</v>
      </c>
      <c r="B199" s="85" t="s">
        <v>93</v>
      </c>
      <c r="C199" s="84">
        <v>280</v>
      </c>
      <c r="D199" s="73" t="s">
        <v>13</v>
      </c>
      <c r="E199" s="25"/>
      <c r="F199" s="24"/>
      <c r="H199" s="19"/>
    </row>
    <row r="200" spans="1:8" ht="25.5">
      <c r="A200" s="62">
        <f>+A199+0.1</f>
        <v>14.299999999999999</v>
      </c>
      <c r="B200" s="69" t="s">
        <v>150</v>
      </c>
      <c r="C200" s="60">
        <v>112</v>
      </c>
      <c r="D200" s="68" t="s">
        <v>33</v>
      </c>
      <c r="E200" s="25"/>
      <c r="F200" s="24"/>
      <c r="H200" s="19"/>
    </row>
    <row r="201" spans="1:9" s="17" customFormat="1" ht="12.75">
      <c r="A201" s="120"/>
      <c r="B201" s="121" t="s">
        <v>31</v>
      </c>
      <c r="C201" s="120"/>
      <c r="D201" s="120"/>
      <c r="E201" s="43"/>
      <c r="F201" s="44"/>
      <c r="H201" s="19"/>
      <c r="I201" s="1"/>
    </row>
    <row r="202" spans="1:8" ht="12.75">
      <c r="A202" s="122"/>
      <c r="B202" s="69"/>
      <c r="C202" s="60"/>
      <c r="D202" s="68"/>
      <c r="E202" s="25"/>
      <c r="F202" s="24"/>
      <c r="H202" s="19"/>
    </row>
    <row r="203" spans="1:8" ht="12.75">
      <c r="A203" s="66" t="s">
        <v>94</v>
      </c>
      <c r="B203" s="89" t="s">
        <v>264</v>
      </c>
      <c r="C203" s="60"/>
      <c r="D203" s="68"/>
      <c r="E203" s="25"/>
      <c r="F203" s="24"/>
      <c r="H203" s="19"/>
    </row>
    <row r="204" spans="1:8" ht="25.5">
      <c r="A204" s="64">
        <v>1</v>
      </c>
      <c r="B204" s="85" t="s">
        <v>168</v>
      </c>
      <c r="C204" s="84">
        <v>1</v>
      </c>
      <c r="D204" s="73" t="s">
        <v>21</v>
      </c>
      <c r="E204" s="25"/>
      <c r="F204" s="24"/>
      <c r="H204" s="19"/>
    </row>
    <row r="205" spans="1:8" ht="25.5">
      <c r="A205" s="64">
        <v>2</v>
      </c>
      <c r="B205" s="85" t="s">
        <v>265</v>
      </c>
      <c r="C205" s="84">
        <v>1</v>
      </c>
      <c r="D205" s="73" t="s">
        <v>21</v>
      </c>
      <c r="E205" s="25"/>
      <c r="F205" s="24"/>
      <c r="H205" s="19"/>
    </row>
    <row r="206" spans="1:8" ht="25.5">
      <c r="A206" s="64">
        <v>3</v>
      </c>
      <c r="B206" s="85" t="s">
        <v>169</v>
      </c>
      <c r="C206" s="84">
        <v>1</v>
      </c>
      <c r="D206" s="73" t="s">
        <v>21</v>
      </c>
      <c r="E206" s="25"/>
      <c r="F206" s="24"/>
      <c r="H206" s="19"/>
    </row>
    <row r="207" spans="1:8" ht="25.5">
      <c r="A207" s="64">
        <v>4</v>
      </c>
      <c r="B207" s="85" t="s">
        <v>170</v>
      </c>
      <c r="C207" s="84">
        <v>1</v>
      </c>
      <c r="D207" s="73" t="s">
        <v>21</v>
      </c>
      <c r="E207" s="25"/>
      <c r="F207" s="24"/>
      <c r="H207" s="19"/>
    </row>
    <row r="208" spans="1:8" ht="38.25">
      <c r="A208" s="64">
        <v>5</v>
      </c>
      <c r="B208" s="85" t="s">
        <v>121</v>
      </c>
      <c r="C208" s="84">
        <v>4</v>
      </c>
      <c r="D208" s="73" t="s">
        <v>21</v>
      </c>
      <c r="E208" s="25"/>
      <c r="F208" s="24"/>
      <c r="H208" s="19"/>
    </row>
    <row r="209" spans="1:8" ht="12.75">
      <c r="A209" s="64"/>
      <c r="B209" s="85"/>
      <c r="C209" s="84"/>
      <c r="D209" s="73"/>
      <c r="E209" s="25"/>
      <c r="F209" s="24"/>
      <c r="H209" s="19"/>
    </row>
    <row r="210" spans="1:9" s="4" customFormat="1" ht="25.5">
      <c r="A210" s="93">
        <v>6</v>
      </c>
      <c r="B210" s="89" t="s">
        <v>109</v>
      </c>
      <c r="C210" s="98"/>
      <c r="D210" s="102"/>
      <c r="E210" s="36"/>
      <c r="F210" s="24"/>
      <c r="H210" s="19"/>
      <c r="I210" s="1"/>
    </row>
    <row r="211" spans="1:8" ht="12.75">
      <c r="A211" s="64">
        <v>6.1</v>
      </c>
      <c r="B211" s="69" t="s">
        <v>95</v>
      </c>
      <c r="C211" s="60">
        <v>6.1</v>
      </c>
      <c r="D211" s="68" t="s">
        <v>33</v>
      </c>
      <c r="E211" s="25"/>
      <c r="F211" s="24"/>
      <c r="H211" s="19"/>
    </row>
    <row r="212" spans="1:8" ht="38.25">
      <c r="A212" s="64">
        <v>6.2</v>
      </c>
      <c r="B212" s="69" t="s">
        <v>107</v>
      </c>
      <c r="C212" s="60">
        <v>6.1</v>
      </c>
      <c r="D212" s="68" t="s">
        <v>33</v>
      </c>
      <c r="E212" s="25"/>
      <c r="F212" s="24"/>
      <c r="H212" s="19"/>
    </row>
    <row r="213" spans="1:8" ht="27" customHeight="1">
      <c r="A213" s="64">
        <v>6.3</v>
      </c>
      <c r="B213" s="69" t="s">
        <v>108</v>
      </c>
      <c r="C213" s="60">
        <v>6.1</v>
      </c>
      <c r="D213" s="68" t="s">
        <v>33</v>
      </c>
      <c r="E213" s="25"/>
      <c r="F213" s="24"/>
      <c r="H213" s="19"/>
    </row>
    <row r="214" spans="1:8" ht="12.75">
      <c r="A214" s="64"/>
      <c r="B214" s="69"/>
      <c r="C214" s="60"/>
      <c r="D214" s="68"/>
      <c r="E214" s="25"/>
      <c r="F214" s="24"/>
      <c r="H214" s="19"/>
    </row>
    <row r="215" spans="1:8" ht="17.25" customHeight="1">
      <c r="A215" s="64">
        <v>7</v>
      </c>
      <c r="B215" s="69" t="s">
        <v>142</v>
      </c>
      <c r="C215" s="60">
        <v>4</v>
      </c>
      <c r="D215" s="68" t="s">
        <v>21</v>
      </c>
      <c r="E215" s="25"/>
      <c r="F215" s="24"/>
      <c r="H215" s="19"/>
    </row>
    <row r="216" spans="1:8" ht="7.5" customHeight="1">
      <c r="A216" s="64"/>
      <c r="B216" s="69"/>
      <c r="C216" s="60"/>
      <c r="D216" s="68"/>
      <c r="E216" s="25"/>
      <c r="F216" s="24"/>
      <c r="H216" s="19"/>
    </row>
    <row r="217" spans="1:8" ht="25.5">
      <c r="A217" s="93">
        <v>8</v>
      </c>
      <c r="B217" s="67" t="s">
        <v>220</v>
      </c>
      <c r="C217" s="60"/>
      <c r="D217" s="68"/>
      <c r="E217" s="25"/>
      <c r="F217" s="24"/>
      <c r="H217" s="19"/>
    </row>
    <row r="218" spans="1:8" ht="12.75">
      <c r="A218" s="123">
        <v>8.1</v>
      </c>
      <c r="B218" s="124" t="s">
        <v>224</v>
      </c>
      <c r="C218" s="65">
        <v>4</v>
      </c>
      <c r="D218" s="125" t="s">
        <v>20</v>
      </c>
      <c r="E218" s="45"/>
      <c r="F218" s="46"/>
      <c r="H218" s="19"/>
    </row>
    <row r="219" spans="1:8" ht="12.75">
      <c r="A219" s="123">
        <v>8.2</v>
      </c>
      <c r="B219" s="124" t="s">
        <v>225</v>
      </c>
      <c r="C219" s="65">
        <v>3</v>
      </c>
      <c r="D219" s="125" t="s">
        <v>21</v>
      </c>
      <c r="E219" s="45"/>
      <c r="F219" s="46"/>
      <c r="H219" s="19"/>
    </row>
    <row r="220" spans="1:8" ht="12.75">
      <c r="A220" s="123">
        <v>8.3</v>
      </c>
      <c r="B220" s="124" t="s">
        <v>226</v>
      </c>
      <c r="C220" s="65">
        <v>1</v>
      </c>
      <c r="D220" s="125" t="s">
        <v>21</v>
      </c>
      <c r="E220" s="45"/>
      <c r="F220" s="46"/>
      <c r="H220" s="19"/>
    </row>
    <row r="221" spans="1:8" ht="12.75">
      <c r="A221" s="123">
        <v>8.4</v>
      </c>
      <c r="B221" s="124" t="s">
        <v>227</v>
      </c>
      <c r="C221" s="65">
        <v>1</v>
      </c>
      <c r="D221" s="125" t="s">
        <v>21</v>
      </c>
      <c r="E221" s="45"/>
      <c r="F221" s="46"/>
      <c r="H221" s="19"/>
    </row>
    <row r="222" spans="1:8" ht="12.75">
      <c r="A222" s="123">
        <v>8.5</v>
      </c>
      <c r="B222" s="124" t="s">
        <v>228</v>
      </c>
      <c r="C222" s="65">
        <v>1</v>
      </c>
      <c r="D222" s="125" t="s">
        <v>21</v>
      </c>
      <c r="E222" s="45"/>
      <c r="F222" s="46"/>
      <c r="H222" s="19"/>
    </row>
    <row r="223" spans="1:8" ht="12.75">
      <c r="A223" s="123">
        <v>8.6</v>
      </c>
      <c r="B223" s="124" t="s">
        <v>229</v>
      </c>
      <c r="C223" s="65">
        <v>1</v>
      </c>
      <c r="D223" s="125" t="s">
        <v>21</v>
      </c>
      <c r="E223" s="45"/>
      <c r="F223" s="46"/>
      <c r="H223" s="19"/>
    </row>
    <row r="224" spans="1:9" s="17" customFormat="1" ht="12.75">
      <c r="A224" s="126"/>
      <c r="B224" s="121" t="s">
        <v>143</v>
      </c>
      <c r="C224" s="120"/>
      <c r="D224" s="120"/>
      <c r="E224" s="43"/>
      <c r="F224" s="44"/>
      <c r="H224" s="19"/>
      <c r="I224" s="1"/>
    </row>
    <row r="225" spans="1:8" ht="9" customHeight="1">
      <c r="A225" s="64"/>
      <c r="B225" s="102"/>
      <c r="C225" s="93"/>
      <c r="D225" s="93"/>
      <c r="E225" s="36"/>
      <c r="F225" s="37"/>
      <c r="H225" s="19"/>
    </row>
    <row r="226" spans="1:9" s="18" customFormat="1" ht="12.75">
      <c r="A226" s="102" t="s">
        <v>23</v>
      </c>
      <c r="B226" s="67" t="s">
        <v>15</v>
      </c>
      <c r="C226" s="60"/>
      <c r="D226" s="73"/>
      <c r="E226" s="25"/>
      <c r="F226" s="24"/>
      <c r="H226" s="19"/>
      <c r="I226" s="1"/>
    </row>
    <row r="227" spans="1:9" s="5" customFormat="1" ht="66" customHeight="1">
      <c r="A227" s="62">
        <v>1</v>
      </c>
      <c r="B227" s="69" t="s">
        <v>39</v>
      </c>
      <c r="C227" s="127">
        <v>1</v>
      </c>
      <c r="D227" s="128" t="s">
        <v>21</v>
      </c>
      <c r="E227" s="47"/>
      <c r="F227" s="48"/>
      <c r="H227" s="19"/>
      <c r="I227" s="1"/>
    </row>
    <row r="228" spans="1:9" s="5" customFormat="1" ht="25.5">
      <c r="A228" s="62">
        <v>2</v>
      </c>
      <c r="B228" s="69" t="s">
        <v>110</v>
      </c>
      <c r="C228" s="144">
        <v>6</v>
      </c>
      <c r="D228" s="128" t="s">
        <v>111</v>
      </c>
      <c r="E228" s="47"/>
      <c r="F228" s="48"/>
      <c r="H228" s="19"/>
      <c r="I228" s="1"/>
    </row>
    <row r="229" spans="1:9" s="5" customFormat="1" ht="52.5" customHeight="1">
      <c r="A229" s="62">
        <v>3</v>
      </c>
      <c r="B229" s="124" t="s">
        <v>221</v>
      </c>
      <c r="C229" s="127">
        <v>2</v>
      </c>
      <c r="D229" s="128" t="s">
        <v>122</v>
      </c>
      <c r="E229" s="47"/>
      <c r="F229" s="48"/>
      <c r="H229" s="19"/>
      <c r="I229" s="1"/>
    </row>
    <row r="230" spans="1:9" s="5" customFormat="1" ht="12.75">
      <c r="A230" s="62">
        <v>4</v>
      </c>
      <c r="B230" s="69" t="s">
        <v>145</v>
      </c>
      <c r="C230" s="127">
        <v>1</v>
      </c>
      <c r="D230" s="128" t="s">
        <v>21</v>
      </c>
      <c r="E230" s="47"/>
      <c r="F230" s="48"/>
      <c r="H230" s="19"/>
      <c r="I230" s="1"/>
    </row>
    <row r="231" spans="1:9" s="17" customFormat="1" ht="12.75">
      <c r="A231" s="126"/>
      <c r="B231" s="121" t="s">
        <v>24</v>
      </c>
      <c r="C231" s="120"/>
      <c r="D231" s="120"/>
      <c r="E231" s="43"/>
      <c r="F231" s="49"/>
      <c r="I231" s="1"/>
    </row>
    <row r="232" spans="1:9" s="18" customFormat="1" ht="10.5" customHeight="1">
      <c r="A232" s="102"/>
      <c r="B232" s="102"/>
      <c r="C232" s="102"/>
      <c r="D232" s="102"/>
      <c r="E232" s="50"/>
      <c r="F232" s="37"/>
      <c r="I232" s="1"/>
    </row>
    <row r="233" spans="1:9" s="16" customFormat="1" ht="12.75">
      <c r="A233" s="129"/>
      <c r="B233" s="130" t="s">
        <v>0</v>
      </c>
      <c r="C233" s="129"/>
      <c r="D233" s="129"/>
      <c r="E233" s="51"/>
      <c r="F233" s="52"/>
      <c r="G233" s="15"/>
      <c r="H233" s="15"/>
      <c r="I233" s="1"/>
    </row>
    <row r="234" spans="1:9" s="16" customFormat="1" ht="12.75">
      <c r="A234" s="131"/>
      <c r="B234" s="132" t="s">
        <v>0</v>
      </c>
      <c r="C234" s="131"/>
      <c r="D234" s="131"/>
      <c r="E234" s="53"/>
      <c r="F234" s="54"/>
      <c r="I234" s="1"/>
    </row>
    <row r="235" spans="1:6" ht="12.75">
      <c r="A235" s="73"/>
      <c r="B235" s="102"/>
      <c r="C235" s="60"/>
      <c r="D235" s="133"/>
      <c r="E235" s="25"/>
      <c r="F235" s="37"/>
    </row>
    <row r="236" spans="1:6" ht="12.75">
      <c r="A236" s="73"/>
      <c r="B236" s="90" t="s">
        <v>1</v>
      </c>
      <c r="C236" s="60"/>
      <c r="D236" s="133"/>
      <c r="E236" s="25"/>
      <c r="F236" s="37"/>
    </row>
    <row r="237" spans="1:6" ht="12.75">
      <c r="A237" s="73"/>
      <c r="B237" s="91" t="s">
        <v>2</v>
      </c>
      <c r="C237" s="134">
        <v>0.04</v>
      </c>
      <c r="D237" s="134"/>
      <c r="E237" s="25"/>
      <c r="F237" s="24"/>
    </row>
    <row r="238" spans="1:6" ht="12.75">
      <c r="A238" s="73"/>
      <c r="B238" s="91" t="s">
        <v>3</v>
      </c>
      <c r="C238" s="134">
        <v>0.1</v>
      </c>
      <c r="D238" s="134"/>
      <c r="E238" s="25"/>
      <c r="F238" s="24"/>
    </row>
    <row r="239" spans="1:6" ht="12.75">
      <c r="A239" s="73"/>
      <c r="B239" s="91" t="s">
        <v>4</v>
      </c>
      <c r="C239" s="134">
        <v>0.04</v>
      </c>
      <c r="D239" s="134"/>
      <c r="E239" s="25"/>
      <c r="F239" s="24"/>
    </row>
    <row r="240" spans="1:6" ht="12.75">
      <c r="A240" s="73"/>
      <c r="B240" s="91" t="s">
        <v>16</v>
      </c>
      <c r="C240" s="134">
        <v>0.05</v>
      </c>
      <c r="D240" s="134"/>
      <c r="E240" s="25"/>
      <c r="F240" s="24"/>
    </row>
    <row r="241" spans="1:6" ht="12.75">
      <c r="A241" s="73"/>
      <c r="B241" s="91" t="s">
        <v>5</v>
      </c>
      <c r="C241" s="134">
        <v>0.03</v>
      </c>
      <c r="D241" s="134"/>
      <c r="E241" s="25"/>
      <c r="F241" s="24"/>
    </row>
    <row r="242" spans="1:6" ht="12.75">
      <c r="A242" s="73"/>
      <c r="B242" s="91" t="s">
        <v>6</v>
      </c>
      <c r="C242" s="134">
        <v>0.01</v>
      </c>
      <c r="D242" s="134"/>
      <c r="E242" s="25"/>
      <c r="F242" s="24"/>
    </row>
    <row r="243" spans="1:6" ht="12.75">
      <c r="A243" s="73"/>
      <c r="B243" s="91" t="s">
        <v>32</v>
      </c>
      <c r="C243" s="135">
        <v>0.18</v>
      </c>
      <c r="D243" s="134"/>
      <c r="E243" s="25"/>
      <c r="F243" s="24"/>
    </row>
    <row r="244" spans="1:6" s="7" customFormat="1" ht="12.75">
      <c r="A244" s="136"/>
      <c r="B244" s="137" t="s">
        <v>38</v>
      </c>
      <c r="C244" s="138">
        <v>0.001</v>
      </c>
      <c r="D244" s="139"/>
      <c r="E244" s="55"/>
      <c r="F244" s="24"/>
    </row>
    <row r="245" spans="1:6" ht="12.75">
      <c r="A245" s="73"/>
      <c r="B245" s="91" t="s">
        <v>8</v>
      </c>
      <c r="C245" s="134">
        <v>0.05</v>
      </c>
      <c r="D245" s="134"/>
      <c r="E245" s="25"/>
      <c r="F245" s="24"/>
    </row>
    <row r="246" spans="1:6" ht="12.75">
      <c r="A246" s="73"/>
      <c r="B246" s="91" t="s">
        <v>40</v>
      </c>
      <c r="C246" s="134">
        <v>0.1</v>
      </c>
      <c r="D246" s="134"/>
      <c r="E246" s="25"/>
      <c r="F246" s="24"/>
    </row>
    <row r="247" spans="1:6" ht="12.75">
      <c r="A247" s="102"/>
      <c r="B247" s="90" t="s">
        <v>7</v>
      </c>
      <c r="C247" s="93"/>
      <c r="D247" s="140"/>
      <c r="E247" s="36"/>
      <c r="F247" s="37"/>
    </row>
    <row r="248" spans="1:6" ht="12.75">
      <c r="A248" s="102"/>
      <c r="B248" s="90"/>
      <c r="C248" s="93"/>
      <c r="D248" s="140"/>
      <c r="E248" s="36"/>
      <c r="F248" s="37"/>
    </row>
    <row r="249" spans="1:8" ht="12.75">
      <c r="A249" s="141"/>
      <c r="B249" s="142" t="s">
        <v>9</v>
      </c>
      <c r="C249" s="143"/>
      <c r="D249" s="143"/>
      <c r="E249" s="56"/>
      <c r="F249" s="57"/>
      <c r="H249" s="14"/>
    </row>
    <row r="250" spans="1:6" ht="12.75">
      <c r="A250" s="58"/>
      <c r="B250" s="59"/>
      <c r="C250" s="172"/>
      <c r="D250" s="172"/>
      <c r="E250" s="172"/>
      <c r="F250" s="172"/>
    </row>
    <row r="637" spans="221:226" ht="12.75">
      <c r="HM637" s="8"/>
      <c r="HN637" s="9"/>
      <c r="HO637" s="4"/>
      <c r="HR637" s="8"/>
    </row>
    <row r="638" spans="221:223" ht="12.75">
      <c r="HM638" s="10"/>
      <c r="HN638" s="11"/>
      <c r="HO638" s="12"/>
    </row>
    <row r="639" spans="221:226" ht="12.75">
      <c r="HM639" s="10"/>
      <c r="HN639" s="11"/>
      <c r="HO639" s="12"/>
      <c r="HP639" s="3"/>
      <c r="HR639" s="10"/>
    </row>
    <row r="640" spans="221:226" ht="12.75">
      <c r="HM640" s="10"/>
      <c r="HN640" s="11"/>
      <c r="HO640" s="12"/>
      <c r="HP640" s="3"/>
      <c r="HR640" s="10"/>
    </row>
    <row r="641" spans="221:226" ht="12.75">
      <c r="HM641" s="10"/>
      <c r="HN641" s="11"/>
      <c r="HO641" s="12"/>
      <c r="HP641" s="3"/>
      <c r="HR641" s="10"/>
    </row>
    <row r="642" spans="221:226" ht="12.75">
      <c r="HM642" s="10"/>
      <c r="HN642" s="11"/>
      <c r="HO642" s="12"/>
      <c r="HP642" s="3"/>
      <c r="HR642" s="10"/>
    </row>
    <row r="643" spans="221:226" ht="12.75">
      <c r="HM643" s="10"/>
      <c r="HN643" s="11"/>
      <c r="HO643" s="12"/>
      <c r="HP643" s="3"/>
      <c r="HR643" s="10"/>
    </row>
    <row r="644" spans="221:226" ht="12.75">
      <c r="HM644" s="10"/>
      <c r="HN644" s="11"/>
      <c r="HO644" s="12"/>
      <c r="HP644" s="3"/>
      <c r="HR644" s="10"/>
    </row>
    <row r="645" spans="221:226" ht="12.75">
      <c r="HM645" s="10"/>
      <c r="HN645" s="11"/>
      <c r="HO645" s="12"/>
      <c r="HP645" s="3"/>
      <c r="HR645" s="10"/>
    </row>
    <row r="646" spans="221:226" ht="12.75">
      <c r="HM646" s="10"/>
      <c r="HN646" s="11"/>
      <c r="HO646" s="12"/>
      <c r="HP646" s="3"/>
      <c r="HR646" s="10"/>
    </row>
    <row r="647" spans="221:226" ht="12.75">
      <c r="HM647" s="10"/>
      <c r="HN647" s="11"/>
      <c r="HP647" s="3"/>
      <c r="HR647" s="10"/>
    </row>
    <row r="648" spans="221:226" ht="12.75">
      <c r="HM648" s="10"/>
      <c r="HN648" s="11"/>
      <c r="HO648" s="12"/>
      <c r="HP648" s="3"/>
      <c r="HR648" s="10"/>
    </row>
    <row r="649" spans="221:226" ht="12.75">
      <c r="HM649" s="10"/>
      <c r="HN649" s="11"/>
      <c r="HO649" s="12"/>
      <c r="HP649" s="3"/>
      <c r="HR649" s="10"/>
    </row>
    <row r="650" spans="221:226" ht="12.75">
      <c r="HM650" s="10"/>
      <c r="HN650" s="11"/>
      <c r="HO650" s="12"/>
      <c r="HP650" s="3"/>
      <c r="HR650" s="10"/>
    </row>
    <row r="651" spans="221:226" ht="12.75">
      <c r="HM651" s="10"/>
      <c r="HN651" s="11"/>
      <c r="HO651" s="12"/>
      <c r="HP651" s="3"/>
      <c r="HR651" s="10"/>
    </row>
    <row r="652" spans="221:226" ht="12.75">
      <c r="HM652" s="10"/>
      <c r="HN652" s="11"/>
      <c r="HO652" s="12"/>
      <c r="HP652" s="3"/>
      <c r="HR652" s="10"/>
    </row>
    <row r="653" spans="221:226" ht="12.75">
      <c r="HM653" s="10"/>
      <c r="HN653" s="11"/>
      <c r="HO653" s="12"/>
      <c r="HP653" s="3"/>
      <c r="HR653" s="10"/>
    </row>
    <row r="654" spans="221:226" ht="12.75">
      <c r="HM654" s="10"/>
      <c r="HN654" s="11"/>
      <c r="HO654" s="12"/>
      <c r="HP654" s="3"/>
      <c r="HR654" s="10"/>
    </row>
    <row r="655" spans="221:226" ht="12.75">
      <c r="HM655" s="10"/>
      <c r="HN655" s="11"/>
      <c r="HO655" s="12"/>
      <c r="HP655" s="3"/>
      <c r="HR655" s="10"/>
    </row>
    <row r="656" spans="221:223" ht="12.75">
      <c r="HM656" s="10"/>
      <c r="HN656" s="11"/>
      <c r="HO656" s="12"/>
    </row>
    <row r="657" spans="221:223" ht="12.75">
      <c r="HM657" s="10"/>
      <c r="HN657" s="11"/>
      <c r="HO657" s="12"/>
    </row>
    <row r="658" spans="221:223" ht="12.75">
      <c r="HM658" s="10"/>
      <c r="HN658" s="11"/>
      <c r="HO658" s="12"/>
    </row>
    <row r="659" spans="221:223" ht="12.75">
      <c r="HM659" s="10"/>
      <c r="HN659" s="11"/>
      <c r="HO659" s="12"/>
    </row>
    <row r="660" spans="221:223" ht="12.75">
      <c r="HM660" s="10"/>
      <c r="HN660" s="11"/>
      <c r="HO660" s="12"/>
    </row>
    <row r="661" spans="221:223" ht="12.75">
      <c r="HM661" s="10"/>
      <c r="HN661" s="11"/>
      <c r="HO661" s="12"/>
    </row>
    <row r="662" spans="221:223" ht="12.75">
      <c r="HM662" s="10"/>
      <c r="HN662" s="11"/>
      <c r="HO662" s="12"/>
    </row>
    <row r="663" spans="221:223" ht="12.75">
      <c r="HM663" s="10"/>
      <c r="HN663" s="11"/>
      <c r="HO663" s="12"/>
    </row>
    <row r="664" spans="221:223" ht="12.75">
      <c r="HM664" s="10"/>
      <c r="HN664" s="11"/>
      <c r="HO664" s="12"/>
    </row>
    <row r="665" spans="221:223" ht="12.75">
      <c r="HM665" s="10"/>
      <c r="HN665" s="11"/>
      <c r="HO665" s="12"/>
    </row>
    <row r="666" spans="221:223" ht="12.75">
      <c r="HM666" s="10"/>
      <c r="HN666" s="11"/>
      <c r="HO666" s="12"/>
    </row>
    <row r="667" spans="221:223" ht="12.75">
      <c r="HM667" s="10"/>
      <c r="HN667" s="11"/>
      <c r="HO667" s="12"/>
    </row>
    <row r="668" spans="221:223" ht="12.75">
      <c r="HM668" s="10"/>
      <c r="HN668" s="11"/>
      <c r="HO668" s="12"/>
    </row>
    <row r="669" spans="221:223" ht="12.75">
      <c r="HM669" s="10"/>
      <c r="HN669" s="11"/>
      <c r="HO669" s="12"/>
    </row>
    <row r="670" spans="221:223" ht="12.75">
      <c r="HM670" s="10"/>
      <c r="HN670" s="11"/>
      <c r="HO670" s="12"/>
    </row>
  </sheetData>
  <sheetProtection password="F585" sheet="1"/>
  <autoFilter ref="A8:F234"/>
  <mergeCells count="5">
    <mergeCell ref="C250:F250"/>
    <mergeCell ref="A1:F1"/>
    <mergeCell ref="A2:F2"/>
    <mergeCell ref="A3:F3"/>
    <mergeCell ref="A6:F6"/>
  </mergeCells>
  <dataValidations count="1">
    <dataValidation type="list" allowBlank="1" showInputMessage="1" showErrorMessage="1" sqref="B5">
      <formula1>'presupuesto '!#REF!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scale="90" r:id="rId1"/>
  <headerFooter alignWithMargins="0">
    <oddFooter>&amp;CPágina &amp;P</oddFooter>
  </headerFooter>
  <rowBreaks count="7" manualBreakCount="7">
    <brk id="45" max="5" man="1"/>
    <brk id="65" max="5" man="1"/>
    <brk id="91" max="5" man="1"/>
    <brk id="119" max="5" man="1"/>
    <brk id="163" max="5" man="1"/>
    <brk id="198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Karol Alexandra Peña Grullón</cp:lastModifiedBy>
  <cp:lastPrinted>2019-09-19T20:38:28Z</cp:lastPrinted>
  <dcterms:created xsi:type="dcterms:W3CDTF">2006-09-01T15:53:30Z</dcterms:created>
  <dcterms:modified xsi:type="dcterms:W3CDTF">2019-10-28T19:49:09Z</dcterms:modified>
  <cp:category/>
  <cp:version/>
  <cp:contentType/>
  <cp:contentStatus/>
</cp:coreProperties>
</file>