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19440" windowHeight="5235" activeTab="0"/>
  </bookViews>
  <sheets>
    <sheet name="LISTADO DE PARTIDAS" sheetId="1" r:id="rId1"/>
  </sheets>
  <externalReferences>
    <externalReference r:id="rId4"/>
    <externalReference r:id="rId5"/>
    <externalReference r:id="rId6"/>
  </externalReferences>
  <definedNames>
    <definedName name="\a">#N/A</definedName>
    <definedName name="\b" localSheetId="0">'[2]CUB-10181-3(Rescision)'!#REF!</definedName>
    <definedName name="\b">'[2]CUB-10181-3(Rescision)'!#REF!</definedName>
    <definedName name="\c">#N/A</definedName>
    <definedName name="\d">#N/A</definedName>
    <definedName name="\f" localSheetId="0">'[2]CUB-10181-3(Rescision)'!#REF!</definedName>
    <definedName name="\f">'[2]CUB-10181-3(Rescision)'!#REF!</definedName>
    <definedName name="\i" localSheetId="0">'[2]CUB-10181-3(Rescision)'!#REF!</definedName>
    <definedName name="\i">'[2]CUB-10181-3(Rescision)'!#REF!</definedName>
    <definedName name="\m" localSheetId="0">'[2]CUB-10181-3(Rescision)'!#REF!</definedName>
    <definedName name="\m">'[2]CUB-10181-3(Rescision)'!#REF!</definedName>
    <definedName name="ALBANIL2">'[3]M.O.'!$C$12</definedName>
    <definedName name="_xlnm.Print_Area" localSheetId="0">'LISTADO DE PARTIDAS'!$A$1:$F$104</definedName>
    <definedName name="BRIGADATOPOGRAFICA">'[3]M.O.'!$C$9</definedName>
    <definedName name="INSUMO_1">'[1]AC. LOS LIMONES ACERO '!$D$2</definedName>
    <definedName name="MA">'[3]M.O.'!$C$10</definedName>
    <definedName name="_xlnm.Print_Titles" localSheetId="0">'LISTADO DE PARTIDAS'!$1:$10</definedName>
  </definedNames>
  <calcPr fullCalcOnLoad="1"/>
</workbook>
</file>

<file path=xl/sharedStrings.xml><?xml version="1.0" encoding="utf-8"?>
<sst xmlns="http://schemas.openxmlformats.org/spreadsheetml/2006/main" count="142" uniqueCount="95">
  <si>
    <t>P.U. (RD$)</t>
  </si>
  <si>
    <t>A</t>
  </si>
  <si>
    <t>M</t>
  </si>
  <si>
    <t>M3</t>
  </si>
  <si>
    <t>INSTITUTO NACIONAL DE AGUAS POTABLES Y ALCANTARILLADOS</t>
  </si>
  <si>
    <t>***INAPA***</t>
  </si>
  <si>
    <t>UD</t>
  </si>
  <si>
    <t>DIRECCION DE INGENIERIA</t>
  </si>
  <si>
    <t>TRANSPORTE</t>
  </si>
  <si>
    <t>M2</t>
  </si>
  <si>
    <t>HR</t>
  </si>
  <si>
    <t>MOVIMIENTO DE TIERRA:</t>
  </si>
  <si>
    <t>SUB-TOTAL GENERAL</t>
  </si>
  <si>
    <t>GASTOS INDIRECTOS</t>
  </si>
  <si>
    <t>HONORARIOS PROFESIONALES</t>
  </si>
  <si>
    <t>SEGUROS,POLIZA Y FINANZA</t>
  </si>
  <si>
    <t>GASTOS  ADMINISTRATIVOS</t>
  </si>
  <si>
    <t>SUPERVISION DE LA OBRA</t>
  </si>
  <si>
    <t>LEY 3-86</t>
  </si>
  <si>
    <t>TOTAL GASTOS INDIRECTOS</t>
  </si>
  <si>
    <t>SUMINISTRO DE TUBERIA:</t>
  </si>
  <si>
    <t>Z</t>
  </si>
  <si>
    <t>CAMPAMENTO</t>
  </si>
  <si>
    <t>Partida</t>
  </si>
  <si>
    <t>Descripcion</t>
  </si>
  <si>
    <t>Cantidad</t>
  </si>
  <si>
    <t>Unidad</t>
  </si>
  <si>
    <t>Valor (RD$)</t>
  </si>
  <si>
    <t xml:space="preserve">TOTAL A CONTRATAR (RD$) </t>
  </si>
  <si>
    <t>COMPLETIVO TRANSPORTE DE EQUIPO (IDA Y VUELTA)</t>
  </si>
  <si>
    <t>DEPARTAMENTO DE COSTOS Y PRESUPUESTOS</t>
  </si>
  <si>
    <t>ML</t>
  </si>
  <si>
    <t>IMPREVISTOS</t>
  </si>
  <si>
    <t xml:space="preserve">REPLANTEO </t>
  </si>
  <si>
    <t xml:space="preserve">ASIENTO DE ARENA </t>
  </si>
  <si>
    <t>EXCAVACION MATERIAL COMPACTO C/EQUIPO</t>
  </si>
  <si>
    <t xml:space="preserve">BOTE DE MATERIAL CON CAMION D= 5 KM </t>
  </si>
  <si>
    <t>COLOCACION DE TUBERIA:</t>
  </si>
  <si>
    <t>PRUEBA HIDROSTATICA</t>
  </si>
  <si>
    <t>COLLARIN EN POLIETILENO DE Ø 3" ( ABRAZADERA)</t>
  </si>
  <si>
    <t>ADATADOR MACHO Ø 1/2" ROSCADO A MANGUERA</t>
  </si>
  <si>
    <t xml:space="preserve">CEMENTO SOLVENTE Y TEFLON </t>
  </si>
  <si>
    <t xml:space="preserve">MANO DE OBRA PLOMERIA </t>
  </si>
  <si>
    <t xml:space="preserve">Ubicación : PROVINCIA INDEPENDENCIA </t>
  </si>
  <si>
    <t xml:space="preserve">DE Ø 3"  PVC SDR-26  C/ J.G. + 2% DE PERDIDAS </t>
  </si>
  <si>
    <t xml:space="preserve">SUMINISTRO Y COLOCACION DE PIEZAS ESPECIALES </t>
  </si>
  <si>
    <t>TUBERIA DE POLIETILENO ALTA DENSIDAD, Ø 1/2" INTERNO L= 6.00 M ( PROMEDIO)</t>
  </si>
  <si>
    <t>ADATADOR HEMBRA Ø 1/2" ROSCADO A MANGUERA</t>
  </si>
  <si>
    <t>CAJA DE ACOMETIDA PLASTICA EN POLIETILENO DE Ø 10"</t>
  </si>
  <si>
    <t xml:space="preserve">TUBERIA 1/2" SCH-40 PVC LONGITUD PROMEDIO </t>
  </si>
  <si>
    <t>ANCLAJE DE H.S.</t>
  </si>
  <si>
    <t xml:space="preserve">TAPON HEMBRA DE 1/2" PVC </t>
  </si>
  <si>
    <t>ACOMETIDAS URBANA EN POLIETILENO (50 UD)</t>
  </si>
  <si>
    <t xml:space="preserve">UD </t>
  </si>
  <si>
    <t>SUB - TOTAL B</t>
  </si>
  <si>
    <t xml:space="preserve">RED DE DISTRIBUCION ACUEDUCTO DE DUVERGE </t>
  </si>
  <si>
    <t xml:space="preserve">MOVIMIENTO DE TIERRA Y DESMONTE DE VALVULA EXISTENTE, INC. EQUIPO DE CORTE Y MANO DE OBRA </t>
  </si>
  <si>
    <t xml:space="preserve">VARIOS </t>
  </si>
  <si>
    <t>SUB - TOTAL Z</t>
  </si>
  <si>
    <t>ZONA: VIII</t>
  </si>
  <si>
    <t>SUSTITUCCION DE VALVULAS EXISTENTE</t>
  </si>
  <si>
    <t xml:space="preserve">SUMINISTRO Y COLOCACION VALVULA DE COMPUERTA DE Ø 6" DE 150 PSI, PLATILLADA COMPLETA </t>
  </si>
  <si>
    <t xml:space="preserve">LLAVE DE PASO DE Ø 1/2" PVC </t>
  </si>
  <si>
    <t xml:space="preserve">EXCAVACION Y TAPADO </t>
  </si>
  <si>
    <t>Presupuesto No. 279  d/f  07/12/2017</t>
  </si>
  <si>
    <t>TEE DE Ø 6 X 3 ACERO SCH-40, CON PROTECCION ANTICORROSIVA</t>
  </si>
  <si>
    <t>CODO Ø 3" X 90  ACERO SCH-80, CON PROTECCION ANTICORROSIVA</t>
  </si>
  <si>
    <t>CODO Ø 3" X 45  ACERO SCH-80, CON PROTECCION ANTICORROSIVA</t>
  </si>
  <si>
    <t>TAPON DE Ø 3"  ACERO SCH-80, CON PROTECCION ANTICORROSIVA</t>
  </si>
  <si>
    <t>REDUCCION DE Ø 6 X 3 ACERO SCH-40 A SCH-80, CON PROTECCION ANTICORROSIVA</t>
  </si>
  <si>
    <t xml:space="preserve">ITBIS DE LOS HONORARIOS PROFESIONALES </t>
  </si>
  <si>
    <t xml:space="preserve">TEE DE Ø 3 X 3 ACERO SCH-80, CON PROTECCION ANTICORROSIVA </t>
  </si>
  <si>
    <t xml:space="preserve">RELLENO COMPACTADO C/COMPADOR MECANICO  EN CAPA DE 0.20 MTS.CON MATERIAL DE LA EXCAVACION  </t>
  </si>
  <si>
    <t>JUNTA MECANICA TIPO DRESSER DE Ø 6", 150 PSI</t>
  </si>
  <si>
    <t>JUNTA MECANICA TIPO DRESSER DE Ø 3", 150 PSI</t>
  </si>
  <si>
    <t>REGISTRO DE BLOCK PARA VALVULA SEGÚN DETALLE ANEXO</t>
  </si>
  <si>
    <t>SEGURIDAD, SEÑALIZACION Y CONTROL DE TRANSITO</t>
  </si>
  <si>
    <t>VALLA ANUNCIANDO OBRA 4' X 8' IMPRESION FULL COLOR CONTENIENDO LOGO DE INAPA, NOMBRE DE PROYECTO Y CONTRATISTA. ESTRUCTURA EN TUBOS GALVANIZADOS 1 1/2"X 1 1/2" Y SOPORTES EN TUBO CUAD. 4" X 4"</t>
  </si>
  <si>
    <t>ANCLAJE DE H.S PARA PIEZAS  SEGÚN DETALLE ANEXO, (HORMIGON 180 KG/CM2), (40 UD, 0.05 M3/ UD)</t>
  </si>
  <si>
    <t xml:space="preserve">USO DE BOMBA DE ACHIQUE Ø 3" </t>
  </si>
  <si>
    <t>MANO DE OBRA ADICIONAL EN EMPALME DE TUBERIAS, INC. MOVIMIENTO DE TIERRA, CORTE  Y EXTRACION DE PIEZAS EXISTENTE</t>
  </si>
  <si>
    <t>ASFALTO</t>
  </si>
  <si>
    <t>CORTE DE ASFALTO</t>
  </si>
  <si>
    <t>EXTRACION DE CARPETA ASFALTICA</t>
  </si>
  <si>
    <t>BOTE DE CARPETA ASFALTICA</t>
  </si>
  <si>
    <t xml:space="preserve">REPOSICION MATERIAL DE BASE </t>
  </si>
  <si>
    <t>COMPACTACION MATERIAL DE BASE C/COMPACTADOR MECANICO</t>
  </si>
  <si>
    <t>DEMOLICION DE ACERA</t>
  </si>
  <si>
    <t>ACERAS Y CONTENES</t>
  </si>
  <si>
    <t>DEMOLICION DE CONTENES</t>
  </si>
  <si>
    <t xml:space="preserve">REPOSICION DE CONTEN </t>
  </si>
  <si>
    <t>TRANSPORTE DE ASFALTO, DISTANCIA APROXIMADA 65 KM, DESDE BARAHONA)</t>
  </si>
  <si>
    <t>SUMINISTRO Y COLOCACION DE ASFALTO e= 2"</t>
  </si>
  <si>
    <t>REPOSICION DE ACERA DE 0.80 M.</t>
  </si>
  <si>
    <t>Obra: AMPLIACIÓN RED DE DISTRIBUCIÓN ACUEDUCTO MÚLTIPLE DUVERGE A LOS BARRIOS GUANUMA Y BRISAS DEL RIO.</t>
  </si>
</sst>
</file>

<file path=xl/styles.xml><?xml version="1.0" encoding="utf-8"?>
<styleSheet xmlns="http://schemas.openxmlformats.org/spreadsheetml/2006/main">
  <numFmts count="6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_);\(&quot;$&quot;#,##0.00\)"/>
    <numFmt numFmtId="173" formatCode="#,##0.00;[Red]#,##0.00"/>
    <numFmt numFmtId="174" formatCode="_-* #,##0.00_-;\-* #,##0.00_-;_-* &quot;-&quot;??_-;_-@_-"/>
    <numFmt numFmtId="175" formatCode="0.0%"/>
    <numFmt numFmtId="176" formatCode="0.0000"/>
    <numFmt numFmtId="177" formatCode="0.000"/>
    <numFmt numFmtId="178" formatCode="&quot;Sí&quot;;&quot;Sí&quot;;&quot;No&quot;"/>
    <numFmt numFmtId="179" formatCode="#,##0.000;[Red]#,##0.000"/>
    <numFmt numFmtId="180" formatCode="#,##0.0000;[Red]#,##0.0000"/>
    <numFmt numFmtId="181" formatCode="#,##0.0000"/>
    <numFmt numFmtId="182" formatCode="0.00000"/>
    <numFmt numFmtId="183" formatCode="#,##0.00000_);\(#,##0.00000\)"/>
    <numFmt numFmtId="184" formatCode="#,##0.000"/>
    <numFmt numFmtId="185" formatCode="#,##0.00000;[Red]#,##0.00000"/>
    <numFmt numFmtId="186" formatCode="&quot;$&quot;#,##0.00"/>
    <numFmt numFmtId="187" formatCode="_-* #,##0.00\ _P_t_s_-;\-* #,##0.00\ _P_t_s_-;_-* &quot;-&quot;??\ _P_t_s_-;_-@_-"/>
    <numFmt numFmtId="188" formatCode="m/d/yyyy;@"/>
    <numFmt numFmtId="189" formatCode="#,##0.00_ ;\-#,##0.00\ "/>
    <numFmt numFmtId="190" formatCode="&quot;$&quot;#,##0.00;\-&quot;$&quot;#,##0.00"/>
    <numFmt numFmtId="191" formatCode="_-* #,##0.00000_-;\-* #,##0.00000_-;_-* &quot;-&quot;??_-;_-@_-"/>
    <numFmt numFmtId="192" formatCode="0.00_)"/>
    <numFmt numFmtId="193" formatCode="#,##0.00000"/>
    <numFmt numFmtId="194" formatCode="#,##0;\-#,##0"/>
    <numFmt numFmtId="195" formatCode="#,##0.0;\-#,##0.0"/>
    <numFmt numFmtId="196" formatCode="#,##0.00;\-#,##0.00"/>
    <numFmt numFmtId="197" formatCode="#.00&quot; M3/DIA&quot;#"/>
    <numFmt numFmtId="198" formatCode="#.0"/>
    <numFmt numFmtId="199" formatCode="_-* #,##0.0\ _€_-;\-* #,##0.0\ _€_-;_-* &quot;-&quot;??\ _€_-;_-@_-"/>
    <numFmt numFmtId="200" formatCode="_(* #,##0.0_);_(* \(#,##0.0\);_(* &quot;-&quot;??_);_(@_)"/>
    <numFmt numFmtId="201" formatCode="_(* #,##0_);_(* \(#,##0\);_(* &quot;-&quot;??_);_(@_)"/>
    <numFmt numFmtId="202" formatCode="0.0000%"/>
    <numFmt numFmtId="203" formatCode="_-* #,##0.000_-;\-* #,##0.000_-;_-* &quot;-&quot;??_-;_-@_-"/>
    <numFmt numFmtId="204" formatCode="&quot;$&quot;#,##0;[Red]\-&quot;$&quot;#,##0"/>
    <numFmt numFmtId="205" formatCode="#.00&quot; M/DIA&quot;#"/>
    <numFmt numFmtId="206" formatCode="#.00"/>
    <numFmt numFmtId="207" formatCode="0.0"/>
    <numFmt numFmtId="208" formatCode="[$-1C0A]dddd\,\ dd&quot; de &quot;mmmm&quot; de &quot;yyyy"/>
    <numFmt numFmtId="209" formatCode="[$-1C0A]hh:mm:ss\ AM/PM"/>
    <numFmt numFmtId="210" formatCode="_(* #,##0.000_);_(* \(#,##0.000\);_(* &quot;-&quot;??_);_(@_)"/>
    <numFmt numFmtId="211" formatCode="#,##0.0_);\(#,##0.0\)"/>
    <numFmt numFmtId="212" formatCode="#,##0.0"/>
    <numFmt numFmtId="213" formatCode="#.00&quot; U/DIA&quot;#"/>
    <numFmt numFmtId="214" formatCode="[$-C0A]dddd\,\ dd&quot; de &quot;mmmm&quot; de &quot;yyyy"/>
    <numFmt numFmtId="215" formatCode="_-* #,##0\ _€_-;\-* #,##0\ _€_-;_-* &quot;-&quot;??\ _€_-;_-@_-"/>
    <numFmt numFmtId="216" formatCode="#,##0.00_ ;[Red]\-#,##0.00\ 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6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Courier"/>
      <family val="3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7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0" fillId="0" borderId="0" applyFill="0" applyBorder="0" applyAlignment="0" applyProtection="0"/>
    <xf numFmtId="20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39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4" fontId="1" fillId="0" borderId="0" xfId="0" applyNumberFormat="1" applyFont="1" applyFill="1" applyAlignment="1">
      <alignment vertical="top" wrapText="1"/>
    </xf>
    <xf numFmtId="173" fontId="1" fillId="0" borderId="0" xfId="0" applyNumberFormat="1" applyFont="1" applyFill="1" applyBorder="1" applyAlignment="1">
      <alignment vertical="top" wrapText="1"/>
    </xf>
    <xf numFmtId="173" fontId="0" fillId="0" borderId="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/>
    </xf>
    <xf numFmtId="0" fontId="0" fillId="0" borderId="0" xfId="0" applyFont="1" applyFill="1" applyAlignment="1">
      <alignment horizontal="left" vertical="top" wrapText="1"/>
    </xf>
    <xf numFmtId="0" fontId="1" fillId="33" borderId="0" xfId="0" applyFont="1" applyFill="1" applyAlignment="1">
      <alignment vertical="top" wrapText="1"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1" fillId="0" borderId="0" xfId="0" applyFont="1" applyFill="1" applyAlignment="1">
      <alignment horizontal="center" vertical="top" wrapText="1"/>
    </xf>
    <xf numFmtId="4" fontId="0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 horizontal="right" wrapText="1"/>
    </xf>
    <xf numFmtId="0" fontId="1" fillId="33" borderId="0" xfId="0" applyFont="1" applyFill="1" applyAlignment="1">
      <alignment horizontal="right" vertical="top" wrapText="1"/>
    </xf>
    <xf numFmtId="0" fontId="0" fillId="33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wrapText="1"/>
    </xf>
    <xf numFmtId="49" fontId="1" fillId="33" borderId="0" xfId="0" applyNumberFormat="1" applyFont="1" applyFill="1" applyAlignment="1">
      <alignment horizontal="right" vertical="top" wrapText="1"/>
    </xf>
    <xf numFmtId="4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1" fillId="0" borderId="0" xfId="0" applyFont="1" applyFill="1" applyAlignment="1">
      <alignment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199" fontId="0" fillId="33" borderId="0" xfId="60" applyNumberFormat="1" applyFont="1" applyFill="1" applyAlignment="1">
      <alignment wrapText="1"/>
    </xf>
    <xf numFmtId="0" fontId="0" fillId="0" borderId="0" xfId="0" applyFont="1" applyFill="1" applyBorder="1" applyAlignment="1">
      <alignment/>
    </xf>
    <xf numFmtId="0" fontId="1" fillId="35" borderId="0" xfId="0" applyFont="1" applyFill="1" applyBorder="1" applyAlignment="1">
      <alignment horizontal="center" vertical="center" wrapText="1"/>
    </xf>
    <xf numFmtId="0" fontId="0" fillId="35" borderId="0" xfId="0" applyFont="1" applyFill="1" applyAlignment="1">
      <alignment vertical="center" wrapText="1"/>
    </xf>
    <xf numFmtId="173" fontId="0" fillId="33" borderId="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173" fontId="0" fillId="34" borderId="0" xfId="0" applyNumberFormat="1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 wrapText="1"/>
    </xf>
    <xf numFmtId="0" fontId="0" fillId="35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0" fontId="1" fillId="35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4" fontId="1" fillId="35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3" fontId="41" fillId="0" borderId="0" xfId="0" applyNumberFormat="1" applyFont="1" applyFill="1" applyBorder="1" applyAlignment="1">
      <alignment vertical="top" wrapText="1"/>
    </xf>
    <xf numFmtId="4" fontId="41" fillId="0" borderId="0" xfId="0" applyNumberFormat="1" applyFont="1" applyFill="1" applyBorder="1" applyAlignment="1">
      <alignment vertical="top" wrapText="1"/>
    </xf>
    <xf numFmtId="0" fontId="41" fillId="0" borderId="0" xfId="0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right" vertical="center" wrapText="1"/>
    </xf>
    <xf numFmtId="0" fontId="0" fillId="33" borderId="0" xfId="0" applyFont="1" applyFill="1" applyAlignment="1">
      <alignment horizontal="center" vertical="top"/>
    </xf>
    <xf numFmtId="43" fontId="0" fillId="33" borderId="0" xfId="53" applyFont="1" applyFill="1" applyAlignment="1">
      <alignment horizontal="right" wrapText="1"/>
    </xf>
    <xf numFmtId="43" fontId="0" fillId="33" borderId="0" xfId="53" applyFont="1" applyFill="1" applyAlignment="1">
      <alignment/>
    </xf>
    <xf numFmtId="4" fontId="0" fillId="33" borderId="0" xfId="53" applyNumberFormat="1" applyFont="1" applyFill="1" applyAlignment="1">
      <alignment horizontal="right" wrapText="1"/>
    </xf>
    <xf numFmtId="0" fontId="1" fillId="37" borderId="0" xfId="0" applyFont="1" applyFill="1" applyBorder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1" fillId="37" borderId="11" xfId="0" applyFont="1" applyFill="1" applyBorder="1" applyAlignment="1">
      <alignment horizontal="center" vertical="center"/>
    </xf>
    <xf numFmtId="39" fontId="1" fillId="0" borderId="0" xfId="0" applyNumberFormat="1" applyFont="1" applyFill="1" applyBorder="1" applyAlignment="1">
      <alignment vertical="top" wrapText="1"/>
    </xf>
    <xf numFmtId="173" fontId="1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horizontal="left" vertical="top" wrapText="1"/>
    </xf>
    <xf numFmtId="4" fontId="0" fillId="34" borderId="0" xfId="0" applyNumberFormat="1" applyFont="1" applyFill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 horizontal="right" vertical="center" wrapText="1"/>
      <protection locked="0"/>
    </xf>
    <xf numFmtId="43" fontId="8" fillId="33" borderId="10" xfId="0" applyNumberFormat="1" applyFont="1" applyFill="1" applyBorder="1" applyAlignment="1" applyProtection="1">
      <alignment horizontal="right" vertical="center"/>
      <protection locked="0"/>
    </xf>
    <xf numFmtId="43" fontId="0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33" borderId="10" xfId="0" applyFont="1" applyFill="1" applyBorder="1" applyAlignment="1" applyProtection="1">
      <alignment horizontal="right" wrapText="1"/>
      <protection locked="0"/>
    </xf>
    <xf numFmtId="43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43" fontId="0" fillId="33" borderId="10" xfId="0" applyNumberFormat="1" applyFont="1" applyFill="1" applyBorder="1" applyAlignment="1" applyProtection="1">
      <alignment horizontal="right" wrapText="1"/>
      <protection locked="0"/>
    </xf>
    <xf numFmtId="4" fontId="0" fillId="33" borderId="10" xfId="62" applyNumberFormat="1" applyFont="1" applyFill="1" applyBorder="1" applyAlignment="1" applyProtection="1">
      <alignment horizontal="right" vertical="top"/>
      <protection locked="0"/>
    </xf>
    <xf numFmtId="173" fontId="0" fillId="38" borderId="10" xfId="0" applyNumberFormat="1" applyFont="1" applyFill="1" applyBorder="1" applyAlignment="1" applyProtection="1">
      <alignment horizontal="right" vertical="top" wrapText="1"/>
      <protection locked="0"/>
    </xf>
    <xf numFmtId="0" fontId="6" fillId="33" borderId="12" xfId="0" applyFont="1" applyFill="1" applyBorder="1" applyAlignment="1" applyProtection="1">
      <alignment horizontal="right"/>
      <protection locked="0"/>
    </xf>
    <xf numFmtId="4" fontId="0" fillId="33" borderId="10" xfId="66" applyNumberFormat="1" applyFont="1" applyFill="1" applyBorder="1" applyAlignment="1" applyProtection="1">
      <alignment horizontal="right" vertical="top" wrapText="1"/>
      <protection locked="0"/>
    </xf>
    <xf numFmtId="4" fontId="0" fillId="33" borderId="10" xfId="0" applyNumberFormat="1" applyFont="1" applyFill="1" applyBorder="1" applyAlignment="1" applyProtection="1">
      <alignment vertical="top" wrapText="1"/>
      <protection locked="0"/>
    </xf>
    <xf numFmtId="4" fontId="0" fillId="39" borderId="10" xfId="0" applyNumberFormat="1" applyFont="1" applyFill="1" applyBorder="1" applyAlignment="1" applyProtection="1">
      <alignment wrapText="1"/>
      <protection locked="0"/>
    </xf>
    <xf numFmtId="4" fontId="0" fillId="33" borderId="10" xfId="0" applyNumberFormat="1" applyFont="1" applyFill="1" applyBorder="1" applyAlignment="1" applyProtection="1">
      <alignment wrapText="1"/>
      <protection locked="0"/>
    </xf>
    <xf numFmtId="4" fontId="1" fillId="37" borderId="10" xfId="0" applyNumberFormat="1" applyFont="1" applyFill="1" applyBorder="1" applyAlignment="1" applyProtection="1">
      <alignment vertical="top" wrapText="1"/>
      <protection locked="0"/>
    </xf>
    <xf numFmtId="4" fontId="0" fillId="33" borderId="10" xfId="66" applyNumberFormat="1" applyFont="1" applyFill="1" applyBorder="1" applyAlignment="1" applyProtection="1">
      <alignment horizontal="right" vertical="center" wrapText="1"/>
      <protection locked="0"/>
    </xf>
    <xf numFmtId="173" fontId="1" fillId="37" borderId="12" xfId="0" applyNumberFormat="1" applyFont="1" applyFill="1" applyBorder="1" applyAlignment="1" applyProtection="1">
      <alignment horizontal="right" vertical="top" wrapText="1"/>
      <protection locked="0"/>
    </xf>
    <xf numFmtId="173" fontId="1" fillId="37" borderId="13" xfId="0" applyNumberFormat="1" applyFont="1" applyFill="1" applyBorder="1" applyAlignment="1" applyProtection="1">
      <alignment horizontal="right" vertical="top" wrapText="1"/>
      <protection locked="0"/>
    </xf>
    <xf numFmtId="173" fontId="1" fillId="33" borderId="10" xfId="0" applyNumberFormat="1" applyFont="1" applyFill="1" applyBorder="1" applyAlignment="1" applyProtection="1">
      <alignment horizontal="right" vertical="top" wrapText="1"/>
      <protection locked="0"/>
    </xf>
    <xf numFmtId="173" fontId="0" fillId="33" borderId="10" xfId="0" applyNumberFormat="1" applyFont="1" applyFill="1" applyBorder="1" applyAlignment="1" applyProtection="1">
      <alignment horizontal="right" vertical="top" wrapText="1"/>
      <protection locked="0"/>
    </xf>
    <xf numFmtId="173" fontId="0" fillId="33" borderId="10" xfId="0" applyNumberFormat="1" applyFont="1" applyFill="1" applyBorder="1" applyAlignment="1" applyProtection="1">
      <alignment horizontal="right" wrapText="1"/>
      <protection locked="0"/>
    </xf>
    <xf numFmtId="173" fontId="1" fillId="37" borderId="10" xfId="0" applyNumberFormat="1" applyFont="1" applyFill="1" applyBorder="1" applyAlignment="1" applyProtection="1">
      <alignment horizontal="right" vertical="top" wrapText="1"/>
      <protection locked="0"/>
    </xf>
    <xf numFmtId="173" fontId="1" fillId="37" borderId="12" xfId="0" applyNumberFormat="1" applyFont="1" applyFill="1" applyBorder="1" applyAlignment="1" applyProtection="1">
      <alignment horizontal="right" wrapText="1"/>
      <protection locked="0"/>
    </xf>
    <xf numFmtId="4" fontId="5" fillId="33" borderId="10" xfId="0" applyNumberFormat="1" applyFont="1" applyFill="1" applyBorder="1" applyAlignment="1" applyProtection="1">
      <alignment horizontal="right"/>
      <protection/>
    </xf>
    <xf numFmtId="0" fontId="5" fillId="33" borderId="10" xfId="0" applyFont="1" applyFill="1" applyBorder="1" applyAlignment="1" applyProtection="1">
      <alignment horizontal="left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 horizontal="right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 applyProtection="1">
      <alignment vertical="center" wrapText="1"/>
      <protection/>
    </xf>
    <xf numFmtId="43" fontId="5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0" applyNumberFormat="1" applyFont="1" applyFill="1" applyBorder="1" applyAlignment="1" applyProtection="1">
      <alignment vertical="center" wrapText="1"/>
      <protection/>
    </xf>
    <xf numFmtId="0" fontId="5" fillId="33" borderId="10" xfId="0" applyNumberFormat="1" applyFont="1" applyFill="1" applyBorder="1" applyAlignment="1" applyProtection="1">
      <alignment vertical="top" wrapText="1"/>
      <protection/>
    </xf>
    <xf numFmtId="4" fontId="5" fillId="33" borderId="10" xfId="0" applyNumberFormat="1" applyFont="1" applyFill="1" applyBorder="1" applyAlignment="1" applyProtection="1">
      <alignment horizontal="right" vertical="center"/>
      <protection/>
    </xf>
    <xf numFmtId="43" fontId="5" fillId="33" borderId="10" xfId="0" applyNumberFormat="1" applyFont="1" applyFill="1" applyBorder="1" applyAlignment="1" applyProtection="1">
      <alignment horizontal="center"/>
      <protection/>
    </xf>
    <xf numFmtId="49" fontId="1" fillId="33" borderId="14" xfId="78" applyNumberFormat="1" applyFont="1" applyFill="1" applyBorder="1" applyAlignment="1" applyProtection="1">
      <alignment vertical="top" wrapText="1"/>
      <protection/>
    </xf>
    <xf numFmtId="4" fontId="5" fillId="33" borderId="14" xfId="0" applyNumberFormat="1" applyFont="1" applyFill="1" applyBorder="1" applyAlignment="1" applyProtection="1">
      <alignment horizontal="right"/>
      <protection/>
    </xf>
    <xf numFmtId="4" fontId="5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wrapText="1"/>
      <protection/>
    </xf>
    <xf numFmtId="4" fontId="0" fillId="33" borderId="10" xfId="66" applyNumberFormat="1" applyFont="1" applyFill="1" applyBorder="1" applyAlignment="1" applyProtection="1">
      <alignment horizontal="right" vertical="top" wrapText="1"/>
      <protection/>
    </xf>
    <xf numFmtId="4" fontId="0" fillId="33" borderId="10" xfId="66" applyNumberFormat="1" applyFont="1" applyFill="1" applyBorder="1" applyAlignment="1" applyProtection="1">
      <alignment horizontal="center" vertical="top"/>
      <protection/>
    </xf>
    <xf numFmtId="0" fontId="0" fillId="33" borderId="10" xfId="0" applyFont="1" applyFill="1" applyBorder="1" applyAlignment="1" applyProtection="1">
      <alignment vertical="top" wrapText="1"/>
      <protection/>
    </xf>
    <xf numFmtId="4" fontId="0" fillId="33" borderId="10" xfId="0" applyNumberFormat="1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horizontal="left" vertical="top" wrapText="1"/>
      <protection/>
    </xf>
    <xf numFmtId="4" fontId="0" fillId="39" borderId="10" xfId="0" applyNumberFormat="1" applyFont="1" applyFill="1" applyBorder="1" applyAlignment="1" applyProtection="1">
      <alignment horizontal="center" wrapText="1"/>
      <protection/>
    </xf>
    <xf numFmtId="4" fontId="0" fillId="33" borderId="10" xfId="0" applyNumberFormat="1" applyFont="1" applyFill="1" applyBorder="1" applyAlignment="1" applyProtection="1">
      <alignment horizontal="center" vertical="top" wrapText="1"/>
      <protection/>
    </xf>
    <xf numFmtId="4" fontId="0" fillId="33" borderId="10" xfId="0" applyNumberFormat="1" applyFont="1" applyFill="1" applyBorder="1" applyAlignment="1" applyProtection="1">
      <alignment/>
      <protection/>
    </xf>
    <xf numFmtId="4" fontId="0" fillId="33" borderId="10" xfId="0" applyNumberFormat="1" applyFont="1" applyFill="1" applyBorder="1" applyAlignment="1" applyProtection="1">
      <alignment horizontal="center" wrapText="1"/>
      <protection/>
    </xf>
    <xf numFmtId="0" fontId="1" fillId="33" borderId="10" xfId="0" applyFont="1" applyFill="1" applyBorder="1" applyAlignment="1" applyProtection="1">
      <alignment vertical="top" wrapText="1"/>
      <protection/>
    </xf>
    <xf numFmtId="4" fontId="0" fillId="33" borderId="0" xfId="0" applyNumberFormat="1" applyFont="1" applyFill="1" applyBorder="1" applyAlignment="1" applyProtection="1">
      <alignment/>
      <protection/>
    </xf>
    <xf numFmtId="4" fontId="0" fillId="33" borderId="0" xfId="0" applyNumberFormat="1" applyFont="1" applyFill="1" applyBorder="1" applyAlignment="1" applyProtection="1">
      <alignment/>
      <protection/>
    </xf>
    <xf numFmtId="0" fontId="1" fillId="37" borderId="10" xfId="0" applyFont="1" applyFill="1" applyBorder="1" applyAlignment="1" applyProtection="1">
      <alignment horizontal="center" vertical="top" wrapText="1"/>
      <protection/>
    </xf>
    <xf numFmtId="4" fontId="1" fillId="37" borderId="10" xfId="0" applyNumberFormat="1" applyFont="1" applyFill="1" applyBorder="1" applyAlignment="1" applyProtection="1">
      <alignment vertical="top" wrapText="1"/>
      <protection/>
    </xf>
    <xf numFmtId="4" fontId="1" fillId="37" borderId="10" xfId="0" applyNumberFormat="1" applyFont="1" applyFill="1" applyBorder="1" applyAlignment="1" applyProtection="1">
      <alignment horizontal="center" vertical="top" wrapText="1"/>
      <protection/>
    </xf>
    <xf numFmtId="0" fontId="1" fillId="33" borderId="10" xfId="77" applyFont="1" applyFill="1" applyBorder="1" applyAlignment="1" applyProtection="1">
      <alignment horizontal="center" vertical="top" wrapText="1"/>
      <protection/>
    </xf>
    <xf numFmtId="0" fontId="1" fillId="33" borderId="10" xfId="77" applyFont="1" applyFill="1" applyBorder="1" applyAlignment="1" applyProtection="1">
      <alignment horizontal="left" vertical="top" wrapText="1"/>
      <protection/>
    </xf>
    <xf numFmtId="4" fontId="0" fillId="33" borderId="10" xfId="66" applyNumberFormat="1" applyFont="1" applyFill="1" applyBorder="1" applyAlignment="1" applyProtection="1">
      <alignment horizontal="right" vertical="center" wrapText="1"/>
      <protection/>
    </xf>
    <xf numFmtId="4" fontId="0" fillId="33" borderId="10" xfId="66" applyNumberFormat="1" applyFont="1" applyFill="1" applyBorder="1" applyAlignment="1" applyProtection="1">
      <alignment horizontal="center" vertical="center"/>
      <protection/>
    </xf>
    <xf numFmtId="0" fontId="0" fillId="33" borderId="10" xfId="77" applyFont="1" applyFill="1" applyBorder="1" applyAlignment="1" applyProtection="1">
      <alignment horizontal="left" vertical="top" wrapText="1"/>
      <protection/>
    </xf>
    <xf numFmtId="0" fontId="1" fillId="37" borderId="12" xfId="0" applyFont="1" applyFill="1" applyBorder="1" applyAlignment="1" applyProtection="1">
      <alignment horizontal="center" vertical="top" wrapText="1"/>
      <protection/>
    </xf>
    <xf numFmtId="173" fontId="1" fillId="37" borderId="12" xfId="0" applyNumberFormat="1" applyFont="1" applyFill="1" applyBorder="1" applyAlignment="1" applyProtection="1">
      <alignment horizontal="right" vertical="top" wrapText="1"/>
      <protection/>
    </xf>
    <xf numFmtId="173" fontId="1" fillId="37" borderId="12" xfId="0" applyNumberFormat="1" applyFont="1" applyFill="1" applyBorder="1" applyAlignment="1" applyProtection="1">
      <alignment horizontal="center" vertical="top" wrapText="1"/>
      <protection/>
    </xf>
    <xf numFmtId="0" fontId="1" fillId="37" borderId="13" xfId="0" applyFont="1" applyFill="1" applyBorder="1" applyAlignment="1" applyProtection="1">
      <alignment horizontal="center" vertical="top" wrapText="1"/>
      <protection/>
    </xf>
    <xf numFmtId="173" fontId="1" fillId="37" borderId="13" xfId="0" applyNumberFormat="1" applyFont="1" applyFill="1" applyBorder="1" applyAlignment="1" applyProtection="1">
      <alignment horizontal="right" vertical="top" wrapText="1"/>
      <protection/>
    </xf>
    <xf numFmtId="173" fontId="1" fillId="37" borderId="13" xfId="0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173" fontId="1" fillId="33" borderId="10" xfId="0" applyNumberFormat="1" applyFont="1" applyFill="1" applyBorder="1" applyAlignment="1" applyProtection="1">
      <alignment horizontal="right" vertical="top" wrapText="1"/>
      <protection/>
    </xf>
    <xf numFmtId="173" fontId="1" fillId="33" borderId="10" xfId="0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 applyProtection="1">
      <alignment horizontal="right" vertical="top" wrapText="1"/>
      <protection/>
    </xf>
    <xf numFmtId="175" fontId="0" fillId="33" borderId="10" xfId="0" applyNumberFormat="1" applyFont="1" applyFill="1" applyBorder="1" applyAlignment="1" applyProtection="1">
      <alignment horizontal="right" vertical="top" wrapText="1"/>
      <protection/>
    </xf>
    <xf numFmtId="173" fontId="0" fillId="33" borderId="10" xfId="0" applyNumberFormat="1" applyFont="1" applyFill="1" applyBorder="1" applyAlignment="1" applyProtection="1">
      <alignment horizontal="center" vertical="top" wrapText="1"/>
      <protection/>
    </xf>
    <xf numFmtId="0" fontId="0" fillId="33" borderId="10" xfId="0" applyFont="1" applyFill="1" applyBorder="1" applyAlignment="1" applyProtection="1">
      <alignment horizontal="right" vertical="top" wrapText="1"/>
      <protection/>
    </xf>
    <xf numFmtId="10" fontId="0" fillId="33" borderId="10" xfId="0" applyNumberFormat="1" applyFont="1" applyFill="1" applyBorder="1" applyAlignment="1" applyProtection="1">
      <alignment horizontal="right" vertical="top" wrapText="1"/>
      <protection/>
    </xf>
    <xf numFmtId="0" fontId="0" fillId="33" borderId="10" xfId="0" applyFont="1" applyFill="1" applyBorder="1" applyAlignment="1" applyProtection="1">
      <alignment horizontal="right" wrapText="1"/>
      <protection/>
    </xf>
    <xf numFmtId="10" fontId="0" fillId="33" borderId="10" xfId="0" applyNumberFormat="1" applyFont="1" applyFill="1" applyBorder="1" applyAlignment="1" applyProtection="1">
      <alignment horizontal="right" wrapText="1"/>
      <protection/>
    </xf>
    <xf numFmtId="173" fontId="0" fillId="33" borderId="10" xfId="0" applyNumberFormat="1" applyFont="1" applyFill="1" applyBorder="1" applyAlignment="1" applyProtection="1">
      <alignment horizontal="center" wrapText="1"/>
      <protection/>
    </xf>
    <xf numFmtId="2" fontId="0" fillId="33" borderId="14" xfId="0" applyNumberFormat="1" applyFont="1" applyFill="1" applyBorder="1" applyAlignment="1" applyProtection="1">
      <alignment wrapText="1"/>
      <protection/>
    </xf>
    <xf numFmtId="4" fontId="5" fillId="33" borderId="10" xfId="66" applyNumberFormat="1" applyFont="1" applyFill="1" applyBorder="1" applyAlignment="1" applyProtection="1">
      <alignment horizontal="center"/>
      <protection/>
    </xf>
    <xf numFmtId="10" fontId="0" fillId="33" borderId="10" xfId="80" applyNumberFormat="1" applyFont="1" applyFill="1" applyBorder="1" applyAlignment="1" applyProtection="1">
      <alignment/>
      <protection/>
    </xf>
    <xf numFmtId="0" fontId="1" fillId="37" borderId="10" xfId="0" applyFont="1" applyFill="1" applyBorder="1" applyAlignment="1" applyProtection="1">
      <alignment horizontal="right" vertical="top" wrapText="1"/>
      <protection/>
    </xf>
    <xf numFmtId="10" fontId="1" fillId="37" borderId="10" xfId="0" applyNumberFormat="1" applyFont="1" applyFill="1" applyBorder="1" applyAlignment="1" applyProtection="1">
      <alignment horizontal="right" vertical="top" wrapText="1"/>
      <protection/>
    </xf>
    <xf numFmtId="173" fontId="1" fillId="37" borderId="10" xfId="0" applyNumberFormat="1" applyFont="1" applyFill="1" applyBorder="1" applyAlignment="1" applyProtection="1">
      <alignment horizontal="center" vertical="top" wrapText="1"/>
      <protection/>
    </xf>
    <xf numFmtId="0" fontId="0" fillId="33" borderId="10" xfId="0" applyFont="1" applyFill="1" applyBorder="1" applyAlignment="1" applyProtection="1">
      <alignment horizontal="left" vertical="top" wrapText="1"/>
      <protection/>
    </xf>
    <xf numFmtId="0" fontId="1" fillId="37" borderId="12" xfId="0" applyFont="1" applyFill="1" applyBorder="1" applyAlignment="1" applyProtection="1">
      <alignment horizontal="right" wrapText="1"/>
      <protection/>
    </xf>
    <xf numFmtId="173" fontId="1" fillId="37" borderId="12" xfId="0" applyNumberFormat="1" applyFont="1" applyFill="1" applyBorder="1" applyAlignment="1" applyProtection="1">
      <alignment horizontal="right" wrapText="1"/>
      <protection/>
    </xf>
    <xf numFmtId="173" fontId="1" fillId="37" borderId="12" xfId="0" applyNumberFormat="1" applyFont="1" applyFill="1" applyBorder="1" applyAlignment="1" applyProtection="1">
      <alignment horizont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 applyProtection="1">
      <alignment horizontal="right" vertical="center" wrapText="1"/>
      <protection/>
    </xf>
    <xf numFmtId="0" fontId="6" fillId="33" borderId="10" xfId="0" applyFont="1" applyFill="1" applyBorder="1" applyAlignment="1" applyProtection="1">
      <alignment horizontal="right" vertical="center" wrapText="1"/>
      <protection/>
    </xf>
    <xf numFmtId="4" fontId="5" fillId="33" borderId="10" xfId="0" applyNumberFormat="1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right"/>
      <protection/>
    </xf>
    <xf numFmtId="0" fontId="5" fillId="33" borderId="10" xfId="0" applyFont="1" applyFill="1" applyBorder="1" applyAlignment="1" applyProtection="1">
      <alignment horizontal="right" vertical="center" wrapText="1"/>
      <protection/>
    </xf>
    <xf numFmtId="0" fontId="5" fillId="33" borderId="10" xfId="0" applyFont="1" applyFill="1" applyBorder="1" applyAlignment="1" applyProtection="1">
      <alignment horizontal="right" vertical="top" wrapText="1"/>
      <protection/>
    </xf>
    <xf numFmtId="2" fontId="5" fillId="33" borderId="10" xfId="0" applyNumberFormat="1" applyFont="1" applyFill="1" applyBorder="1" applyAlignment="1" applyProtection="1">
      <alignment horizontal="right" vertical="top" wrapText="1"/>
      <protection/>
    </xf>
    <xf numFmtId="194" fontId="1" fillId="33" borderId="14" xfId="0" applyNumberFormat="1" applyFont="1" applyFill="1" applyBorder="1" applyAlignment="1" applyProtection="1">
      <alignment horizontal="right" vertical="top" wrapText="1"/>
      <protection/>
    </xf>
    <xf numFmtId="195" fontId="0" fillId="33" borderId="14" xfId="0" applyNumberFormat="1" applyFont="1" applyFill="1" applyBorder="1" applyAlignment="1" applyProtection="1">
      <alignment horizontal="right" vertical="top" wrapText="1"/>
      <protection/>
    </xf>
    <xf numFmtId="0" fontId="6" fillId="33" borderId="12" xfId="0" applyFont="1" applyFill="1" applyBorder="1" applyAlignment="1" applyProtection="1">
      <alignment horizontal="right"/>
      <protection/>
    </xf>
    <xf numFmtId="194" fontId="6" fillId="33" borderId="10" xfId="0" applyNumberFormat="1" applyFont="1" applyFill="1" applyBorder="1" applyAlignment="1" applyProtection="1">
      <alignment horizontal="right" vertical="top"/>
      <protection/>
    </xf>
    <xf numFmtId="212" fontId="42" fillId="39" borderId="10" xfId="0" applyNumberFormat="1" applyFont="1" applyFill="1" applyBorder="1" applyAlignment="1" applyProtection="1">
      <alignment horizontal="right" vertical="top"/>
      <protection/>
    </xf>
    <xf numFmtId="2" fontId="0" fillId="33" borderId="10" xfId="0" applyNumberFormat="1" applyFont="1" applyFill="1" applyBorder="1" applyAlignment="1" applyProtection="1">
      <alignment horizontal="right" vertical="top" wrapText="1"/>
      <protection/>
    </xf>
    <xf numFmtId="195" fontId="5" fillId="33" borderId="10" xfId="0" applyNumberFormat="1" applyFont="1" applyFill="1" applyBorder="1" applyAlignment="1" applyProtection="1">
      <alignment horizontal="right" vertical="top"/>
      <protection/>
    </xf>
    <xf numFmtId="195" fontId="6" fillId="33" borderId="10" xfId="0" applyNumberFormat="1" applyFont="1" applyFill="1" applyBorder="1" applyAlignment="1" applyProtection="1">
      <alignment horizontal="right" vertical="top"/>
      <protection/>
    </xf>
    <xf numFmtId="194" fontId="5" fillId="33" borderId="10" xfId="0" applyNumberFormat="1" applyFont="1" applyFill="1" applyBorder="1" applyAlignment="1" applyProtection="1">
      <alignment vertical="top"/>
      <protection/>
    </xf>
    <xf numFmtId="0" fontId="1" fillId="37" borderId="12" xfId="0" applyFont="1" applyFill="1" applyBorder="1" applyAlignment="1" applyProtection="1">
      <alignment horizontal="right" vertical="top" wrapText="1"/>
      <protection/>
    </xf>
    <xf numFmtId="0" fontId="1" fillId="37" borderId="13" xfId="0" applyFont="1" applyFill="1" applyBorder="1" applyAlignment="1" applyProtection="1">
      <alignment horizontal="right" vertical="top" wrapText="1"/>
      <protection/>
    </xf>
    <xf numFmtId="39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39" fontId="5" fillId="33" borderId="10" xfId="0" applyNumberFormat="1" applyFont="1" applyFill="1" applyBorder="1" applyAlignment="1" applyProtection="1">
      <alignment vertical="center"/>
      <protection locked="0"/>
    </xf>
    <xf numFmtId="39" fontId="5" fillId="33" borderId="10" xfId="0" applyNumberFormat="1" applyFont="1" applyFill="1" applyBorder="1" applyAlignment="1" applyProtection="1">
      <alignment horizontal="right" wrapText="1"/>
      <protection locked="0"/>
    </xf>
    <xf numFmtId="39" fontId="6" fillId="33" borderId="12" xfId="0" applyNumberFormat="1" applyFont="1" applyFill="1" applyBorder="1" applyAlignment="1" applyProtection="1">
      <alignment vertical="center" wrapText="1"/>
      <protection locked="0"/>
    </xf>
    <xf numFmtId="4" fontId="1" fillId="33" borderId="10" xfId="64" applyNumberFormat="1" applyFont="1" applyFill="1" applyBorder="1" applyAlignment="1" applyProtection="1">
      <alignment horizontal="right" vertical="top" wrapText="1"/>
      <protection locked="0"/>
    </xf>
    <xf numFmtId="4" fontId="0" fillId="33" borderId="10" xfId="64" applyNumberFormat="1" applyFont="1" applyFill="1" applyBorder="1" applyAlignment="1" applyProtection="1">
      <alignment horizontal="right" vertical="center" wrapText="1"/>
      <protection locked="0"/>
    </xf>
    <xf numFmtId="4" fontId="0" fillId="33" borderId="10" xfId="64" applyNumberFormat="1" applyFont="1" applyFill="1" applyBorder="1" applyAlignment="1" applyProtection="1">
      <alignment horizontal="right" vertical="top" wrapText="1"/>
      <protection locked="0"/>
    </xf>
    <xf numFmtId="199" fontId="0" fillId="33" borderId="0" xfId="60" applyNumberFormat="1" applyFont="1" applyFill="1" applyAlignment="1">
      <alignment horizontal="left" wrapText="1"/>
    </xf>
    <xf numFmtId="0" fontId="1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horizontal="left" vertical="top" wrapText="1"/>
    </xf>
  </cellXfs>
  <cellStyles count="7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 3" xfId="37"/>
    <cellStyle name="Comma 3 2" xfId="38"/>
    <cellStyle name="Comma_ANALISIS EL PUERTO" xfId="39"/>
    <cellStyle name="Encabezado 1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uro" xfId="49"/>
    <cellStyle name="Hyperlink" xfId="50"/>
    <cellStyle name="Followed Hyperlink" xfId="51"/>
    <cellStyle name="Incorrecto" xfId="52"/>
    <cellStyle name="Comma" xfId="53"/>
    <cellStyle name="Comma [0]" xfId="54"/>
    <cellStyle name="Millares 10" xfId="55"/>
    <cellStyle name="Millares 12" xfId="56"/>
    <cellStyle name="Millares 2" xfId="57"/>
    <cellStyle name="Millares 2 2" xfId="58"/>
    <cellStyle name="Millares 2 2 2" xfId="59"/>
    <cellStyle name="Millares 2 2 3" xfId="60"/>
    <cellStyle name="Millares 3" xfId="61"/>
    <cellStyle name="Millares 3 3" xfId="62"/>
    <cellStyle name="Millares 3 3 3" xfId="63"/>
    <cellStyle name="Millares 4" xfId="64"/>
    <cellStyle name="Millares 5" xfId="65"/>
    <cellStyle name="Millares 5 3" xfId="66"/>
    <cellStyle name="Millares 9" xfId="67"/>
    <cellStyle name="Currency" xfId="68"/>
    <cellStyle name="Currency [0]" xfId="69"/>
    <cellStyle name="Neutral" xfId="70"/>
    <cellStyle name="Normal 10 2" xfId="71"/>
    <cellStyle name="Normal 2" xfId="72"/>
    <cellStyle name="Normal 2 2" xfId="73"/>
    <cellStyle name="Normal 2 2 2" xfId="74"/>
    <cellStyle name="Normal 2_ANALISIS REC 3" xfId="75"/>
    <cellStyle name="Normal 3" xfId="76"/>
    <cellStyle name="Normal 5" xfId="77"/>
    <cellStyle name="Normal_Hoja1" xfId="78"/>
    <cellStyle name="Notas" xfId="79"/>
    <cellStyle name="Percent" xfId="80"/>
    <cellStyle name="Porcentaje 2" xfId="81"/>
    <cellStyle name="Porcentual 2 2" xfId="82"/>
    <cellStyle name="Porcentual 5" xfId="83"/>
    <cellStyle name="Salida" xfId="84"/>
    <cellStyle name="Texto de advertencia" xfId="85"/>
    <cellStyle name="Texto explicativo" xfId="86"/>
    <cellStyle name="Título" xfId="87"/>
    <cellStyle name="Título 2" xfId="88"/>
    <cellStyle name="Título 3" xfId="89"/>
    <cellStyle name="Total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1304925</xdr:colOff>
      <xdr:row>88</xdr:row>
      <xdr:rowOff>0</xdr:rowOff>
    </xdr:from>
    <xdr:ext cx="95250" cy="161925"/>
    <xdr:sp fLocksText="0">
      <xdr:nvSpPr>
        <xdr:cNvPr id="1" name="Text Box 15"/>
        <xdr:cNvSpPr txBox="1">
          <a:spLocks noChangeArrowheads="1"/>
        </xdr:cNvSpPr>
      </xdr:nvSpPr>
      <xdr:spPr>
        <a:xfrm>
          <a:off x="178117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52400"/>
    <xdr:sp fLocksText="0">
      <xdr:nvSpPr>
        <xdr:cNvPr id="3" name="Text Box 15"/>
        <xdr:cNvSpPr txBox="1">
          <a:spLocks noChangeArrowheads="1"/>
        </xdr:cNvSpPr>
      </xdr:nvSpPr>
      <xdr:spPr>
        <a:xfrm>
          <a:off x="1762125" y="17583150"/>
          <a:ext cx="95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88</xdr:row>
      <xdr:rowOff>0</xdr:rowOff>
    </xdr:from>
    <xdr:ext cx="104775" cy="276225"/>
    <xdr:sp fLocksText="0">
      <xdr:nvSpPr>
        <xdr:cNvPr id="4" name="Text Box 9"/>
        <xdr:cNvSpPr txBox="1">
          <a:spLocks noChangeArrowheads="1"/>
        </xdr:cNvSpPr>
      </xdr:nvSpPr>
      <xdr:spPr>
        <a:xfrm>
          <a:off x="1781175" y="175831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88</xdr:row>
      <xdr:rowOff>0</xdr:rowOff>
    </xdr:from>
    <xdr:ext cx="104775" cy="266700"/>
    <xdr:sp fLocksText="0">
      <xdr:nvSpPr>
        <xdr:cNvPr id="5" name="Text Box 8"/>
        <xdr:cNvSpPr txBox="1">
          <a:spLocks noChangeArrowheads="1"/>
        </xdr:cNvSpPr>
      </xdr:nvSpPr>
      <xdr:spPr>
        <a:xfrm>
          <a:off x="1781175" y="175831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88</xdr:row>
      <xdr:rowOff>0</xdr:rowOff>
    </xdr:from>
    <xdr:ext cx="104775" cy="266700"/>
    <xdr:sp fLocksText="0">
      <xdr:nvSpPr>
        <xdr:cNvPr id="6" name="Text Box 9"/>
        <xdr:cNvSpPr txBox="1">
          <a:spLocks noChangeArrowheads="1"/>
        </xdr:cNvSpPr>
      </xdr:nvSpPr>
      <xdr:spPr>
        <a:xfrm>
          <a:off x="1781175" y="175831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88</xdr:row>
      <xdr:rowOff>0</xdr:rowOff>
    </xdr:from>
    <xdr:ext cx="104775" cy="276225"/>
    <xdr:sp fLocksText="0">
      <xdr:nvSpPr>
        <xdr:cNvPr id="7" name="Text Box 8"/>
        <xdr:cNvSpPr txBox="1">
          <a:spLocks noChangeArrowheads="1"/>
        </xdr:cNvSpPr>
      </xdr:nvSpPr>
      <xdr:spPr>
        <a:xfrm>
          <a:off x="1781175" y="175831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88</xdr:row>
      <xdr:rowOff>0</xdr:rowOff>
    </xdr:from>
    <xdr:ext cx="104775" cy="276225"/>
    <xdr:sp fLocksText="0">
      <xdr:nvSpPr>
        <xdr:cNvPr id="8" name="Text Box 9"/>
        <xdr:cNvSpPr txBox="1">
          <a:spLocks noChangeArrowheads="1"/>
        </xdr:cNvSpPr>
      </xdr:nvSpPr>
      <xdr:spPr>
        <a:xfrm>
          <a:off x="1781175" y="175831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88</xdr:row>
      <xdr:rowOff>0</xdr:rowOff>
    </xdr:from>
    <xdr:ext cx="104775" cy="266700"/>
    <xdr:sp fLocksText="0">
      <xdr:nvSpPr>
        <xdr:cNvPr id="9" name="Text Box 8"/>
        <xdr:cNvSpPr txBox="1">
          <a:spLocks noChangeArrowheads="1"/>
        </xdr:cNvSpPr>
      </xdr:nvSpPr>
      <xdr:spPr>
        <a:xfrm>
          <a:off x="1781175" y="175831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990600</xdr:colOff>
      <xdr:row>16</xdr:row>
      <xdr:rowOff>28575</xdr:rowOff>
    </xdr:from>
    <xdr:ext cx="295275" cy="76200"/>
    <xdr:sp fLocksText="0">
      <xdr:nvSpPr>
        <xdr:cNvPr id="10" name="Text Box 15"/>
        <xdr:cNvSpPr txBox="1">
          <a:spLocks noChangeArrowheads="1"/>
        </xdr:cNvSpPr>
      </xdr:nvSpPr>
      <xdr:spPr>
        <a:xfrm flipH="1">
          <a:off x="1466850" y="2657475"/>
          <a:ext cx="2952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16</xdr:row>
      <xdr:rowOff>28575</xdr:rowOff>
    </xdr:from>
    <xdr:ext cx="95250" cy="161925"/>
    <xdr:sp fLocksText="0">
      <xdr:nvSpPr>
        <xdr:cNvPr id="11" name="Text Box 15"/>
        <xdr:cNvSpPr txBox="1">
          <a:spLocks noChangeArrowheads="1"/>
        </xdr:cNvSpPr>
      </xdr:nvSpPr>
      <xdr:spPr>
        <a:xfrm>
          <a:off x="1762125" y="265747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2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3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4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1333500</xdr:colOff>
      <xdr:row>88</xdr:row>
      <xdr:rowOff>0</xdr:rowOff>
    </xdr:from>
    <xdr:ext cx="95250" cy="161925"/>
    <xdr:sp fLocksText="0">
      <xdr:nvSpPr>
        <xdr:cNvPr id="15" name="Text Box 15"/>
        <xdr:cNvSpPr txBox="1">
          <a:spLocks noChangeArrowheads="1"/>
        </xdr:cNvSpPr>
      </xdr:nvSpPr>
      <xdr:spPr>
        <a:xfrm>
          <a:off x="1809750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6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7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8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9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0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1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2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3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4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5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52400"/>
    <xdr:sp fLocksText="0">
      <xdr:nvSpPr>
        <xdr:cNvPr id="26" name="Text Box 15"/>
        <xdr:cNvSpPr txBox="1">
          <a:spLocks noChangeArrowheads="1"/>
        </xdr:cNvSpPr>
      </xdr:nvSpPr>
      <xdr:spPr>
        <a:xfrm>
          <a:off x="1762125" y="17583150"/>
          <a:ext cx="95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7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8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9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52400"/>
    <xdr:sp fLocksText="0">
      <xdr:nvSpPr>
        <xdr:cNvPr id="30" name="Text Box 15"/>
        <xdr:cNvSpPr txBox="1">
          <a:spLocks noChangeArrowheads="1"/>
        </xdr:cNvSpPr>
      </xdr:nvSpPr>
      <xdr:spPr>
        <a:xfrm>
          <a:off x="1762125" y="17583150"/>
          <a:ext cx="95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31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32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33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34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106</xdr:row>
      <xdr:rowOff>0</xdr:rowOff>
    </xdr:from>
    <xdr:ext cx="104775" cy="276225"/>
    <xdr:sp fLocksText="0">
      <xdr:nvSpPr>
        <xdr:cNvPr id="35" name="Text Box 9"/>
        <xdr:cNvSpPr txBox="1">
          <a:spLocks noChangeArrowheads="1"/>
        </xdr:cNvSpPr>
      </xdr:nvSpPr>
      <xdr:spPr>
        <a:xfrm>
          <a:off x="1781175" y="206692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106</xdr:row>
      <xdr:rowOff>0</xdr:rowOff>
    </xdr:from>
    <xdr:ext cx="104775" cy="266700"/>
    <xdr:sp fLocksText="0">
      <xdr:nvSpPr>
        <xdr:cNvPr id="36" name="Text Box 8"/>
        <xdr:cNvSpPr txBox="1">
          <a:spLocks noChangeArrowheads="1"/>
        </xdr:cNvSpPr>
      </xdr:nvSpPr>
      <xdr:spPr>
        <a:xfrm>
          <a:off x="1781175" y="206692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106</xdr:row>
      <xdr:rowOff>0</xdr:rowOff>
    </xdr:from>
    <xdr:ext cx="104775" cy="266700"/>
    <xdr:sp fLocksText="0">
      <xdr:nvSpPr>
        <xdr:cNvPr id="37" name="Text Box 9"/>
        <xdr:cNvSpPr txBox="1">
          <a:spLocks noChangeArrowheads="1"/>
        </xdr:cNvSpPr>
      </xdr:nvSpPr>
      <xdr:spPr>
        <a:xfrm>
          <a:off x="1781175" y="206692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106</xdr:row>
      <xdr:rowOff>0</xdr:rowOff>
    </xdr:from>
    <xdr:ext cx="104775" cy="276225"/>
    <xdr:sp fLocksText="0">
      <xdr:nvSpPr>
        <xdr:cNvPr id="38" name="Text Box 8"/>
        <xdr:cNvSpPr txBox="1">
          <a:spLocks noChangeArrowheads="1"/>
        </xdr:cNvSpPr>
      </xdr:nvSpPr>
      <xdr:spPr>
        <a:xfrm>
          <a:off x="1781175" y="206692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106</xdr:row>
      <xdr:rowOff>0</xdr:rowOff>
    </xdr:from>
    <xdr:ext cx="104775" cy="276225"/>
    <xdr:sp fLocksText="0">
      <xdr:nvSpPr>
        <xdr:cNvPr id="39" name="Text Box 9"/>
        <xdr:cNvSpPr txBox="1">
          <a:spLocks noChangeArrowheads="1"/>
        </xdr:cNvSpPr>
      </xdr:nvSpPr>
      <xdr:spPr>
        <a:xfrm>
          <a:off x="1781175" y="206692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106</xdr:row>
      <xdr:rowOff>0</xdr:rowOff>
    </xdr:from>
    <xdr:ext cx="104775" cy="266700"/>
    <xdr:sp fLocksText="0">
      <xdr:nvSpPr>
        <xdr:cNvPr id="40" name="Text Box 8"/>
        <xdr:cNvSpPr txBox="1">
          <a:spLocks noChangeArrowheads="1"/>
        </xdr:cNvSpPr>
      </xdr:nvSpPr>
      <xdr:spPr>
        <a:xfrm>
          <a:off x="1781175" y="206692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106</xdr:row>
      <xdr:rowOff>0</xdr:rowOff>
    </xdr:from>
    <xdr:ext cx="104775" cy="266700"/>
    <xdr:sp fLocksText="0">
      <xdr:nvSpPr>
        <xdr:cNvPr id="41" name="Text Box 9"/>
        <xdr:cNvSpPr txBox="1">
          <a:spLocks noChangeArrowheads="1"/>
        </xdr:cNvSpPr>
      </xdr:nvSpPr>
      <xdr:spPr>
        <a:xfrm>
          <a:off x="1781175" y="206692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42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43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44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1333500</xdr:colOff>
      <xdr:row>88</xdr:row>
      <xdr:rowOff>0</xdr:rowOff>
    </xdr:from>
    <xdr:ext cx="95250" cy="161925"/>
    <xdr:sp fLocksText="0">
      <xdr:nvSpPr>
        <xdr:cNvPr id="45" name="Text Box 15"/>
        <xdr:cNvSpPr txBox="1">
          <a:spLocks noChangeArrowheads="1"/>
        </xdr:cNvSpPr>
      </xdr:nvSpPr>
      <xdr:spPr>
        <a:xfrm>
          <a:off x="1809750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46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47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48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49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50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1333500</xdr:colOff>
      <xdr:row>88</xdr:row>
      <xdr:rowOff>0</xdr:rowOff>
    </xdr:from>
    <xdr:ext cx="95250" cy="161925"/>
    <xdr:sp fLocksText="0">
      <xdr:nvSpPr>
        <xdr:cNvPr id="51" name="Text Box 15"/>
        <xdr:cNvSpPr txBox="1">
          <a:spLocks noChangeArrowheads="1"/>
        </xdr:cNvSpPr>
      </xdr:nvSpPr>
      <xdr:spPr>
        <a:xfrm>
          <a:off x="1809750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52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53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54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55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56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57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58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1333500</xdr:colOff>
      <xdr:row>88</xdr:row>
      <xdr:rowOff>0</xdr:rowOff>
    </xdr:from>
    <xdr:ext cx="95250" cy="161925"/>
    <xdr:sp fLocksText="0">
      <xdr:nvSpPr>
        <xdr:cNvPr id="59" name="Text Box 15"/>
        <xdr:cNvSpPr txBox="1">
          <a:spLocks noChangeArrowheads="1"/>
        </xdr:cNvSpPr>
      </xdr:nvSpPr>
      <xdr:spPr>
        <a:xfrm>
          <a:off x="1809750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60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61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62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63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64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65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66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1333500</xdr:colOff>
      <xdr:row>88</xdr:row>
      <xdr:rowOff>0</xdr:rowOff>
    </xdr:from>
    <xdr:ext cx="95250" cy="161925"/>
    <xdr:sp fLocksText="0">
      <xdr:nvSpPr>
        <xdr:cNvPr id="67" name="Text Box 15"/>
        <xdr:cNvSpPr txBox="1">
          <a:spLocks noChangeArrowheads="1"/>
        </xdr:cNvSpPr>
      </xdr:nvSpPr>
      <xdr:spPr>
        <a:xfrm>
          <a:off x="1809750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68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69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70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71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72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1333500</xdr:colOff>
      <xdr:row>88</xdr:row>
      <xdr:rowOff>0</xdr:rowOff>
    </xdr:from>
    <xdr:ext cx="95250" cy="161925"/>
    <xdr:sp fLocksText="0">
      <xdr:nvSpPr>
        <xdr:cNvPr id="73" name="Text Box 15"/>
        <xdr:cNvSpPr txBox="1">
          <a:spLocks noChangeArrowheads="1"/>
        </xdr:cNvSpPr>
      </xdr:nvSpPr>
      <xdr:spPr>
        <a:xfrm>
          <a:off x="1809750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74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75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76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77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78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79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80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1333500</xdr:colOff>
      <xdr:row>88</xdr:row>
      <xdr:rowOff>0</xdr:rowOff>
    </xdr:from>
    <xdr:ext cx="95250" cy="161925"/>
    <xdr:sp fLocksText="0">
      <xdr:nvSpPr>
        <xdr:cNvPr id="81" name="Text Box 15"/>
        <xdr:cNvSpPr txBox="1">
          <a:spLocks noChangeArrowheads="1"/>
        </xdr:cNvSpPr>
      </xdr:nvSpPr>
      <xdr:spPr>
        <a:xfrm>
          <a:off x="1809750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82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83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84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85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86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1333500</xdr:colOff>
      <xdr:row>88</xdr:row>
      <xdr:rowOff>0</xdr:rowOff>
    </xdr:from>
    <xdr:ext cx="95250" cy="161925"/>
    <xdr:sp fLocksText="0">
      <xdr:nvSpPr>
        <xdr:cNvPr id="87" name="Text Box 15"/>
        <xdr:cNvSpPr txBox="1">
          <a:spLocks noChangeArrowheads="1"/>
        </xdr:cNvSpPr>
      </xdr:nvSpPr>
      <xdr:spPr>
        <a:xfrm>
          <a:off x="1809750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88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89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90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91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92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93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94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95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96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1333500</xdr:colOff>
      <xdr:row>88</xdr:row>
      <xdr:rowOff>0</xdr:rowOff>
    </xdr:from>
    <xdr:ext cx="95250" cy="161925"/>
    <xdr:sp fLocksText="0">
      <xdr:nvSpPr>
        <xdr:cNvPr id="97" name="Text Box 15"/>
        <xdr:cNvSpPr txBox="1">
          <a:spLocks noChangeArrowheads="1"/>
        </xdr:cNvSpPr>
      </xdr:nvSpPr>
      <xdr:spPr>
        <a:xfrm>
          <a:off x="1809750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98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99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00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01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02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03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04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1333500</xdr:colOff>
      <xdr:row>88</xdr:row>
      <xdr:rowOff>0</xdr:rowOff>
    </xdr:from>
    <xdr:ext cx="95250" cy="161925"/>
    <xdr:sp fLocksText="0">
      <xdr:nvSpPr>
        <xdr:cNvPr id="105" name="Text Box 15"/>
        <xdr:cNvSpPr txBox="1">
          <a:spLocks noChangeArrowheads="1"/>
        </xdr:cNvSpPr>
      </xdr:nvSpPr>
      <xdr:spPr>
        <a:xfrm>
          <a:off x="1809750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06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07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08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09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10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1333500</xdr:colOff>
      <xdr:row>88</xdr:row>
      <xdr:rowOff>0</xdr:rowOff>
    </xdr:from>
    <xdr:ext cx="95250" cy="161925"/>
    <xdr:sp fLocksText="0">
      <xdr:nvSpPr>
        <xdr:cNvPr id="111" name="Text Box 15"/>
        <xdr:cNvSpPr txBox="1">
          <a:spLocks noChangeArrowheads="1"/>
        </xdr:cNvSpPr>
      </xdr:nvSpPr>
      <xdr:spPr>
        <a:xfrm>
          <a:off x="1809750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12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13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14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15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16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17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18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19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20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1333500</xdr:colOff>
      <xdr:row>88</xdr:row>
      <xdr:rowOff>0</xdr:rowOff>
    </xdr:from>
    <xdr:ext cx="95250" cy="161925"/>
    <xdr:sp fLocksText="0">
      <xdr:nvSpPr>
        <xdr:cNvPr id="121" name="Text Box 15"/>
        <xdr:cNvSpPr txBox="1">
          <a:spLocks noChangeArrowheads="1"/>
        </xdr:cNvSpPr>
      </xdr:nvSpPr>
      <xdr:spPr>
        <a:xfrm>
          <a:off x="1809750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22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23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24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25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26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27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28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29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30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1333500</xdr:colOff>
      <xdr:row>88</xdr:row>
      <xdr:rowOff>0</xdr:rowOff>
    </xdr:from>
    <xdr:ext cx="95250" cy="161925"/>
    <xdr:sp fLocksText="0">
      <xdr:nvSpPr>
        <xdr:cNvPr id="131" name="Text Box 15"/>
        <xdr:cNvSpPr txBox="1">
          <a:spLocks noChangeArrowheads="1"/>
        </xdr:cNvSpPr>
      </xdr:nvSpPr>
      <xdr:spPr>
        <a:xfrm>
          <a:off x="1809750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32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33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34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35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36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37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38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1333500</xdr:colOff>
      <xdr:row>88</xdr:row>
      <xdr:rowOff>0</xdr:rowOff>
    </xdr:from>
    <xdr:ext cx="95250" cy="161925"/>
    <xdr:sp fLocksText="0">
      <xdr:nvSpPr>
        <xdr:cNvPr id="139" name="Text Box 15"/>
        <xdr:cNvSpPr txBox="1">
          <a:spLocks noChangeArrowheads="1"/>
        </xdr:cNvSpPr>
      </xdr:nvSpPr>
      <xdr:spPr>
        <a:xfrm>
          <a:off x="1809750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40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41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42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43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44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1333500</xdr:colOff>
      <xdr:row>88</xdr:row>
      <xdr:rowOff>0</xdr:rowOff>
    </xdr:from>
    <xdr:ext cx="95250" cy="161925"/>
    <xdr:sp fLocksText="0">
      <xdr:nvSpPr>
        <xdr:cNvPr id="145" name="Text Box 15"/>
        <xdr:cNvSpPr txBox="1">
          <a:spLocks noChangeArrowheads="1"/>
        </xdr:cNvSpPr>
      </xdr:nvSpPr>
      <xdr:spPr>
        <a:xfrm>
          <a:off x="1809750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46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47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48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49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50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51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52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1362075</xdr:colOff>
      <xdr:row>88</xdr:row>
      <xdr:rowOff>0</xdr:rowOff>
    </xdr:from>
    <xdr:ext cx="95250" cy="161925"/>
    <xdr:sp fLocksText="0">
      <xdr:nvSpPr>
        <xdr:cNvPr id="153" name="Text Box 15"/>
        <xdr:cNvSpPr txBox="1">
          <a:spLocks noChangeArrowheads="1"/>
        </xdr:cNvSpPr>
      </xdr:nvSpPr>
      <xdr:spPr>
        <a:xfrm>
          <a:off x="18383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54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55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56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1333500</xdr:colOff>
      <xdr:row>88</xdr:row>
      <xdr:rowOff>0</xdr:rowOff>
    </xdr:from>
    <xdr:ext cx="95250" cy="161925"/>
    <xdr:sp fLocksText="0">
      <xdr:nvSpPr>
        <xdr:cNvPr id="157" name="Text Box 15"/>
        <xdr:cNvSpPr txBox="1">
          <a:spLocks noChangeArrowheads="1"/>
        </xdr:cNvSpPr>
      </xdr:nvSpPr>
      <xdr:spPr>
        <a:xfrm>
          <a:off x="1809750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58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59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60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1333500</xdr:colOff>
      <xdr:row>88</xdr:row>
      <xdr:rowOff>0</xdr:rowOff>
    </xdr:from>
    <xdr:ext cx="95250" cy="161925"/>
    <xdr:sp fLocksText="0">
      <xdr:nvSpPr>
        <xdr:cNvPr id="161" name="Text Box 15"/>
        <xdr:cNvSpPr txBox="1">
          <a:spLocks noChangeArrowheads="1"/>
        </xdr:cNvSpPr>
      </xdr:nvSpPr>
      <xdr:spPr>
        <a:xfrm>
          <a:off x="1809750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62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63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64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1333500</xdr:colOff>
      <xdr:row>88</xdr:row>
      <xdr:rowOff>0</xdr:rowOff>
    </xdr:from>
    <xdr:ext cx="95250" cy="161925"/>
    <xdr:sp fLocksText="0">
      <xdr:nvSpPr>
        <xdr:cNvPr id="165" name="Text Box 15"/>
        <xdr:cNvSpPr txBox="1">
          <a:spLocks noChangeArrowheads="1"/>
        </xdr:cNvSpPr>
      </xdr:nvSpPr>
      <xdr:spPr>
        <a:xfrm>
          <a:off x="1809750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66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67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68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69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70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71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72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73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74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75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76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77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78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79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80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88</xdr:row>
      <xdr:rowOff>0</xdr:rowOff>
    </xdr:from>
    <xdr:ext cx="104775" cy="276225"/>
    <xdr:sp fLocksText="0">
      <xdr:nvSpPr>
        <xdr:cNvPr id="181" name="Text Box 9"/>
        <xdr:cNvSpPr txBox="1">
          <a:spLocks noChangeArrowheads="1"/>
        </xdr:cNvSpPr>
      </xdr:nvSpPr>
      <xdr:spPr>
        <a:xfrm>
          <a:off x="1781175" y="175831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88</xdr:row>
      <xdr:rowOff>0</xdr:rowOff>
    </xdr:from>
    <xdr:ext cx="104775" cy="266700"/>
    <xdr:sp fLocksText="0">
      <xdr:nvSpPr>
        <xdr:cNvPr id="182" name="Text Box 8"/>
        <xdr:cNvSpPr txBox="1">
          <a:spLocks noChangeArrowheads="1"/>
        </xdr:cNvSpPr>
      </xdr:nvSpPr>
      <xdr:spPr>
        <a:xfrm>
          <a:off x="1781175" y="175831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88</xdr:row>
      <xdr:rowOff>0</xdr:rowOff>
    </xdr:from>
    <xdr:ext cx="104775" cy="266700"/>
    <xdr:sp fLocksText="0">
      <xdr:nvSpPr>
        <xdr:cNvPr id="183" name="Text Box 9"/>
        <xdr:cNvSpPr txBox="1">
          <a:spLocks noChangeArrowheads="1"/>
        </xdr:cNvSpPr>
      </xdr:nvSpPr>
      <xdr:spPr>
        <a:xfrm>
          <a:off x="1781175" y="175831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88</xdr:row>
      <xdr:rowOff>0</xdr:rowOff>
    </xdr:from>
    <xdr:ext cx="104775" cy="276225"/>
    <xdr:sp fLocksText="0">
      <xdr:nvSpPr>
        <xdr:cNvPr id="184" name="Text Box 8"/>
        <xdr:cNvSpPr txBox="1">
          <a:spLocks noChangeArrowheads="1"/>
        </xdr:cNvSpPr>
      </xdr:nvSpPr>
      <xdr:spPr>
        <a:xfrm>
          <a:off x="1781175" y="175831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88</xdr:row>
      <xdr:rowOff>0</xdr:rowOff>
    </xdr:from>
    <xdr:ext cx="104775" cy="276225"/>
    <xdr:sp fLocksText="0">
      <xdr:nvSpPr>
        <xdr:cNvPr id="185" name="Text Box 9"/>
        <xdr:cNvSpPr txBox="1">
          <a:spLocks noChangeArrowheads="1"/>
        </xdr:cNvSpPr>
      </xdr:nvSpPr>
      <xdr:spPr>
        <a:xfrm>
          <a:off x="1781175" y="175831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88</xdr:row>
      <xdr:rowOff>0</xdr:rowOff>
    </xdr:from>
    <xdr:ext cx="104775" cy="266700"/>
    <xdr:sp fLocksText="0">
      <xdr:nvSpPr>
        <xdr:cNvPr id="186" name="Text Box 8"/>
        <xdr:cNvSpPr txBox="1">
          <a:spLocks noChangeArrowheads="1"/>
        </xdr:cNvSpPr>
      </xdr:nvSpPr>
      <xdr:spPr>
        <a:xfrm>
          <a:off x="1781175" y="175831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88</xdr:row>
      <xdr:rowOff>0</xdr:rowOff>
    </xdr:from>
    <xdr:ext cx="104775" cy="266700"/>
    <xdr:sp fLocksText="0">
      <xdr:nvSpPr>
        <xdr:cNvPr id="187" name="Text Box 9"/>
        <xdr:cNvSpPr txBox="1">
          <a:spLocks noChangeArrowheads="1"/>
        </xdr:cNvSpPr>
      </xdr:nvSpPr>
      <xdr:spPr>
        <a:xfrm>
          <a:off x="1781175" y="175831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88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1333500</xdr:colOff>
      <xdr:row>88</xdr:row>
      <xdr:rowOff>0</xdr:rowOff>
    </xdr:from>
    <xdr:ext cx="95250" cy="161925"/>
    <xdr:sp fLocksText="0">
      <xdr:nvSpPr>
        <xdr:cNvPr id="189" name="Text Box 15"/>
        <xdr:cNvSpPr txBox="1">
          <a:spLocks noChangeArrowheads="1"/>
        </xdr:cNvSpPr>
      </xdr:nvSpPr>
      <xdr:spPr>
        <a:xfrm>
          <a:off x="1809750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90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91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92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1333500</xdr:colOff>
      <xdr:row>88</xdr:row>
      <xdr:rowOff>0</xdr:rowOff>
    </xdr:from>
    <xdr:ext cx="95250" cy="161925"/>
    <xdr:sp fLocksText="0">
      <xdr:nvSpPr>
        <xdr:cNvPr id="193" name="Text Box 15"/>
        <xdr:cNvSpPr txBox="1">
          <a:spLocks noChangeArrowheads="1"/>
        </xdr:cNvSpPr>
      </xdr:nvSpPr>
      <xdr:spPr>
        <a:xfrm>
          <a:off x="1809750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94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95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96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1333500</xdr:colOff>
      <xdr:row>88</xdr:row>
      <xdr:rowOff>0</xdr:rowOff>
    </xdr:from>
    <xdr:ext cx="95250" cy="161925"/>
    <xdr:sp fLocksText="0">
      <xdr:nvSpPr>
        <xdr:cNvPr id="197" name="Text Box 15"/>
        <xdr:cNvSpPr txBox="1">
          <a:spLocks noChangeArrowheads="1"/>
        </xdr:cNvSpPr>
      </xdr:nvSpPr>
      <xdr:spPr>
        <a:xfrm>
          <a:off x="1809750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98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199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00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1333500</xdr:colOff>
      <xdr:row>88</xdr:row>
      <xdr:rowOff>0</xdr:rowOff>
    </xdr:from>
    <xdr:ext cx="95250" cy="161925"/>
    <xdr:sp fLocksText="0">
      <xdr:nvSpPr>
        <xdr:cNvPr id="201" name="Text Box 15"/>
        <xdr:cNvSpPr txBox="1">
          <a:spLocks noChangeArrowheads="1"/>
        </xdr:cNvSpPr>
      </xdr:nvSpPr>
      <xdr:spPr>
        <a:xfrm>
          <a:off x="1809750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02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03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04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1333500</xdr:colOff>
      <xdr:row>88</xdr:row>
      <xdr:rowOff>0</xdr:rowOff>
    </xdr:from>
    <xdr:ext cx="95250" cy="161925"/>
    <xdr:sp fLocksText="0">
      <xdr:nvSpPr>
        <xdr:cNvPr id="205" name="Text Box 15"/>
        <xdr:cNvSpPr txBox="1">
          <a:spLocks noChangeArrowheads="1"/>
        </xdr:cNvSpPr>
      </xdr:nvSpPr>
      <xdr:spPr>
        <a:xfrm>
          <a:off x="1809750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06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07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08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1333500</xdr:colOff>
      <xdr:row>88</xdr:row>
      <xdr:rowOff>0</xdr:rowOff>
    </xdr:from>
    <xdr:ext cx="95250" cy="161925"/>
    <xdr:sp fLocksText="0">
      <xdr:nvSpPr>
        <xdr:cNvPr id="209" name="Text Box 15"/>
        <xdr:cNvSpPr txBox="1">
          <a:spLocks noChangeArrowheads="1"/>
        </xdr:cNvSpPr>
      </xdr:nvSpPr>
      <xdr:spPr>
        <a:xfrm>
          <a:off x="1809750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10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11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12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1333500</xdr:colOff>
      <xdr:row>88</xdr:row>
      <xdr:rowOff>0</xdr:rowOff>
    </xdr:from>
    <xdr:ext cx="95250" cy="161925"/>
    <xdr:sp fLocksText="0">
      <xdr:nvSpPr>
        <xdr:cNvPr id="213" name="Text Box 15"/>
        <xdr:cNvSpPr txBox="1">
          <a:spLocks noChangeArrowheads="1"/>
        </xdr:cNvSpPr>
      </xdr:nvSpPr>
      <xdr:spPr>
        <a:xfrm>
          <a:off x="1809750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14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15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16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1333500</xdr:colOff>
      <xdr:row>88</xdr:row>
      <xdr:rowOff>0</xdr:rowOff>
    </xdr:from>
    <xdr:ext cx="95250" cy="161925"/>
    <xdr:sp fLocksText="0">
      <xdr:nvSpPr>
        <xdr:cNvPr id="217" name="Text Box 15"/>
        <xdr:cNvSpPr txBox="1">
          <a:spLocks noChangeArrowheads="1"/>
        </xdr:cNvSpPr>
      </xdr:nvSpPr>
      <xdr:spPr>
        <a:xfrm>
          <a:off x="1809750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18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19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20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1333500</xdr:colOff>
      <xdr:row>88</xdr:row>
      <xdr:rowOff>0</xdr:rowOff>
    </xdr:from>
    <xdr:ext cx="95250" cy="161925"/>
    <xdr:sp fLocksText="0">
      <xdr:nvSpPr>
        <xdr:cNvPr id="221" name="Text Box 15"/>
        <xdr:cNvSpPr txBox="1">
          <a:spLocks noChangeArrowheads="1"/>
        </xdr:cNvSpPr>
      </xdr:nvSpPr>
      <xdr:spPr>
        <a:xfrm>
          <a:off x="1809750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22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23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24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1333500</xdr:colOff>
      <xdr:row>88</xdr:row>
      <xdr:rowOff>0</xdr:rowOff>
    </xdr:from>
    <xdr:ext cx="95250" cy="161925"/>
    <xdr:sp fLocksText="0">
      <xdr:nvSpPr>
        <xdr:cNvPr id="225" name="Text Box 15"/>
        <xdr:cNvSpPr txBox="1">
          <a:spLocks noChangeArrowheads="1"/>
        </xdr:cNvSpPr>
      </xdr:nvSpPr>
      <xdr:spPr>
        <a:xfrm>
          <a:off x="1809750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26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27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28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1333500</xdr:colOff>
      <xdr:row>88</xdr:row>
      <xdr:rowOff>0</xdr:rowOff>
    </xdr:from>
    <xdr:ext cx="95250" cy="161925"/>
    <xdr:sp fLocksText="0">
      <xdr:nvSpPr>
        <xdr:cNvPr id="229" name="Text Box 15"/>
        <xdr:cNvSpPr txBox="1">
          <a:spLocks noChangeArrowheads="1"/>
        </xdr:cNvSpPr>
      </xdr:nvSpPr>
      <xdr:spPr>
        <a:xfrm>
          <a:off x="1809750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30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31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32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1333500</xdr:colOff>
      <xdr:row>88</xdr:row>
      <xdr:rowOff>0</xdr:rowOff>
    </xdr:from>
    <xdr:ext cx="95250" cy="161925"/>
    <xdr:sp fLocksText="0">
      <xdr:nvSpPr>
        <xdr:cNvPr id="233" name="Text Box 15"/>
        <xdr:cNvSpPr txBox="1">
          <a:spLocks noChangeArrowheads="1"/>
        </xdr:cNvSpPr>
      </xdr:nvSpPr>
      <xdr:spPr>
        <a:xfrm>
          <a:off x="1809750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34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35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36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1333500</xdr:colOff>
      <xdr:row>88</xdr:row>
      <xdr:rowOff>0</xdr:rowOff>
    </xdr:from>
    <xdr:ext cx="95250" cy="161925"/>
    <xdr:sp fLocksText="0">
      <xdr:nvSpPr>
        <xdr:cNvPr id="237" name="Text Box 15"/>
        <xdr:cNvSpPr txBox="1">
          <a:spLocks noChangeArrowheads="1"/>
        </xdr:cNvSpPr>
      </xdr:nvSpPr>
      <xdr:spPr>
        <a:xfrm>
          <a:off x="1809750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38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39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40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1333500</xdr:colOff>
      <xdr:row>88</xdr:row>
      <xdr:rowOff>0</xdr:rowOff>
    </xdr:from>
    <xdr:ext cx="95250" cy="161925"/>
    <xdr:sp fLocksText="0">
      <xdr:nvSpPr>
        <xdr:cNvPr id="241" name="Text Box 15"/>
        <xdr:cNvSpPr txBox="1">
          <a:spLocks noChangeArrowheads="1"/>
        </xdr:cNvSpPr>
      </xdr:nvSpPr>
      <xdr:spPr>
        <a:xfrm>
          <a:off x="1809750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42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43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44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1333500</xdr:colOff>
      <xdr:row>88</xdr:row>
      <xdr:rowOff>0</xdr:rowOff>
    </xdr:from>
    <xdr:ext cx="95250" cy="161925"/>
    <xdr:sp fLocksText="0">
      <xdr:nvSpPr>
        <xdr:cNvPr id="245" name="Text Box 15"/>
        <xdr:cNvSpPr txBox="1">
          <a:spLocks noChangeArrowheads="1"/>
        </xdr:cNvSpPr>
      </xdr:nvSpPr>
      <xdr:spPr>
        <a:xfrm>
          <a:off x="1809750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46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47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990600</xdr:colOff>
      <xdr:row>88</xdr:row>
      <xdr:rowOff>0</xdr:rowOff>
    </xdr:from>
    <xdr:ext cx="295275" cy="76200"/>
    <xdr:sp fLocksText="0">
      <xdr:nvSpPr>
        <xdr:cNvPr id="248" name="Text Box 15"/>
        <xdr:cNvSpPr txBox="1">
          <a:spLocks noChangeArrowheads="1"/>
        </xdr:cNvSpPr>
      </xdr:nvSpPr>
      <xdr:spPr>
        <a:xfrm flipH="1">
          <a:off x="1466850" y="17583150"/>
          <a:ext cx="2952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49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88</xdr:row>
      <xdr:rowOff>0</xdr:rowOff>
    </xdr:from>
    <xdr:ext cx="95250" cy="161925"/>
    <xdr:sp fLocksText="0">
      <xdr:nvSpPr>
        <xdr:cNvPr id="250" name="Text Box 15"/>
        <xdr:cNvSpPr txBox="1">
          <a:spLocks noChangeArrowheads="1"/>
        </xdr:cNvSpPr>
      </xdr:nvSpPr>
      <xdr:spPr>
        <a:xfrm>
          <a:off x="178117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51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52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53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54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55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56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57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58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59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60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61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62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63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64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65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66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67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68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1333500</xdr:colOff>
      <xdr:row>88</xdr:row>
      <xdr:rowOff>0</xdr:rowOff>
    </xdr:from>
    <xdr:ext cx="95250" cy="161925"/>
    <xdr:sp fLocksText="0">
      <xdr:nvSpPr>
        <xdr:cNvPr id="269" name="Text Box 15"/>
        <xdr:cNvSpPr txBox="1">
          <a:spLocks noChangeArrowheads="1"/>
        </xdr:cNvSpPr>
      </xdr:nvSpPr>
      <xdr:spPr>
        <a:xfrm>
          <a:off x="1809750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70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71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72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1333500</xdr:colOff>
      <xdr:row>88</xdr:row>
      <xdr:rowOff>0</xdr:rowOff>
    </xdr:from>
    <xdr:ext cx="95250" cy="161925"/>
    <xdr:sp fLocksText="0">
      <xdr:nvSpPr>
        <xdr:cNvPr id="273" name="Text Box 15"/>
        <xdr:cNvSpPr txBox="1">
          <a:spLocks noChangeArrowheads="1"/>
        </xdr:cNvSpPr>
      </xdr:nvSpPr>
      <xdr:spPr>
        <a:xfrm>
          <a:off x="1809750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74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75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76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1333500</xdr:colOff>
      <xdr:row>88</xdr:row>
      <xdr:rowOff>0</xdr:rowOff>
    </xdr:from>
    <xdr:ext cx="95250" cy="161925"/>
    <xdr:sp fLocksText="0">
      <xdr:nvSpPr>
        <xdr:cNvPr id="277" name="Text Box 15"/>
        <xdr:cNvSpPr txBox="1">
          <a:spLocks noChangeArrowheads="1"/>
        </xdr:cNvSpPr>
      </xdr:nvSpPr>
      <xdr:spPr>
        <a:xfrm>
          <a:off x="1809750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78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79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80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1333500</xdr:colOff>
      <xdr:row>88</xdr:row>
      <xdr:rowOff>0</xdr:rowOff>
    </xdr:from>
    <xdr:ext cx="95250" cy="161925"/>
    <xdr:sp fLocksText="0">
      <xdr:nvSpPr>
        <xdr:cNvPr id="281" name="Text Box 15"/>
        <xdr:cNvSpPr txBox="1">
          <a:spLocks noChangeArrowheads="1"/>
        </xdr:cNvSpPr>
      </xdr:nvSpPr>
      <xdr:spPr>
        <a:xfrm>
          <a:off x="1809750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82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83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88</xdr:row>
      <xdr:rowOff>0</xdr:rowOff>
    </xdr:from>
    <xdr:ext cx="95250" cy="161925"/>
    <xdr:sp fLocksText="0">
      <xdr:nvSpPr>
        <xdr:cNvPr id="284" name="Text Box 15"/>
        <xdr:cNvSpPr txBox="1">
          <a:spLocks noChangeArrowheads="1"/>
        </xdr:cNvSpPr>
      </xdr:nvSpPr>
      <xdr:spPr>
        <a:xfrm>
          <a:off x="178117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85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990600</xdr:colOff>
      <xdr:row>88</xdr:row>
      <xdr:rowOff>0</xdr:rowOff>
    </xdr:from>
    <xdr:ext cx="295275" cy="76200"/>
    <xdr:sp fLocksText="0">
      <xdr:nvSpPr>
        <xdr:cNvPr id="286" name="Text Box 15"/>
        <xdr:cNvSpPr txBox="1">
          <a:spLocks noChangeArrowheads="1"/>
        </xdr:cNvSpPr>
      </xdr:nvSpPr>
      <xdr:spPr>
        <a:xfrm flipH="1">
          <a:off x="1466850" y="17583150"/>
          <a:ext cx="2952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87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88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89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90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1333500</xdr:colOff>
      <xdr:row>88</xdr:row>
      <xdr:rowOff>0</xdr:rowOff>
    </xdr:from>
    <xdr:ext cx="95250" cy="161925"/>
    <xdr:sp fLocksText="0">
      <xdr:nvSpPr>
        <xdr:cNvPr id="291" name="Text Box 15"/>
        <xdr:cNvSpPr txBox="1">
          <a:spLocks noChangeArrowheads="1"/>
        </xdr:cNvSpPr>
      </xdr:nvSpPr>
      <xdr:spPr>
        <a:xfrm>
          <a:off x="1809750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92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93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94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95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96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1333500</xdr:colOff>
      <xdr:row>88</xdr:row>
      <xdr:rowOff>0</xdr:rowOff>
    </xdr:from>
    <xdr:ext cx="95250" cy="161925"/>
    <xdr:sp fLocksText="0">
      <xdr:nvSpPr>
        <xdr:cNvPr id="297" name="Text Box 15"/>
        <xdr:cNvSpPr txBox="1">
          <a:spLocks noChangeArrowheads="1"/>
        </xdr:cNvSpPr>
      </xdr:nvSpPr>
      <xdr:spPr>
        <a:xfrm>
          <a:off x="1809750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98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299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300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1333500</xdr:colOff>
      <xdr:row>88</xdr:row>
      <xdr:rowOff>0</xdr:rowOff>
    </xdr:from>
    <xdr:ext cx="95250" cy="161925"/>
    <xdr:sp fLocksText="0">
      <xdr:nvSpPr>
        <xdr:cNvPr id="301" name="Text Box 15"/>
        <xdr:cNvSpPr txBox="1">
          <a:spLocks noChangeArrowheads="1"/>
        </xdr:cNvSpPr>
      </xdr:nvSpPr>
      <xdr:spPr>
        <a:xfrm>
          <a:off x="1809750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302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303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304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1333500</xdr:colOff>
      <xdr:row>88</xdr:row>
      <xdr:rowOff>0</xdr:rowOff>
    </xdr:from>
    <xdr:ext cx="95250" cy="161925"/>
    <xdr:sp fLocksText="0">
      <xdr:nvSpPr>
        <xdr:cNvPr id="305" name="Text Box 15"/>
        <xdr:cNvSpPr txBox="1">
          <a:spLocks noChangeArrowheads="1"/>
        </xdr:cNvSpPr>
      </xdr:nvSpPr>
      <xdr:spPr>
        <a:xfrm>
          <a:off x="1809750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306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307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308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309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310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311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312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313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314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315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316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317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318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319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320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1333500</xdr:colOff>
      <xdr:row>88</xdr:row>
      <xdr:rowOff>0</xdr:rowOff>
    </xdr:from>
    <xdr:ext cx="95250" cy="161925"/>
    <xdr:sp fLocksText="0">
      <xdr:nvSpPr>
        <xdr:cNvPr id="321" name="Text Box 15"/>
        <xdr:cNvSpPr txBox="1">
          <a:spLocks noChangeArrowheads="1"/>
        </xdr:cNvSpPr>
      </xdr:nvSpPr>
      <xdr:spPr>
        <a:xfrm>
          <a:off x="1809750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322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323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324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1333500</xdr:colOff>
      <xdr:row>88</xdr:row>
      <xdr:rowOff>0</xdr:rowOff>
    </xdr:from>
    <xdr:ext cx="95250" cy="161925"/>
    <xdr:sp fLocksText="0">
      <xdr:nvSpPr>
        <xdr:cNvPr id="325" name="Text Box 15"/>
        <xdr:cNvSpPr txBox="1">
          <a:spLocks noChangeArrowheads="1"/>
        </xdr:cNvSpPr>
      </xdr:nvSpPr>
      <xdr:spPr>
        <a:xfrm>
          <a:off x="1809750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326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327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88</xdr:row>
      <xdr:rowOff>0</xdr:rowOff>
    </xdr:from>
    <xdr:ext cx="95250" cy="161925"/>
    <xdr:sp fLocksText="0">
      <xdr:nvSpPr>
        <xdr:cNvPr id="328" name="Text Box 15"/>
        <xdr:cNvSpPr txBox="1">
          <a:spLocks noChangeArrowheads="1"/>
        </xdr:cNvSpPr>
      </xdr:nvSpPr>
      <xdr:spPr>
        <a:xfrm>
          <a:off x="178117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329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330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331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332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333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334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1333500</xdr:colOff>
      <xdr:row>88</xdr:row>
      <xdr:rowOff>0</xdr:rowOff>
    </xdr:from>
    <xdr:ext cx="95250" cy="161925"/>
    <xdr:sp fLocksText="0">
      <xdr:nvSpPr>
        <xdr:cNvPr id="335" name="Text Box 15"/>
        <xdr:cNvSpPr txBox="1">
          <a:spLocks noChangeArrowheads="1"/>
        </xdr:cNvSpPr>
      </xdr:nvSpPr>
      <xdr:spPr>
        <a:xfrm>
          <a:off x="1809750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336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337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338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1333500</xdr:colOff>
      <xdr:row>88</xdr:row>
      <xdr:rowOff>0</xdr:rowOff>
    </xdr:from>
    <xdr:ext cx="95250" cy="161925"/>
    <xdr:sp fLocksText="0">
      <xdr:nvSpPr>
        <xdr:cNvPr id="339" name="Text Box 15"/>
        <xdr:cNvSpPr txBox="1">
          <a:spLocks noChangeArrowheads="1"/>
        </xdr:cNvSpPr>
      </xdr:nvSpPr>
      <xdr:spPr>
        <a:xfrm>
          <a:off x="1809750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340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341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342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1333500</xdr:colOff>
      <xdr:row>88</xdr:row>
      <xdr:rowOff>0</xdr:rowOff>
    </xdr:from>
    <xdr:ext cx="95250" cy="161925"/>
    <xdr:sp fLocksText="0">
      <xdr:nvSpPr>
        <xdr:cNvPr id="343" name="Text Box 15"/>
        <xdr:cNvSpPr txBox="1">
          <a:spLocks noChangeArrowheads="1"/>
        </xdr:cNvSpPr>
      </xdr:nvSpPr>
      <xdr:spPr>
        <a:xfrm>
          <a:off x="1809750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344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345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346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1333500</xdr:colOff>
      <xdr:row>88</xdr:row>
      <xdr:rowOff>0</xdr:rowOff>
    </xdr:from>
    <xdr:ext cx="95250" cy="161925"/>
    <xdr:sp fLocksText="0">
      <xdr:nvSpPr>
        <xdr:cNvPr id="347" name="Text Box 15"/>
        <xdr:cNvSpPr txBox="1">
          <a:spLocks noChangeArrowheads="1"/>
        </xdr:cNvSpPr>
      </xdr:nvSpPr>
      <xdr:spPr>
        <a:xfrm>
          <a:off x="1809750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348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349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990600</xdr:colOff>
      <xdr:row>88</xdr:row>
      <xdr:rowOff>0</xdr:rowOff>
    </xdr:from>
    <xdr:ext cx="295275" cy="76200"/>
    <xdr:sp fLocksText="0">
      <xdr:nvSpPr>
        <xdr:cNvPr id="350" name="Text Box 15"/>
        <xdr:cNvSpPr txBox="1">
          <a:spLocks noChangeArrowheads="1"/>
        </xdr:cNvSpPr>
      </xdr:nvSpPr>
      <xdr:spPr>
        <a:xfrm flipH="1">
          <a:off x="1466850" y="17583150"/>
          <a:ext cx="2952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351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990600</xdr:colOff>
      <xdr:row>47</xdr:row>
      <xdr:rowOff>0</xdr:rowOff>
    </xdr:from>
    <xdr:ext cx="295275" cy="76200"/>
    <xdr:sp fLocksText="0">
      <xdr:nvSpPr>
        <xdr:cNvPr id="352" name="Text Box 15"/>
        <xdr:cNvSpPr txBox="1">
          <a:spLocks noChangeArrowheads="1"/>
        </xdr:cNvSpPr>
      </xdr:nvSpPr>
      <xdr:spPr>
        <a:xfrm flipH="1">
          <a:off x="1466850" y="9544050"/>
          <a:ext cx="2952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47</xdr:row>
      <xdr:rowOff>0</xdr:rowOff>
    </xdr:from>
    <xdr:ext cx="95250" cy="161925"/>
    <xdr:sp fLocksText="0">
      <xdr:nvSpPr>
        <xdr:cNvPr id="353" name="Text Box 15"/>
        <xdr:cNvSpPr txBox="1">
          <a:spLocks noChangeArrowheads="1"/>
        </xdr:cNvSpPr>
      </xdr:nvSpPr>
      <xdr:spPr>
        <a:xfrm>
          <a:off x="1762125" y="95440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990600</xdr:colOff>
      <xdr:row>88</xdr:row>
      <xdr:rowOff>0</xdr:rowOff>
    </xdr:from>
    <xdr:ext cx="295275" cy="76200"/>
    <xdr:sp fLocksText="0">
      <xdr:nvSpPr>
        <xdr:cNvPr id="354" name="Text Box 15"/>
        <xdr:cNvSpPr txBox="1">
          <a:spLocks noChangeArrowheads="1"/>
        </xdr:cNvSpPr>
      </xdr:nvSpPr>
      <xdr:spPr>
        <a:xfrm flipH="1">
          <a:off x="1466850" y="17583150"/>
          <a:ext cx="2952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88</xdr:row>
      <xdr:rowOff>0</xdr:rowOff>
    </xdr:from>
    <xdr:ext cx="95250" cy="161925"/>
    <xdr:sp fLocksText="0">
      <xdr:nvSpPr>
        <xdr:cNvPr id="355" name="Text Box 15"/>
        <xdr:cNvSpPr txBox="1">
          <a:spLocks noChangeArrowheads="1"/>
        </xdr:cNvSpPr>
      </xdr:nvSpPr>
      <xdr:spPr>
        <a:xfrm>
          <a:off x="1762125" y="17583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89</xdr:row>
      <xdr:rowOff>0</xdr:rowOff>
    </xdr:from>
    <xdr:ext cx="104775" cy="276225"/>
    <xdr:sp fLocksText="0">
      <xdr:nvSpPr>
        <xdr:cNvPr id="356" name="Text Box 9"/>
        <xdr:cNvSpPr txBox="1">
          <a:spLocks noChangeArrowheads="1"/>
        </xdr:cNvSpPr>
      </xdr:nvSpPr>
      <xdr:spPr>
        <a:xfrm>
          <a:off x="1781175" y="177450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89</xdr:row>
      <xdr:rowOff>0</xdr:rowOff>
    </xdr:from>
    <xdr:ext cx="104775" cy="266700"/>
    <xdr:sp fLocksText="0">
      <xdr:nvSpPr>
        <xdr:cNvPr id="357" name="Text Box 8"/>
        <xdr:cNvSpPr txBox="1">
          <a:spLocks noChangeArrowheads="1"/>
        </xdr:cNvSpPr>
      </xdr:nvSpPr>
      <xdr:spPr>
        <a:xfrm>
          <a:off x="1781175" y="177450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89</xdr:row>
      <xdr:rowOff>0</xdr:rowOff>
    </xdr:from>
    <xdr:ext cx="104775" cy="266700"/>
    <xdr:sp fLocksText="0">
      <xdr:nvSpPr>
        <xdr:cNvPr id="358" name="Text Box 9"/>
        <xdr:cNvSpPr txBox="1">
          <a:spLocks noChangeArrowheads="1"/>
        </xdr:cNvSpPr>
      </xdr:nvSpPr>
      <xdr:spPr>
        <a:xfrm>
          <a:off x="1781175" y="177450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89</xdr:row>
      <xdr:rowOff>0</xdr:rowOff>
    </xdr:from>
    <xdr:ext cx="104775" cy="276225"/>
    <xdr:sp fLocksText="0">
      <xdr:nvSpPr>
        <xdr:cNvPr id="359" name="Text Box 8"/>
        <xdr:cNvSpPr txBox="1">
          <a:spLocks noChangeArrowheads="1"/>
        </xdr:cNvSpPr>
      </xdr:nvSpPr>
      <xdr:spPr>
        <a:xfrm>
          <a:off x="1781175" y="177450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89</xdr:row>
      <xdr:rowOff>0</xdr:rowOff>
    </xdr:from>
    <xdr:ext cx="104775" cy="276225"/>
    <xdr:sp fLocksText="0">
      <xdr:nvSpPr>
        <xdr:cNvPr id="360" name="Text Box 9"/>
        <xdr:cNvSpPr txBox="1">
          <a:spLocks noChangeArrowheads="1"/>
        </xdr:cNvSpPr>
      </xdr:nvSpPr>
      <xdr:spPr>
        <a:xfrm>
          <a:off x="1781175" y="177450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89</xdr:row>
      <xdr:rowOff>0</xdr:rowOff>
    </xdr:from>
    <xdr:ext cx="104775" cy="266700"/>
    <xdr:sp fLocksText="0">
      <xdr:nvSpPr>
        <xdr:cNvPr id="361" name="Text Box 8"/>
        <xdr:cNvSpPr txBox="1">
          <a:spLocks noChangeArrowheads="1"/>
        </xdr:cNvSpPr>
      </xdr:nvSpPr>
      <xdr:spPr>
        <a:xfrm>
          <a:off x="1781175" y="177450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89</xdr:row>
      <xdr:rowOff>0</xdr:rowOff>
    </xdr:from>
    <xdr:ext cx="104775" cy="266700"/>
    <xdr:sp fLocksText="0">
      <xdr:nvSpPr>
        <xdr:cNvPr id="362" name="Text Box 9"/>
        <xdr:cNvSpPr txBox="1">
          <a:spLocks noChangeArrowheads="1"/>
        </xdr:cNvSpPr>
      </xdr:nvSpPr>
      <xdr:spPr>
        <a:xfrm>
          <a:off x="1781175" y="177450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89</xdr:row>
      <xdr:rowOff>0</xdr:rowOff>
    </xdr:from>
    <xdr:ext cx="104775" cy="276225"/>
    <xdr:sp fLocksText="0">
      <xdr:nvSpPr>
        <xdr:cNvPr id="363" name="Text Box 9"/>
        <xdr:cNvSpPr txBox="1">
          <a:spLocks noChangeArrowheads="1"/>
        </xdr:cNvSpPr>
      </xdr:nvSpPr>
      <xdr:spPr>
        <a:xfrm>
          <a:off x="1781175" y="177450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89</xdr:row>
      <xdr:rowOff>0</xdr:rowOff>
    </xdr:from>
    <xdr:ext cx="104775" cy="266700"/>
    <xdr:sp fLocksText="0">
      <xdr:nvSpPr>
        <xdr:cNvPr id="364" name="Text Box 8"/>
        <xdr:cNvSpPr txBox="1">
          <a:spLocks noChangeArrowheads="1"/>
        </xdr:cNvSpPr>
      </xdr:nvSpPr>
      <xdr:spPr>
        <a:xfrm>
          <a:off x="1781175" y="177450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89</xdr:row>
      <xdr:rowOff>0</xdr:rowOff>
    </xdr:from>
    <xdr:ext cx="104775" cy="266700"/>
    <xdr:sp fLocksText="0">
      <xdr:nvSpPr>
        <xdr:cNvPr id="365" name="Text Box 9"/>
        <xdr:cNvSpPr txBox="1">
          <a:spLocks noChangeArrowheads="1"/>
        </xdr:cNvSpPr>
      </xdr:nvSpPr>
      <xdr:spPr>
        <a:xfrm>
          <a:off x="1781175" y="177450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89</xdr:row>
      <xdr:rowOff>0</xdr:rowOff>
    </xdr:from>
    <xdr:ext cx="104775" cy="276225"/>
    <xdr:sp fLocksText="0">
      <xdr:nvSpPr>
        <xdr:cNvPr id="366" name="Text Box 8"/>
        <xdr:cNvSpPr txBox="1">
          <a:spLocks noChangeArrowheads="1"/>
        </xdr:cNvSpPr>
      </xdr:nvSpPr>
      <xdr:spPr>
        <a:xfrm>
          <a:off x="1781175" y="177450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89</xdr:row>
      <xdr:rowOff>0</xdr:rowOff>
    </xdr:from>
    <xdr:ext cx="104775" cy="276225"/>
    <xdr:sp fLocksText="0">
      <xdr:nvSpPr>
        <xdr:cNvPr id="367" name="Text Box 9"/>
        <xdr:cNvSpPr txBox="1">
          <a:spLocks noChangeArrowheads="1"/>
        </xdr:cNvSpPr>
      </xdr:nvSpPr>
      <xdr:spPr>
        <a:xfrm>
          <a:off x="1781175" y="177450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89</xdr:row>
      <xdr:rowOff>0</xdr:rowOff>
    </xdr:from>
    <xdr:ext cx="104775" cy="266700"/>
    <xdr:sp fLocksText="0">
      <xdr:nvSpPr>
        <xdr:cNvPr id="368" name="Text Box 8"/>
        <xdr:cNvSpPr txBox="1">
          <a:spLocks noChangeArrowheads="1"/>
        </xdr:cNvSpPr>
      </xdr:nvSpPr>
      <xdr:spPr>
        <a:xfrm>
          <a:off x="1781175" y="177450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89</xdr:row>
      <xdr:rowOff>0</xdr:rowOff>
    </xdr:from>
    <xdr:ext cx="104775" cy="266700"/>
    <xdr:sp fLocksText="0">
      <xdr:nvSpPr>
        <xdr:cNvPr id="369" name="Text Box 9"/>
        <xdr:cNvSpPr txBox="1">
          <a:spLocks noChangeArrowheads="1"/>
        </xdr:cNvSpPr>
      </xdr:nvSpPr>
      <xdr:spPr>
        <a:xfrm>
          <a:off x="1781175" y="177450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89</xdr:row>
      <xdr:rowOff>0</xdr:rowOff>
    </xdr:from>
    <xdr:ext cx="104775" cy="276225"/>
    <xdr:sp fLocksText="0">
      <xdr:nvSpPr>
        <xdr:cNvPr id="370" name="Text Box 9"/>
        <xdr:cNvSpPr txBox="1">
          <a:spLocks noChangeArrowheads="1"/>
        </xdr:cNvSpPr>
      </xdr:nvSpPr>
      <xdr:spPr>
        <a:xfrm>
          <a:off x="1781175" y="177450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89</xdr:row>
      <xdr:rowOff>0</xdr:rowOff>
    </xdr:from>
    <xdr:ext cx="104775" cy="266700"/>
    <xdr:sp fLocksText="0">
      <xdr:nvSpPr>
        <xdr:cNvPr id="371" name="Text Box 8"/>
        <xdr:cNvSpPr txBox="1">
          <a:spLocks noChangeArrowheads="1"/>
        </xdr:cNvSpPr>
      </xdr:nvSpPr>
      <xdr:spPr>
        <a:xfrm>
          <a:off x="1781175" y="177450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89</xdr:row>
      <xdr:rowOff>0</xdr:rowOff>
    </xdr:from>
    <xdr:ext cx="104775" cy="266700"/>
    <xdr:sp fLocksText="0">
      <xdr:nvSpPr>
        <xdr:cNvPr id="372" name="Text Box 9"/>
        <xdr:cNvSpPr txBox="1">
          <a:spLocks noChangeArrowheads="1"/>
        </xdr:cNvSpPr>
      </xdr:nvSpPr>
      <xdr:spPr>
        <a:xfrm>
          <a:off x="1781175" y="177450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89</xdr:row>
      <xdr:rowOff>0</xdr:rowOff>
    </xdr:from>
    <xdr:ext cx="104775" cy="276225"/>
    <xdr:sp fLocksText="0">
      <xdr:nvSpPr>
        <xdr:cNvPr id="373" name="Text Box 8"/>
        <xdr:cNvSpPr txBox="1">
          <a:spLocks noChangeArrowheads="1"/>
        </xdr:cNvSpPr>
      </xdr:nvSpPr>
      <xdr:spPr>
        <a:xfrm>
          <a:off x="1781175" y="177450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89</xdr:row>
      <xdr:rowOff>0</xdr:rowOff>
    </xdr:from>
    <xdr:ext cx="104775" cy="276225"/>
    <xdr:sp fLocksText="0">
      <xdr:nvSpPr>
        <xdr:cNvPr id="374" name="Text Box 9"/>
        <xdr:cNvSpPr txBox="1">
          <a:spLocks noChangeArrowheads="1"/>
        </xdr:cNvSpPr>
      </xdr:nvSpPr>
      <xdr:spPr>
        <a:xfrm>
          <a:off x="1781175" y="177450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89</xdr:row>
      <xdr:rowOff>0</xdr:rowOff>
    </xdr:from>
    <xdr:ext cx="104775" cy="266700"/>
    <xdr:sp fLocksText="0">
      <xdr:nvSpPr>
        <xdr:cNvPr id="375" name="Text Box 8"/>
        <xdr:cNvSpPr txBox="1">
          <a:spLocks noChangeArrowheads="1"/>
        </xdr:cNvSpPr>
      </xdr:nvSpPr>
      <xdr:spPr>
        <a:xfrm>
          <a:off x="1781175" y="177450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89</xdr:row>
      <xdr:rowOff>0</xdr:rowOff>
    </xdr:from>
    <xdr:ext cx="104775" cy="266700"/>
    <xdr:sp fLocksText="0">
      <xdr:nvSpPr>
        <xdr:cNvPr id="376" name="Text Box 9"/>
        <xdr:cNvSpPr txBox="1">
          <a:spLocks noChangeArrowheads="1"/>
        </xdr:cNvSpPr>
      </xdr:nvSpPr>
      <xdr:spPr>
        <a:xfrm>
          <a:off x="1781175" y="177450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990600</xdr:colOff>
      <xdr:row>47</xdr:row>
      <xdr:rowOff>0</xdr:rowOff>
    </xdr:from>
    <xdr:ext cx="295275" cy="76200"/>
    <xdr:sp fLocksText="0">
      <xdr:nvSpPr>
        <xdr:cNvPr id="377" name="Text Box 15"/>
        <xdr:cNvSpPr txBox="1">
          <a:spLocks noChangeArrowheads="1"/>
        </xdr:cNvSpPr>
      </xdr:nvSpPr>
      <xdr:spPr>
        <a:xfrm flipH="1">
          <a:off x="1466850" y="9544050"/>
          <a:ext cx="2952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47</xdr:row>
      <xdr:rowOff>0</xdr:rowOff>
    </xdr:from>
    <xdr:ext cx="95250" cy="161925"/>
    <xdr:sp fLocksText="0">
      <xdr:nvSpPr>
        <xdr:cNvPr id="378" name="Text Box 15"/>
        <xdr:cNvSpPr txBox="1">
          <a:spLocks noChangeArrowheads="1"/>
        </xdr:cNvSpPr>
      </xdr:nvSpPr>
      <xdr:spPr>
        <a:xfrm>
          <a:off x="1762125" y="95440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990600</xdr:colOff>
      <xdr:row>47</xdr:row>
      <xdr:rowOff>0</xdr:rowOff>
    </xdr:from>
    <xdr:ext cx="295275" cy="76200"/>
    <xdr:sp fLocksText="0">
      <xdr:nvSpPr>
        <xdr:cNvPr id="379" name="Text Box 15"/>
        <xdr:cNvSpPr txBox="1">
          <a:spLocks noChangeArrowheads="1"/>
        </xdr:cNvSpPr>
      </xdr:nvSpPr>
      <xdr:spPr>
        <a:xfrm flipH="1">
          <a:off x="1466850" y="9544050"/>
          <a:ext cx="2952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47</xdr:row>
      <xdr:rowOff>0</xdr:rowOff>
    </xdr:from>
    <xdr:ext cx="95250" cy="142875"/>
    <xdr:sp fLocksText="0">
      <xdr:nvSpPr>
        <xdr:cNvPr id="380" name="Text Box 15"/>
        <xdr:cNvSpPr txBox="1">
          <a:spLocks noChangeArrowheads="1"/>
        </xdr:cNvSpPr>
      </xdr:nvSpPr>
      <xdr:spPr>
        <a:xfrm>
          <a:off x="1762125" y="954405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84</xdr:row>
      <xdr:rowOff>0</xdr:rowOff>
    </xdr:from>
    <xdr:ext cx="0" cy="266700"/>
    <xdr:sp fLocksText="0">
      <xdr:nvSpPr>
        <xdr:cNvPr id="381" name="Text Box 8"/>
        <xdr:cNvSpPr txBox="1">
          <a:spLocks noChangeArrowheads="1"/>
        </xdr:cNvSpPr>
      </xdr:nvSpPr>
      <xdr:spPr>
        <a:xfrm>
          <a:off x="1781175" y="162401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84</xdr:row>
      <xdr:rowOff>0</xdr:rowOff>
    </xdr:from>
    <xdr:ext cx="0" cy="266700"/>
    <xdr:sp fLocksText="0">
      <xdr:nvSpPr>
        <xdr:cNvPr id="382" name="Text Box 9"/>
        <xdr:cNvSpPr txBox="1">
          <a:spLocks noChangeArrowheads="1"/>
        </xdr:cNvSpPr>
      </xdr:nvSpPr>
      <xdr:spPr>
        <a:xfrm>
          <a:off x="1781175" y="162401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84</xdr:row>
      <xdr:rowOff>0</xdr:rowOff>
    </xdr:from>
    <xdr:ext cx="0" cy="257175"/>
    <xdr:sp fLocksText="0">
      <xdr:nvSpPr>
        <xdr:cNvPr id="383" name="Text Box 8"/>
        <xdr:cNvSpPr txBox="1">
          <a:spLocks noChangeArrowheads="1"/>
        </xdr:cNvSpPr>
      </xdr:nvSpPr>
      <xdr:spPr>
        <a:xfrm>
          <a:off x="1781175" y="162401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84</xdr:row>
      <xdr:rowOff>0</xdr:rowOff>
    </xdr:from>
    <xdr:ext cx="0" cy="257175"/>
    <xdr:sp fLocksText="0">
      <xdr:nvSpPr>
        <xdr:cNvPr id="384" name="Text Box 9"/>
        <xdr:cNvSpPr txBox="1">
          <a:spLocks noChangeArrowheads="1"/>
        </xdr:cNvSpPr>
      </xdr:nvSpPr>
      <xdr:spPr>
        <a:xfrm>
          <a:off x="1781175" y="162401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84</xdr:row>
      <xdr:rowOff>0</xdr:rowOff>
    </xdr:from>
    <xdr:ext cx="0" cy="266700"/>
    <xdr:sp fLocksText="0">
      <xdr:nvSpPr>
        <xdr:cNvPr id="385" name="Text Box 8"/>
        <xdr:cNvSpPr txBox="1">
          <a:spLocks noChangeArrowheads="1"/>
        </xdr:cNvSpPr>
      </xdr:nvSpPr>
      <xdr:spPr>
        <a:xfrm>
          <a:off x="1781175" y="162401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84</xdr:row>
      <xdr:rowOff>0</xdr:rowOff>
    </xdr:from>
    <xdr:ext cx="0" cy="266700"/>
    <xdr:sp fLocksText="0">
      <xdr:nvSpPr>
        <xdr:cNvPr id="386" name="Text Box 9"/>
        <xdr:cNvSpPr txBox="1">
          <a:spLocks noChangeArrowheads="1"/>
        </xdr:cNvSpPr>
      </xdr:nvSpPr>
      <xdr:spPr>
        <a:xfrm>
          <a:off x="1781175" y="162401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84</xdr:row>
      <xdr:rowOff>0</xdr:rowOff>
    </xdr:from>
    <xdr:ext cx="0" cy="257175"/>
    <xdr:sp fLocksText="0">
      <xdr:nvSpPr>
        <xdr:cNvPr id="387" name="Text Box 8"/>
        <xdr:cNvSpPr txBox="1">
          <a:spLocks noChangeArrowheads="1"/>
        </xdr:cNvSpPr>
      </xdr:nvSpPr>
      <xdr:spPr>
        <a:xfrm>
          <a:off x="1781175" y="162401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84</xdr:row>
      <xdr:rowOff>0</xdr:rowOff>
    </xdr:from>
    <xdr:ext cx="0" cy="257175"/>
    <xdr:sp fLocksText="0">
      <xdr:nvSpPr>
        <xdr:cNvPr id="388" name="Text Box 9"/>
        <xdr:cNvSpPr txBox="1">
          <a:spLocks noChangeArrowheads="1"/>
        </xdr:cNvSpPr>
      </xdr:nvSpPr>
      <xdr:spPr>
        <a:xfrm>
          <a:off x="1781175" y="162401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84</xdr:row>
      <xdr:rowOff>0</xdr:rowOff>
    </xdr:from>
    <xdr:ext cx="0" cy="247650"/>
    <xdr:sp fLocksText="0">
      <xdr:nvSpPr>
        <xdr:cNvPr id="389" name="Text Box 8"/>
        <xdr:cNvSpPr txBox="1">
          <a:spLocks noChangeArrowheads="1"/>
        </xdr:cNvSpPr>
      </xdr:nvSpPr>
      <xdr:spPr>
        <a:xfrm>
          <a:off x="1781175" y="162401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84</xdr:row>
      <xdr:rowOff>0</xdr:rowOff>
    </xdr:from>
    <xdr:ext cx="0" cy="247650"/>
    <xdr:sp fLocksText="0">
      <xdr:nvSpPr>
        <xdr:cNvPr id="390" name="Text Box 9"/>
        <xdr:cNvSpPr txBox="1">
          <a:spLocks noChangeArrowheads="1"/>
        </xdr:cNvSpPr>
      </xdr:nvSpPr>
      <xdr:spPr>
        <a:xfrm>
          <a:off x="1781175" y="162401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84</xdr:row>
      <xdr:rowOff>0</xdr:rowOff>
    </xdr:from>
    <xdr:ext cx="0" cy="238125"/>
    <xdr:sp fLocksText="0">
      <xdr:nvSpPr>
        <xdr:cNvPr id="391" name="Text Box 8"/>
        <xdr:cNvSpPr txBox="1">
          <a:spLocks noChangeArrowheads="1"/>
        </xdr:cNvSpPr>
      </xdr:nvSpPr>
      <xdr:spPr>
        <a:xfrm>
          <a:off x="1781175" y="162401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84</xdr:row>
      <xdr:rowOff>0</xdr:rowOff>
    </xdr:from>
    <xdr:ext cx="0" cy="238125"/>
    <xdr:sp fLocksText="0">
      <xdr:nvSpPr>
        <xdr:cNvPr id="392" name="Text Box 9"/>
        <xdr:cNvSpPr txBox="1">
          <a:spLocks noChangeArrowheads="1"/>
        </xdr:cNvSpPr>
      </xdr:nvSpPr>
      <xdr:spPr>
        <a:xfrm>
          <a:off x="1781175" y="162401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84</xdr:row>
      <xdr:rowOff>0</xdr:rowOff>
    </xdr:from>
    <xdr:ext cx="0" cy="266700"/>
    <xdr:sp fLocksText="0">
      <xdr:nvSpPr>
        <xdr:cNvPr id="393" name="Text Box 8"/>
        <xdr:cNvSpPr txBox="1">
          <a:spLocks noChangeArrowheads="1"/>
        </xdr:cNvSpPr>
      </xdr:nvSpPr>
      <xdr:spPr>
        <a:xfrm>
          <a:off x="1781175" y="162401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84</xdr:row>
      <xdr:rowOff>0</xdr:rowOff>
    </xdr:from>
    <xdr:ext cx="0" cy="266700"/>
    <xdr:sp fLocksText="0">
      <xdr:nvSpPr>
        <xdr:cNvPr id="394" name="Text Box 9"/>
        <xdr:cNvSpPr txBox="1">
          <a:spLocks noChangeArrowheads="1"/>
        </xdr:cNvSpPr>
      </xdr:nvSpPr>
      <xdr:spPr>
        <a:xfrm>
          <a:off x="1781175" y="162401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84</xdr:row>
      <xdr:rowOff>0</xdr:rowOff>
    </xdr:from>
    <xdr:ext cx="0" cy="257175"/>
    <xdr:sp fLocksText="0">
      <xdr:nvSpPr>
        <xdr:cNvPr id="395" name="Text Box 8"/>
        <xdr:cNvSpPr txBox="1">
          <a:spLocks noChangeArrowheads="1"/>
        </xdr:cNvSpPr>
      </xdr:nvSpPr>
      <xdr:spPr>
        <a:xfrm>
          <a:off x="1781175" y="162401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84</xdr:row>
      <xdr:rowOff>0</xdr:rowOff>
    </xdr:from>
    <xdr:ext cx="0" cy="257175"/>
    <xdr:sp fLocksText="0">
      <xdr:nvSpPr>
        <xdr:cNvPr id="396" name="Text Box 9"/>
        <xdr:cNvSpPr txBox="1">
          <a:spLocks noChangeArrowheads="1"/>
        </xdr:cNvSpPr>
      </xdr:nvSpPr>
      <xdr:spPr>
        <a:xfrm>
          <a:off x="1781175" y="162401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84</xdr:row>
      <xdr:rowOff>0</xdr:rowOff>
    </xdr:from>
    <xdr:ext cx="0" cy="266700"/>
    <xdr:sp fLocksText="0">
      <xdr:nvSpPr>
        <xdr:cNvPr id="397" name="Text Box 8"/>
        <xdr:cNvSpPr txBox="1">
          <a:spLocks noChangeArrowheads="1"/>
        </xdr:cNvSpPr>
      </xdr:nvSpPr>
      <xdr:spPr>
        <a:xfrm>
          <a:off x="1781175" y="162401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84</xdr:row>
      <xdr:rowOff>0</xdr:rowOff>
    </xdr:from>
    <xdr:ext cx="0" cy="266700"/>
    <xdr:sp fLocksText="0">
      <xdr:nvSpPr>
        <xdr:cNvPr id="398" name="Text Box 9"/>
        <xdr:cNvSpPr txBox="1">
          <a:spLocks noChangeArrowheads="1"/>
        </xdr:cNvSpPr>
      </xdr:nvSpPr>
      <xdr:spPr>
        <a:xfrm>
          <a:off x="1781175" y="162401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84</xdr:row>
      <xdr:rowOff>0</xdr:rowOff>
    </xdr:from>
    <xdr:ext cx="0" cy="257175"/>
    <xdr:sp fLocksText="0">
      <xdr:nvSpPr>
        <xdr:cNvPr id="399" name="Text Box 8"/>
        <xdr:cNvSpPr txBox="1">
          <a:spLocks noChangeArrowheads="1"/>
        </xdr:cNvSpPr>
      </xdr:nvSpPr>
      <xdr:spPr>
        <a:xfrm>
          <a:off x="1781175" y="162401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84</xdr:row>
      <xdr:rowOff>0</xdr:rowOff>
    </xdr:from>
    <xdr:ext cx="0" cy="257175"/>
    <xdr:sp fLocksText="0">
      <xdr:nvSpPr>
        <xdr:cNvPr id="400" name="Text Box 9"/>
        <xdr:cNvSpPr txBox="1">
          <a:spLocks noChangeArrowheads="1"/>
        </xdr:cNvSpPr>
      </xdr:nvSpPr>
      <xdr:spPr>
        <a:xfrm>
          <a:off x="1781175" y="162401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84</xdr:row>
      <xdr:rowOff>0</xdr:rowOff>
    </xdr:from>
    <xdr:ext cx="0" cy="247650"/>
    <xdr:sp fLocksText="0">
      <xdr:nvSpPr>
        <xdr:cNvPr id="401" name="Text Box 8"/>
        <xdr:cNvSpPr txBox="1">
          <a:spLocks noChangeArrowheads="1"/>
        </xdr:cNvSpPr>
      </xdr:nvSpPr>
      <xdr:spPr>
        <a:xfrm>
          <a:off x="1781175" y="162401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84</xdr:row>
      <xdr:rowOff>0</xdr:rowOff>
    </xdr:from>
    <xdr:ext cx="0" cy="247650"/>
    <xdr:sp fLocksText="0">
      <xdr:nvSpPr>
        <xdr:cNvPr id="402" name="Text Box 9"/>
        <xdr:cNvSpPr txBox="1">
          <a:spLocks noChangeArrowheads="1"/>
        </xdr:cNvSpPr>
      </xdr:nvSpPr>
      <xdr:spPr>
        <a:xfrm>
          <a:off x="1781175" y="162401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84</xdr:row>
      <xdr:rowOff>0</xdr:rowOff>
    </xdr:from>
    <xdr:ext cx="0" cy="238125"/>
    <xdr:sp fLocksText="0">
      <xdr:nvSpPr>
        <xdr:cNvPr id="403" name="Text Box 8"/>
        <xdr:cNvSpPr txBox="1">
          <a:spLocks noChangeArrowheads="1"/>
        </xdr:cNvSpPr>
      </xdr:nvSpPr>
      <xdr:spPr>
        <a:xfrm>
          <a:off x="1781175" y="162401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84</xdr:row>
      <xdr:rowOff>0</xdr:rowOff>
    </xdr:from>
    <xdr:ext cx="0" cy="238125"/>
    <xdr:sp fLocksText="0">
      <xdr:nvSpPr>
        <xdr:cNvPr id="404" name="Text Box 9"/>
        <xdr:cNvSpPr txBox="1">
          <a:spLocks noChangeArrowheads="1"/>
        </xdr:cNvSpPr>
      </xdr:nvSpPr>
      <xdr:spPr>
        <a:xfrm>
          <a:off x="1781175" y="162401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84</xdr:row>
      <xdr:rowOff>0</xdr:rowOff>
    </xdr:from>
    <xdr:ext cx="0" cy="295275"/>
    <xdr:sp fLocksText="0">
      <xdr:nvSpPr>
        <xdr:cNvPr id="405" name="Text Box 8"/>
        <xdr:cNvSpPr txBox="1">
          <a:spLocks noChangeArrowheads="1"/>
        </xdr:cNvSpPr>
      </xdr:nvSpPr>
      <xdr:spPr>
        <a:xfrm>
          <a:off x="1781175" y="162401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84</xdr:row>
      <xdr:rowOff>0</xdr:rowOff>
    </xdr:from>
    <xdr:ext cx="0" cy="295275"/>
    <xdr:sp fLocksText="0">
      <xdr:nvSpPr>
        <xdr:cNvPr id="406" name="Text Box 9"/>
        <xdr:cNvSpPr txBox="1">
          <a:spLocks noChangeArrowheads="1"/>
        </xdr:cNvSpPr>
      </xdr:nvSpPr>
      <xdr:spPr>
        <a:xfrm>
          <a:off x="1781175" y="162401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84</xdr:row>
      <xdr:rowOff>0</xdr:rowOff>
    </xdr:from>
    <xdr:ext cx="0" cy="285750"/>
    <xdr:sp fLocksText="0">
      <xdr:nvSpPr>
        <xdr:cNvPr id="407" name="Text Box 8"/>
        <xdr:cNvSpPr txBox="1">
          <a:spLocks noChangeArrowheads="1"/>
        </xdr:cNvSpPr>
      </xdr:nvSpPr>
      <xdr:spPr>
        <a:xfrm>
          <a:off x="1781175" y="1624012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84</xdr:row>
      <xdr:rowOff>0</xdr:rowOff>
    </xdr:from>
    <xdr:ext cx="0" cy="285750"/>
    <xdr:sp fLocksText="0">
      <xdr:nvSpPr>
        <xdr:cNvPr id="408" name="Text Box 9"/>
        <xdr:cNvSpPr txBox="1">
          <a:spLocks noChangeArrowheads="1"/>
        </xdr:cNvSpPr>
      </xdr:nvSpPr>
      <xdr:spPr>
        <a:xfrm>
          <a:off x="1781175" y="1624012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84</xdr:row>
      <xdr:rowOff>0</xdr:rowOff>
    </xdr:from>
    <xdr:ext cx="0" cy="266700"/>
    <xdr:sp fLocksText="0">
      <xdr:nvSpPr>
        <xdr:cNvPr id="409" name="Text Box 8"/>
        <xdr:cNvSpPr txBox="1">
          <a:spLocks noChangeArrowheads="1"/>
        </xdr:cNvSpPr>
      </xdr:nvSpPr>
      <xdr:spPr>
        <a:xfrm>
          <a:off x="1781175" y="162401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84</xdr:row>
      <xdr:rowOff>0</xdr:rowOff>
    </xdr:from>
    <xdr:ext cx="0" cy="266700"/>
    <xdr:sp fLocksText="0">
      <xdr:nvSpPr>
        <xdr:cNvPr id="410" name="Text Box 9"/>
        <xdr:cNvSpPr txBox="1">
          <a:spLocks noChangeArrowheads="1"/>
        </xdr:cNvSpPr>
      </xdr:nvSpPr>
      <xdr:spPr>
        <a:xfrm>
          <a:off x="1781175" y="162401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84</xdr:row>
      <xdr:rowOff>0</xdr:rowOff>
    </xdr:from>
    <xdr:ext cx="0" cy="257175"/>
    <xdr:sp fLocksText="0">
      <xdr:nvSpPr>
        <xdr:cNvPr id="411" name="Text Box 8"/>
        <xdr:cNvSpPr txBox="1">
          <a:spLocks noChangeArrowheads="1"/>
        </xdr:cNvSpPr>
      </xdr:nvSpPr>
      <xdr:spPr>
        <a:xfrm>
          <a:off x="1781175" y="162401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84</xdr:row>
      <xdr:rowOff>0</xdr:rowOff>
    </xdr:from>
    <xdr:ext cx="0" cy="257175"/>
    <xdr:sp fLocksText="0">
      <xdr:nvSpPr>
        <xdr:cNvPr id="412" name="Text Box 9"/>
        <xdr:cNvSpPr txBox="1">
          <a:spLocks noChangeArrowheads="1"/>
        </xdr:cNvSpPr>
      </xdr:nvSpPr>
      <xdr:spPr>
        <a:xfrm>
          <a:off x="1781175" y="162401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84</xdr:row>
      <xdr:rowOff>0</xdr:rowOff>
    </xdr:from>
    <xdr:ext cx="0" cy="247650"/>
    <xdr:sp fLocksText="0">
      <xdr:nvSpPr>
        <xdr:cNvPr id="413" name="Text Box 8"/>
        <xdr:cNvSpPr txBox="1">
          <a:spLocks noChangeArrowheads="1"/>
        </xdr:cNvSpPr>
      </xdr:nvSpPr>
      <xdr:spPr>
        <a:xfrm>
          <a:off x="1781175" y="162401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84</xdr:row>
      <xdr:rowOff>0</xdr:rowOff>
    </xdr:from>
    <xdr:ext cx="0" cy="247650"/>
    <xdr:sp fLocksText="0">
      <xdr:nvSpPr>
        <xdr:cNvPr id="414" name="Text Box 9"/>
        <xdr:cNvSpPr txBox="1">
          <a:spLocks noChangeArrowheads="1"/>
        </xdr:cNvSpPr>
      </xdr:nvSpPr>
      <xdr:spPr>
        <a:xfrm>
          <a:off x="1781175" y="162401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84</xdr:row>
      <xdr:rowOff>0</xdr:rowOff>
    </xdr:from>
    <xdr:ext cx="0" cy="238125"/>
    <xdr:sp fLocksText="0">
      <xdr:nvSpPr>
        <xdr:cNvPr id="415" name="Text Box 8"/>
        <xdr:cNvSpPr txBox="1">
          <a:spLocks noChangeArrowheads="1"/>
        </xdr:cNvSpPr>
      </xdr:nvSpPr>
      <xdr:spPr>
        <a:xfrm>
          <a:off x="1781175" y="162401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84</xdr:row>
      <xdr:rowOff>0</xdr:rowOff>
    </xdr:from>
    <xdr:ext cx="0" cy="238125"/>
    <xdr:sp fLocksText="0">
      <xdr:nvSpPr>
        <xdr:cNvPr id="416" name="Text Box 9"/>
        <xdr:cNvSpPr txBox="1">
          <a:spLocks noChangeArrowheads="1"/>
        </xdr:cNvSpPr>
      </xdr:nvSpPr>
      <xdr:spPr>
        <a:xfrm>
          <a:off x="1781175" y="162401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84</xdr:row>
      <xdr:rowOff>0</xdr:rowOff>
    </xdr:from>
    <xdr:ext cx="0" cy="266700"/>
    <xdr:sp fLocksText="0">
      <xdr:nvSpPr>
        <xdr:cNvPr id="417" name="Text Box 8"/>
        <xdr:cNvSpPr txBox="1">
          <a:spLocks noChangeArrowheads="1"/>
        </xdr:cNvSpPr>
      </xdr:nvSpPr>
      <xdr:spPr>
        <a:xfrm>
          <a:off x="1781175" y="162401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84</xdr:row>
      <xdr:rowOff>0</xdr:rowOff>
    </xdr:from>
    <xdr:ext cx="0" cy="266700"/>
    <xdr:sp fLocksText="0">
      <xdr:nvSpPr>
        <xdr:cNvPr id="418" name="Text Box 9"/>
        <xdr:cNvSpPr txBox="1">
          <a:spLocks noChangeArrowheads="1"/>
        </xdr:cNvSpPr>
      </xdr:nvSpPr>
      <xdr:spPr>
        <a:xfrm>
          <a:off x="1781175" y="162401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84</xdr:row>
      <xdr:rowOff>0</xdr:rowOff>
    </xdr:from>
    <xdr:ext cx="0" cy="257175"/>
    <xdr:sp fLocksText="0">
      <xdr:nvSpPr>
        <xdr:cNvPr id="419" name="Text Box 8"/>
        <xdr:cNvSpPr txBox="1">
          <a:spLocks noChangeArrowheads="1"/>
        </xdr:cNvSpPr>
      </xdr:nvSpPr>
      <xdr:spPr>
        <a:xfrm>
          <a:off x="1781175" y="162401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84</xdr:row>
      <xdr:rowOff>0</xdr:rowOff>
    </xdr:from>
    <xdr:ext cx="0" cy="257175"/>
    <xdr:sp fLocksText="0">
      <xdr:nvSpPr>
        <xdr:cNvPr id="420" name="Text Box 9"/>
        <xdr:cNvSpPr txBox="1">
          <a:spLocks noChangeArrowheads="1"/>
        </xdr:cNvSpPr>
      </xdr:nvSpPr>
      <xdr:spPr>
        <a:xfrm>
          <a:off x="1781175" y="162401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84</xdr:row>
      <xdr:rowOff>0</xdr:rowOff>
    </xdr:from>
    <xdr:ext cx="0" cy="266700"/>
    <xdr:sp fLocksText="0">
      <xdr:nvSpPr>
        <xdr:cNvPr id="421" name="Text Box 8"/>
        <xdr:cNvSpPr txBox="1">
          <a:spLocks noChangeArrowheads="1"/>
        </xdr:cNvSpPr>
      </xdr:nvSpPr>
      <xdr:spPr>
        <a:xfrm>
          <a:off x="1781175" y="162401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84</xdr:row>
      <xdr:rowOff>0</xdr:rowOff>
    </xdr:from>
    <xdr:ext cx="0" cy="266700"/>
    <xdr:sp fLocksText="0">
      <xdr:nvSpPr>
        <xdr:cNvPr id="422" name="Text Box 9"/>
        <xdr:cNvSpPr txBox="1">
          <a:spLocks noChangeArrowheads="1"/>
        </xdr:cNvSpPr>
      </xdr:nvSpPr>
      <xdr:spPr>
        <a:xfrm>
          <a:off x="1781175" y="162401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84</xdr:row>
      <xdr:rowOff>0</xdr:rowOff>
    </xdr:from>
    <xdr:ext cx="0" cy="257175"/>
    <xdr:sp fLocksText="0">
      <xdr:nvSpPr>
        <xdr:cNvPr id="423" name="Text Box 8"/>
        <xdr:cNvSpPr txBox="1">
          <a:spLocks noChangeArrowheads="1"/>
        </xdr:cNvSpPr>
      </xdr:nvSpPr>
      <xdr:spPr>
        <a:xfrm>
          <a:off x="1781175" y="162401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84</xdr:row>
      <xdr:rowOff>0</xdr:rowOff>
    </xdr:from>
    <xdr:ext cx="0" cy="257175"/>
    <xdr:sp fLocksText="0">
      <xdr:nvSpPr>
        <xdr:cNvPr id="424" name="Text Box 9"/>
        <xdr:cNvSpPr txBox="1">
          <a:spLocks noChangeArrowheads="1"/>
        </xdr:cNvSpPr>
      </xdr:nvSpPr>
      <xdr:spPr>
        <a:xfrm>
          <a:off x="1781175" y="162401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84</xdr:row>
      <xdr:rowOff>0</xdr:rowOff>
    </xdr:from>
    <xdr:ext cx="0" cy="247650"/>
    <xdr:sp fLocksText="0">
      <xdr:nvSpPr>
        <xdr:cNvPr id="425" name="Text Box 8"/>
        <xdr:cNvSpPr txBox="1">
          <a:spLocks noChangeArrowheads="1"/>
        </xdr:cNvSpPr>
      </xdr:nvSpPr>
      <xdr:spPr>
        <a:xfrm>
          <a:off x="1781175" y="162401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84</xdr:row>
      <xdr:rowOff>0</xdr:rowOff>
    </xdr:from>
    <xdr:ext cx="0" cy="247650"/>
    <xdr:sp fLocksText="0">
      <xdr:nvSpPr>
        <xdr:cNvPr id="426" name="Text Box 9"/>
        <xdr:cNvSpPr txBox="1">
          <a:spLocks noChangeArrowheads="1"/>
        </xdr:cNvSpPr>
      </xdr:nvSpPr>
      <xdr:spPr>
        <a:xfrm>
          <a:off x="1781175" y="162401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84</xdr:row>
      <xdr:rowOff>0</xdr:rowOff>
    </xdr:from>
    <xdr:ext cx="0" cy="238125"/>
    <xdr:sp fLocksText="0">
      <xdr:nvSpPr>
        <xdr:cNvPr id="427" name="Text Box 8"/>
        <xdr:cNvSpPr txBox="1">
          <a:spLocks noChangeArrowheads="1"/>
        </xdr:cNvSpPr>
      </xdr:nvSpPr>
      <xdr:spPr>
        <a:xfrm>
          <a:off x="1781175" y="162401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84</xdr:row>
      <xdr:rowOff>0</xdr:rowOff>
    </xdr:from>
    <xdr:ext cx="0" cy="238125"/>
    <xdr:sp fLocksText="0">
      <xdr:nvSpPr>
        <xdr:cNvPr id="428" name="Text Box 9"/>
        <xdr:cNvSpPr txBox="1">
          <a:spLocks noChangeArrowheads="1"/>
        </xdr:cNvSpPr>
      </xdr:nvSpPr>
      <xdr:spPr>
        <a:xfrm>
          <a:off x="1781175" y="162401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84</xdr:row>
      <xdr:rowOff>0</xdr:rowOff>
    </xdr:from>
    <xdr:ext cx="0" cy="266700"/>
    <xdr:sp fLocksText="0">
      <xdr:nvSpPr>
        <xdr:cNvPr id="429" name="Text Box 8"/>
        <xdr:cNvSpPr txBox="1">
          <a:spLocks noChangeArrowheads="1"/>
        </xdr:cNvSpPr>
      </xdr:nvSpPr>
      <xdr:spPr>
        <a:xfrm>
          <a:off x="1781175" y="162401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84</xdr:row>
      <xdr:rowOff>0</xdr:rowOff>
    </xdr:from>
    <xdr:ext cx="0" cy="266700"/>
    <xdr:sp fLocksText="0">
      <xdr:nvSpPr>
        <xdr:cNvPr id="430" name="Text Box 9"/>
        <xdr:cNvSpPr txBox="1">
          <a:spLocks noChangeArrowheads="1"/>
        </xdr:cNvSpPr>
      </xdr:nvSpPr>
      <xdr:spPr>
        <a:xfrm>
          <a:off x="1781175" y="162401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84</xdr:row>
      <xdr:rowOff>0</xdr:rowOff>
    </xdr:from>
    <xdr:ext cx="0" cy="257175"/>
    <xdr:sp fLocksText="0">
      <xdr:nvSpPr>
        <xdr:cNvPr id="431" name="Text Box 8"/>
        <xdr:cNvSpPr txBox="1">
          <a:spLocks noChangeArrowheads="1"/>
        </xdr:cNvSpPr>
      </xdr:nvSpPr>
      <xdr:spPr>
        <a:xfrm>
          <a:off x="1781175" y="162401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84</xdr:row>
      <xdr:rowOff>0</xdr:rowOff>
    </xdr:from>
    <xdr:ext cx="0" cy="257175"/>
    <xdr:sp fLocksText="0">
      <xdr:nvSpPr>
        <xdr:cNvPr id="432" name="Text Box 9"/>
        <xdr:cNvSpPr txBox="1">
          <a:spLocks noChangeArrowheads="1"/>
        </xdr:cNvSpPr>
      </xdr:nvSpPr>
      <xdr:spPr>
        <a:xfrm>
          <a:off x="1781175" y="162401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84</xdr:row>
      <xdr:rowOff>0</xdr:rowOff>
    </xdr:from>
    <xdr:ext cx="0" cy="266700"/>
    <xdr:sp fLocksText="0">
      <xdr:nvSpPr>
        <xdr:cNvPr id="433" name="Text Box 8"/>
        <xdr:cNvSpPr txBox="1">
          <a:spLocks noChangeArrowheads="1"/>
        </xdr:cNvSpPr>
      </xdr:nvSpPr>
      <xdr:spPr>
        <a:xfrm>
          <a:off x="1781175" y="162401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84</xdr:row>
      <xdr:rowOff>0</xdr:rowOff>
    </xdr:from>
    <xdr:ext cx="0" cy="266700"/>
    <xdr:sp fLocksText="0">
      <xdr:nvSpPr>
        <xdr:cNvPr id="434" name="Text Box 9"/>
        <xdr:cNvSpPr txBox="1">
          <a:spLocks noChangeArrowheads="1"/>
        </xdr:cNvSpPr>
      </xdr:nvSpPr>
      <xdr:spPr>
        <a:xfrm>
          <a:off x="1781175" y="162401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84</xdr:row>
      <xdr:rowOff>0</xdr:rowOff>
    </xdr:from>
    <xdr:ext cx="0" cy="257175"/>
    <xdr:sp fLocksText="0">
      <xdr:nvSpPr>
        <xdr:cNvPr id="435" name="Text Box 8"/>
        <xdr:cNvSpPr txBox="1">
          <a:spLocks noChangeArrowheads="1"/>
        </xdr:cNvSpPr>
      </xdr:nvSpPr>
      <xdr:spPr>
        <a:xfrm>
          <a:off x="1781175" y="162401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84</xdr:row>
      <xdr:rowOff>0</xdr:rowOff>
    </xdr:from>
    <xdr:ext cx="0" cy="257175"/>
    <xdr:sp fLocksText="0">
      <xdr:nvSpPr>
        <xdr:cNvPr id="436" name="Text Box 9"/>
        <xdr:cNvSpPr txBox="1">
          <a:spLocks noChangeArrowheads="1"/>
        </xdr:cNvSpPr>
      </xdr:nvSpPr>
      <xdr:spPr>
        <a:xfrm>
          <a:off x="1781175" y="162401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84</xdr:row>
      <xdr:rowOff>0</xdr:rowOff>
    </xdr:from>
    <xdr:ext cx="0" cy="247650"/>
    <xdr:sp fLocksText="0">
      <xdr:nvSpPr>
        <xdr:cNvPr id="437" name="Text Box 8"/>
        <xdr:cNvSpPr txBox="1">
          <a:spLocks noChangeArrowheads="1"/>
        </xdr:cNvSpPr>
      </xdr:nvSpPr>
      <xdr:spPr>
        <a:xfrm>
          <a:off x="1781175" y="162401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84</xdr:row>
      <xdr:rowOff>0</xdr:rowOff>
    </xdr:from>
    <xdr:ext cx="0" cy="247650"/>
    <xdr:sp fLocksText="0">
      <xdr:nvSpPr>
        <xdr:cNvPr id="438" name="Text Box 9"/>
        <xdr:cNvSpPr txBox="1">
          <a:spLocks noChangeArrowheads="1"/>
        </xdr:cNvSpPr>
      </xdr:nvSpPr>
      <xdr:spPr>
        <a:xfrm>
          <a:off x="1781175" y="162401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84</xdr:row>
      <xdr:rowOff>0</xdr:rowOff>
    </xdr:from>
    <xdr:ext cx="0" cy="238125"/>
    <xdr:sp fLocksText="0">
      <xdr:nvSpPr>
        <xdr:cNvPr id="439" name="Text Box 8"/>
        <xdr:cNvSpPr txBox="1">
          <a:spLocks noChangeArrowheads="1"/>
        </xdr:cNvSpPr>
      </xdr:nvSpPr>
      <xdr:spPr>
        <a:xfrm>
          <a:off x="1781175" y="162401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84</xdr:row>
      <xdr:rowOff>0</xdr:rowOff>
    </xdr:from>
    <xdr:ext cx="0" cy="238125"/>
    <xdr:sp fLocksText="0">
      <xdr:nvSpPr>
        <xdr:cNvPr id="440" name="Text Box 9"/>
        <xdr:cNvSpPr txBox="1">
          <a:spLocks noChangeArrowheads="1"/>
        </xdr:cNvSpPr>
      </xdr:nvSpPr>
      <xdr:spPr>
        <a:xfrm>
          <a:off x="1781175" y="162401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84</xdr:row>
      <xdr:rowOff>0</xdr:rowOff>
    </xdr:from>
    <xdr:ext cx="0" cy="295275"/>
    <xdr:sp fLocksText="0">
      <xdr:nvSpPr>
        <xdr:cNvPr id="441" name="Text Box 8"/>
        <xdr:cNvSpPr txBox="1">
          <a:spLocks noChangeArrowheads="1"/>
        </xdr:cNvSpPr>
      </xdr:nvSpPr>
      <xdr:spPr>
        <a:xfrm>
          <a:off x="1781175" y="162401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84</xdr:row>
      <xdr:rowOff>0</xdr:rowOff>
    </xdr:from>
    <xdr:ext cx="0" cy="295275"/>
    <xdr:sp fLocksText="0">
      <xdr:nvSpPr>
        <xdr:cNvPr id="442" name="Text Box 9"/>
        <xdr:cNvSpPr txBox="1">
          <a:spLocks noChangeArrowheads="1"/>
        </xdr:cNvSpPr>
      </xdr:nvSpPr>
      <xdr:spPr>
        <a:xfrm>
          <a:off x="1781175" y="162401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84</xdr:row>
      <xdr:rowOff>0</xdr:rowOff>
    </xdr:from>
    <xdr:ext cx="0" cy="285750"/>
    <xdr:sp fLocksText="0">
      <xdr:nvSpPr>
        <xdr:cNvPr id="443" name="Text Box 8"/>
        <xdr:cNvSpPr txBox="1">
          <a:spLocks noChangeArrowheads="1"/>
        </xdr:cNvSpPr>
      </xdr:nvSpPr>
      <xdr:spPr>
        <a:xfrm>
          <a:off x="1781175" y="1624012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84</xdr:row>
      <xdr:rowOff>0</xdr:rowOff>
    </xdr:from>
    <xdr:ext cx="0" cy="285750"/>
    <xdr:sp fLocksText="0">
      <xdr:nvSpPr>
        <xdr:cNvPr id="444" name="Text Box 9"/>
        <xdr:cNvSpPr txBox="1">
          <a:spLocks noChangeArrowheads="1"/>
        </xdr:cNvSpPr>
      </xdr:nvSpPr>
      <xdr:spPr>
        <a:xfrm>
          <a:off x="1781175" y="1624012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84</xdr:row>
      <xdr:rowOff>0</xdr:rowOff>
    </xdr:from>
    <xdr:ext cx="0" cy="266700"/>
    <xdr:sp fLocksText="0">
      <xdr:nvSpPr>
        <xdr:cNvPr id="445" name="Text Box 8"/>
        <xdr:cNvSpPr txBox="1">
          <a:spLocks noChangeArrowheads="1"/>
        </xdr:cNvSpPr>
      </xdr:nvSpPr>
      <xdr:spPr>
        <a:xfrm>
          <a:off x="1781175" y="162401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84</xdr:row>
      <xdr:rowOff>0</xdr:rowOff>
    </xdr:from>
    <xdr:ext cx="0" cy="266700"/>
    <xdr:sp fLocksText="0">
      <xdr:nvSpPr>
        <xdr:cNvPr id="446" name="Text Box 9"/>
        <xdr:cNvSpPr txBox="1">
          <a:spLocks noChangeArrowheads="1"/>
        </xdr:cNvSpPr>
      </xdr:nvSpPr>
      <xdr:spPr>
        <a:xfrm>
          <a:off x="1781175" y="162401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84</xdr:row>
      <xdr:rowOff>0</xdr:rowOff>
    </xdr:from>
    <xdr:ext cx="0" cy="257175"/>
    <xdr:sp fLocksText="0">
      <xdr:nvSpPr>
        <xdr:cNvPr id="447" name="Text Box 8"/>
        <xdr:cNvSpPr txBox="1">
          <a:spLocks noChangeArrowheads="1"/>
        </xdr:cNvSpPr>
      </xdr:nvSpPr>
      <xdr:spPr>
        <a:xfrm>
          <a:off x="1781175" y="162401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84</xdr:row>
      <xdr:rowOff>0</xdr:rowOff>
    </xdr:from>
    <xdr:ext cx="0" cy="257175"/>
    <xdr:sp fLocksText="0">
      <xdr:nvSpPr>
        <xdr:cNvPr id="448" name="Text Box 9"/>
        <xdr:cNvSpPr txBox="1">
          <a:spLocks noChangeArrowheads="1"/>
        </xdr:cNvSpPr>
      </xdr:nvSpPr>
      <xdr:spPr>
        <a:xfrm>
          <a:off x="1781175" y="162401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84</xdr:row>
      <xdr:rowOff>0</xdr:rowOff>
    </xdr:from>
    <xdr:ext cx="0" cy="247650"/>
    <xdr:sp fLocksText="0">
      <xdr:nvSpPr>
        <xdr:cNvPr id="449" name="Text Box 8"/>
        <xdr:cNvSpPr txBox="1">
          <a:spLocks noChangeArrowheads="1"/>
        </xdr:cNvSpPr>
      </xdr:nvSpPr>
      <xdr:spPr>
        <a:xfrm>
          <a:off x="1781175" y="162401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84</xdr:row>
      <xdr:rowOff>0</xdr:rowOff>
    </xdr:from>
    <xdr:ext cx="0" cy="247650"/>
    <xdr:sp fLocksText="0">
      <xdr:nvSpPr>
        <xdr:cNvPr id="450" name="Text Box 9"/>
        <xdr:cNvSpPr txBox="1">
          <a:spLocks noChangeArrowheads="1"/>
        </xdr:cNvSpPr>
      </xdr:nvSpPr>
      <xdr:spPr>
        <a:xfrm>
          <a:off x="1781175" y="162401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84</xdr:row>
      <xdr:rowOff>0</xdr:rowOff>
    </xdr:from>
    <xdr:ext cx="0" cy="238125"/>
    <xdr:sp fLocksText="0">
      <xdr:nvSpPr>
        <xdr:cNvPr id="451" name="Text Box 8"/>
        <xdr:cNvSpPr txBox="1">
          <a:spLocks noChangeArrowheads="1"/>
        </xdr:cNvSpPr>
      </xdr:nvSpPr>
      <xdr:spPr>
        <a:xfrm>
          <a:off x="1781175" y="162401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84</xdr:row>
      <xdr:rowOff>0</xdr:rowOff>
    </xdr:from>
    <xdr:ext cx="0" cy="238125"/>
    <xdr:sp fLocksText="0">
      <xdr:nvSpPr>
        <xdr:cNvPr id="452" name="Text Box 9"/>
        <xdr:cNvSpPr txBox="1">
          <a:spLocks noChangeArrowheads="1"/>
        </xdr:cNvSpPr>
      </xdr:nvSpPr>
      <xdr:spPr>
        <a:xfrm>
          <a:off x="1781175" y="162401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85</xdr:row>
      <xdr:rowOff>0</xdr:rowOff>
    </xdr:from>
    <xdr:ext cx="0" cy="266700"/>
    <xdr:sp fLocksText="0">
      <xdr:nvSpPr>
        <xdr:cNvPr id="453" name="Text Box 8"/>
        <xdr:cNvSpPr txBox="1">
          <a:spLocks noChangeArrowheads="1"/>
        </xdr:cNvSpPr>
      </xdr:nvSpPr>
      <xdr:spPr>
        <a:xfrm>
          <a:off x="1781175" y="1705927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85</xdr:row>
      <xdr:rowOff>0</xdr:rowOff>
    </xdr:from>
    <xdr:ext cx="0" cy="266700"/>
    <xdr:sp fLocksText="0">
      <xdr:nvSpPr>
        <xdr:cNvPr id="454" name="Text Box 9"/>
        <xdr:cNvSpPr txBox="1">
          <a:spLocks noChangeArrowheads="1"/>
        </xdr:cNvSpPr>
      </xdr:nvSpPr>
      <xdr:spPr>
        <a:xfrm>
          <a:off x="1781175" y="1705927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85</xdr:row>
      <xdr:rowOff>0</xdr:rowOff>
    </xdr:from>
    <xdr:ext cx="0" cy="257175"/>
    <xdr:sp fLocksText="0">
      <xdr:nvSpPr>
        <xdr:cNvPr id="455" name="Text Box 8"/>
        <xdr:cNvSpPr txBox="1">
          <a:spLocks noChangeArrowheads="1"/>
        </xdr:cNvSpPr>
      </xdr:nvSpPr>
      <xdr:spPr>
        <a:xfrm>
          <a:off x="1781175" y="1705927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85</xdr:row>
      <xdr:rowOff>0</xdr:rowOff>
    </xdr:from>
    <xdr:ext cx="0" cy="257175"/>
    <xdr:sp fLocksText="0">
      <xdr:nvSpPr>
        <xdr:cNvPr id="456" name="Text Box 9"/>
        <xdr:cNvSpPr txBox="1">
          <a:spLocks noChangeArrowheads="1"/>
        </xdr:cNvSpPr>
      </xdr:nvSpPr>
      <xdr:spPr>
        <a:xfrm>
          <a:off x="1781175" y="1705927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85</xdr:row>
      <xdr:rowOff>0</xdr:rowOff>
    </xdr:from>
    <xdr:ext cx="0" cy="266700"/>
    <xdr:sp fLocksText="0">
      <xdr:nvSpPr>
        <xdr:cNvPr id="457" name="Text Box 8"/>
        <xdr:cNvSpPr txBox="1">
          <a:spLocks noChangeArrowheads="1"/>
        </xdr:cNvSpPr>
      </xdr:nvSpPr>
      <xdr:spPr>
        <a:xfrm>
          <a:off x="1781175" y="1705927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85</xdr:row>
      <xdr:rowOff>0</xdr:rowOff>
    </xdr:from>
    <xdr:ext cx="0" cy="266700"/>
    <xdr:sp fLocksText="0">
      <xdr:nvSpPr>
        <xdr:cNvPr id="458" name="Text Box 9"/>
        <xdr:cNvSpPr txBox="1">
          <a:spLocks noChangeArrowheads="1"/>
        </xdr:cNvSpPr>
      </xdr:nvSpPr>
      <xdr:spPr>
        <a:xfrm>
          <a:off x="1781175" y="1705927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85</xdr:row>
      <xdr:rowOff>0</xdr:rowOff>
    </xdr:from>
    <xdr:ext cx="0" cy="257175"/>
    <xdr:sp fLocksText="0">
      <xdr:nvSpPr>
        <xdr:cNvPr id="459" name="Text Box 8"/>
        <xdr:cNvSpPr txBox="1">
          <a:spLocks noChangeArrowheads="1"/>
        </xdr:cNvSpPr>
      </xdr:nvSpPr>
      <xdr:spPr>
        <a:xfrm>
          <a:off x="1781175" y="1705927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85</xdr:row>
      <xdr:rowOff>0</xdr:rowOff>
    </xdr:from>
    <xdr:ext cx="0" cy="257175"/>
    <xdr:sp fLocksText="0">
      <xdr:nvSpPr>
        <xdr:cNvPr id="460" name="Text Box 9"/>
        <xdr:cNvSpPr txBox="1">
          <a:spLocks noChangeArrowheads="1"/>
        </xdr:cNvSpPr>
      </xdr:nvSpPr>
      <xdr:spPr>
        <a:xfrm>
          <a:off x="1781175" y="1705927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85</xdr:row>
      <xdr:rowOff>0</xdr:rowOff>
    </xdr:from>
    <xdr:ext cx="0" cy="247650"/>
    <xdr:sp fLocksText="0">
      <xdr:nvSpPr>
        <xdr:cNvPr id="461" name="Text Box 8"/>
        <xdr:cNvSpPr txBox="1">
          <a:spLocks noChangeArrowheads="1"/>
        </xdr:cNvSpPr>
      </xdr:nvSpPr>
      <xdr:spPr>
        <a:xfrm>
          <a:off x="1781175" y="170592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85</xdr:row>
      <xdr:rowOff>0</xdr:rowOff>
    </xdr:from>
    <xdr:ext cx="0" cy="247650"/>
    <xdr:sp fLocksText="0">
      <xdr:nvSpPr>
        <xdr:cNvPr id="462" name="Text Box 9"/>
        <xdr:cNvSpPr txBox="1">
          <a:spLocks noChangeArrowheads="1"/>
        </xdr:cNvSpPr>
      </xdr:nvSpPr>
      <xdr:spPr>
        <a:xfrm>
          <a:off x="1781175" y="170592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85</xdr:row>
      <xdr:rowOff>0</xdr:rowOff>
    </xdr:from>
    <xdr:ext cx="0" cy="238125"/>
    <xdr:sp fLocksText="0">
      <xdr:nvSpPr>
        <xdr:cNvPr id="463" name="Text Box 8"/>
        <xdr:cNvSpPr txBox="1">
          <a:spLocks noChangeArrowheads="1"/>
        </xdr:cNvSpPr>
      </xdr:nvSpPr>
      <xdr:spPr>
        <a:xfrm>
          <a:off x="1781175" y="170592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85</xdr:row>
      <xdr:rowOff>0</xdr:rowOff>
    </xdr:from>
    <xdr:ext cx="0" cy="238125"/>
    <xdr:sp fLocksText="0">
      <xdr:nvSpPr>
        <xdr:cNvPr id="464" name="Text Box 9"/>
        <xdr:cNvSpPr txBox="1">
          <a:spLocks noChangeArrowheads="1"/>
        </xdr:cNvSpPr>
      </xdr:nvSpPr>
      <xdr:spPr>
        <a:xfrm>
          <a:off x="1781175" y="170592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85</xdr:row>
      <xdr:rowOff>0</xdr:rowOff>
    </xdr:from>
    <xdr:ext cx="0" cy="266700"/>
    <xdr:sp fLocksText="0">
      <xdr:nvSpPr>
        <xdr:cNvPr id="465" name="Text Box 8"/>
        <xdr:cNvSpPr txBox="1">
          <a:spLocks noChangeArrowheads="1"/>
        </xdr:cNvSpPr>
      </xdr:nvSpPr>
      <xdr:spPr>
        <a:xfrm>
          <a:off x="1781175" y="1705927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85</xdr:row>
      <xdr:rowOff>0</xdr:rowOff>
    </xdr:from>
    <xdr:ext cx="0" cy="266700"/>
    <xdr:sp fLocksText="0">
      <xdr:nvSpPr>
        <xdr:cNvPr id="466" name="Text Box 9"/>
        <xdr:cNvSpPr txBox="1">
          <a:spLocks noChangeArrowheads="1"/>
        </xdr:cNvSpPr>
      </xdr:nvSpPr>
      <xdr:spPr>
        <a:xfrm>
          <a:off x="1781175" y="1705927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85</xdr:row>
      <xdr:rowOff>0</xdr:rowOff>
    </xdr:from>
    <xdr:ext cx="0" cy="257175"/>
    <xdr:sp fLocksText="0">
      <xdr:nvSpPr>
        <xdr:cNvPr id="467" name="Text Box 8"/>
        <xdr:cNvSpPr txBox="1">
          <a:spLocks noChangeArrowheads="1"/>
        </xdr:cNvSpPr>
      </xdr:nvSpPr>
      <xdr:spPr>
        <a:xfrm>
          <a:off x="1781175" y="1705927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85</xdr:row>
      <xdr:rowOff>0</xdr:rowOff>
    </xdr:from>
    <xdr:ext cx="0" cy="257175"/>
    <xdr:sp fLocksText="0">
      <xdr:nvSpPr>
        <xdr:cNvPr id="468" name="Text Box 9"/>
        <xdr:cNvSpPr txBox="1">
          <a:spLocks noChangeArrowheads="1"/>
        </xdr:cNvSpPr>
      </xdr:nvSpPr>
      <xdr:spPr>
        <a:xfrm>
          <a:off x="1781175" y="1705927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85</xdr:row>
      <xdr:rowOff>0</xdr:rowOff>
    </xdr:from>
    <xdr:ext cx="0" cy="266700"/>
    <xdr:sp fLocksText="0">
      <xdr:nvSpPr>
        <xdr:cNvPr id="469" name="Text Box 8"/>
        <xdr:cNvSpPr txBox="1">
          <a:spLocks noChangeArrowheads="1"/>
        </xdr:cNvSpPr>
      </xdr:nvSpPr>
      <xdr:spPr>
        <a:xfrm>
          <a:off x="1781175" y="1705927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85</xdr:row>
      <xdr:rowOff>0</xdr:rowOff>
    </xdr:from>
    <xdr:ext cx="0" cy="266700"/>
    <xdr:sp fLocksText="0">
      <xdr:nvSpPr>
        <xdr:cNvPr id="470" name="Text Box 9"/>
        <xdr:cNvSpPr txBox="1">
          <a:spLocks noChangeArrowheads="1"/>
        </xdr:cNvSpPr>
      </xdr:nvSpPr>
      <xdr:spPr>
        <a:xfrm>
          <a:off x="1781175" y="1705927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85</xdr:row>
      <xdr:rowOff>0</xdr:rowOff>
    </xdr:from>
    <xdr:ext cx="0" cy="257175"/>
    <xdr:sp fLocksText="0">
      <xdr:nvSpPr>
        <xdr:cNvPr id="471" name="Text Box 8"/>
        <xdr:cNvSpPr txBox="1">
          <a:spLocks noChangeArrowheads="1"/>
        </xdr:cNvSpPr>
      </xdr:nvSpPr>
      <xdr:spPr>
        <a:xfrm>
          <a:off x="1781175" y="1705927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85</xdr:row>
      <xdr:rowOff>0</xdr:rowOff>
    </xdr:from>
    <xdr:ext cx="0" cy="257175"/>
    <xdr:sp fLocksText="0">
      <xdr:nvSpPr>
        <xdr:cNvPr id="472" name="Text Box 9"/>
        <xdr:cNvSpPr txBox="1">
          <a:spLocks noChangeArrowheads="1"/>
        </xdr:cNvSpPr>
      </xdr:nvSpPr>
      <xdr:spPr>
        <a:xfrm>
          <a:off x="1781175" y="1705927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85</xdr:row>
      <xdr:rowOff>0</xdr:rowOff>
    </xdr:from>
    <xdr:ext cx="0" cy="247650"/>
    <xdr:sp fLocksText="0">
      <xdr:nvSpPr>
        <xdr:cNvPr id="473" name="Text Box 8"/>
        <xdr:cNvSpPr txBox="1">
          <a:spLocks noChangeArrowheads="1"/>
        </xdr:cNvSpPr>
      </xdr:nvSpPr>
      <xdr:spPr>
        <a:xfrm>
          <a:off x="1781175" y="170592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85</xdr:row>
      <xdr:rowOff>0</xdr:rowOff>
    </xdr:from>
    <xdr:ext cx="0" cy="247650"/>
    <xdr:sp fLocksText="0">
      <xdr:nvSpPr>
        <xdr:cNvPr id="474" name="Text Box 9"/>
        <xdr:cNvSpPr txBox="1">
          <a:spLocks noChangeArrowheads="1"/>
        </xdr:cNvSpPr>
      </xdr:nvSpPr>
      <xdr:spPr>
        <a:xfrm>
          <a:off x="1781175" y="170592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85</xdr:row>
      <xdr:rowOff>0</xdr:rowOff>
    </xdr:from>
    <xdr:ext cx="0" cy="238125"/>
    <xdr:sp fLocksText="0">
      <xdr:nvSpPr>
        <xdr:cNvPr id="475" name="Text Box 8"/>
        <xdr:cNvSpPr txBox="1">
          <a:spLocks noChangeArrowheads="1"/>
        </xdr:cNvSpPr>
      </xdr:nvSpPr>
      <xdr:spPr>
        <a:xfrm>
          <a:off x="1781175" y="170592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85</xdr:row>
      <xdr:rowOff>0</xdr:rowOff>
    </xdr:from>
    <xdr:ext cx="0" cy="238125"/>
    <xdr:sp fLocksText="0">
      <xdr:nvSpPr>
        <xdr:cNvPr id="476" name="Text Box 9"/>
        <xdr:cNvSpPr txBox="1">
          <a:spLocks noChangeArrowheads="1"/>
        </xdr:cNvSpPr>
      </xdr:nvSpPr>
      <xdr:spPr>
        <a:xfrm>
          <a:off x="1781175" y="170592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85</xdr:row>
      <xdr:rowOff>0</xdr:rowOff>
    </xdr:from>
    <xdr:ext cx="0" cy="295275"/>
    <xdr:sp fLocksText="0">
      <xdr:nvSpPr>
        <xdr:cNvPr id="477" name="Text Box 8"/>
        <xdr:cNvSpPr txBox="1">
          <a:spLocks noChangeArrowheads="1"/>
        </xdr:cNvSpPr>
      </xdr:nvSpPr>
      <xdr:spPr>
        <a:xfrm>
          <a:off x="1781175" y="1705927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85</xdr:row>
      <xdr:rowOff>0</xdr:rowOff>
    </xdr:from>
    <xdr:ext cx="0" cy="295275"/>
    <xdr:sp fLocksText="0">
      <xdr:nvSpPr>
        <xdr:cNvPr id="478" name="Text Box 9"/>
        <xdr:cNvSpPr txBox="1">
          <a:spLocks noChangeArrowheads="1"/>
        </xdr:cNvSpPr>
      </xdr:nvSpPr>
      <xdr:spPr>
        <a:xfrm>
          <a:off x="1781175" y="1705927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85</xdr:row>
      <xdr:rowOff>0</xdr:rowOff>
    </xdr:from>
    <xdr:ext cx="0" cy="285750"/>
    <xdr:sp fLocksText="0">
      <xdr:nvSpPr>
        <xdr:cNvPr id="479" name="Text Box 8"/>
        <xdr:cNvSpPr txBox="1">
          <a:spLocks noChangeArrowheads="1"/>
        </xdr:cNvSpPr>
      </xdr:nvSpPr>
      <xdr:spPr>
        <a:xfrm>
          <a:off x="1781175" y="1705927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85</xdr:row>
      <xdr:rowOff>0</xdr:rowOff>
    </xdr:from>
    <xdr:ext cx="0" cy="285750"/>
    <xdr:sp fLocksText="0">
      <xdr:nvSpPr>
        <xdr:cNvPr id="480" name="Text Box 9"/>
        <xdr:cNvSpPr txBox="1">
          <a:spLocks noChangeArrowheads="1"/>
        </xdr:cNvSpPr>
      </xdr:nvSpPr>
      <xdr:spPr>
        <a:xfrm>
          <a:off x="1781175" y="1705927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85</xdr:row>
      <xdr:rowOff>0</xdr:rowOff>
    </xdr:from>
    <xdr:ext cx="0" cy="266700"/>
    <xdr:sp fLocksText="0">
      <xdr:nvSpPr>
        <xdr:cNvPr id="481" name="Text Box 8"/>
        <xdr:cNvSpPr txBox="1">
          <a:spLocks noChangeArrowheads="1"/>
        </xdr:cNvSpPr>
      </xdr:nvSpPr>
      <xdr:spPr>
        <a:xfrm>
          <a:off x="1781175" y="1705927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85</xdr:row>
      <xdr:rowOff>0</xdr:rowOff>
    </xdr:from>
    <xdr:ext cx="0" cy="266700"/>
    <xdr:sp fLocksText="0">
      <xdr:nvSpPr>
        <xdr:cNvPr id="482" name="Text Box 9"/>
        <xdr:cNvSpPr txBox="1">
          <a:spLocks noChangeArrowheads="1"/>
        </xdr:cNvSpPr>
      </xdr:nvSpPr>
      <xdr:spPr>
        <a:xfrm>
          <a:off x="1781175" y="1705927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85</xdr:row>
      <xdr:rowOff>0</xdr:rowOff>
    </xdr:from>
    <xdr:ext cx="0" cy="257175"/>
    <xdr:sp fLocksText="0">
      <xdr:nvSpPr>
        <xdr:cNvPr id="483" name="Text Box 8"/>
        <xdr:cNvSpPr txBox="1">
          <a:spLocks noChangeArrowheads="1"/>
        </xdr:cNvSpPr>
      </xdr:nvSpPr>
      <xdr:spPr>
        <a:xfrm>
          <a:off x="1781175" y="1705927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85</xdr:row>
      <xdr:rowOff>0</xdr:rowOff>
    </xdr:from>
    <xdr:ext cx="0" cy="257175"/>
    <xdr:sp fLocksText="0">
      <xdr:nvSpPr>
        <xdr:cNvPr id="484" name="Text Box 9"/>
        <xdr:cNvSpPr txBox="1">
          <a:spLocks noChangeArrowheads="1"/>
        </xdr:cNvSpPr>
      </xdr:nvSpPr>
      <xdr:spPr>
        <a:xfrm>
          <a:off x="1781175" y="1705927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85</xdr:row>
      <xdr:rowOff>0</xdr:rowOff>
    </xdr:from>
    <xdr:ext cx="0" cy="247650"/>
    <xdr:sp fLocksText="0">
      <xdr:nvSpPr>
        <xdr:cNvPr id="485" name="Text Box 8"/>
        <xdr:cNvSpPr txBox="1">
          <a:spLocks noChangeArrowheads="1"/>
        </xdr:cNvSpPr>
      </xdr:nvSpPr>
      <xdr:spPr>
        <a:xfrm>
          <a:off x="1781175" y="170592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85</xdr:row>
      <xdr:rowOff>0</xdr:rowOff>
    </xdr:from>
    <xdr:ext cx="0" cy="247650"/>
    <xdr:sp fLocksText="0">
      <xdr:nvSpPr>
        <xdr:cNvPr id="486" name="Text Box 9"/>
        <xdr:cNvSpPr txBox="1">
          <a:spLocks noChangeArrowheads="1"/>
        </xdr:cNvSpPr>
      </xdr:nvSpPr>
      <xdr:spPr>
        <a:xfrm>
          <a:off x="1781175" y="170592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85</xdr:row>
      <xdr:rowOff>0</xdr:rowOff>
    </xdr:from>
    <xdr:ext cx="0" cy="238125"/>
    <xdr:sp fLocksText="0">
      <xdr:nvSpPr>
        <xdr:cNvPr id="487" name="Text Box 8"/>
        <xdr:cNvSpPr txBox="1">
          <a:spLocks noChangeArrowheads="1"/>
        </xdr:cNvSpPr>
      </xdr:nvSpPr>
      <xdr:spPr>
        <a:xfrm>
          <a:off x="1781175" y="170592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85</xdr:row>
      <xdr:rowOff>0</xdr:rowOff>
    </xdr:from>
    <xdr:ext cx="0" cy="238125"/>
    <xdr:sp fLocksText="0">
      <xdr:nvSpPr>
        <xdr:cNvPr id="488" name="Text Box 9"/>
        <xdr:cNvSpPr txBox="1">
          <a:spLocks noChangeArrowheads="1"/>
        </xdr:cNvSpPr>
      </xdr:nvSpPr>
      <xdr:spPr>
        <a:xfrm>
          <a:off x="1781175" y="170592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85</xdr:row>
      <xdr:rowOff>0</xdr:rowOff>
    </xdr:from>
    <xdr:ext cx="0" cy="266700"/>
    <xdr:sp fLocksText="0">
      <xdr:nvSpPr>
        <xdr:cNvPr id="489" name="Text Box 8"/>
        <xdr:cNvSpPr txBox="1">
          <a:spLocks noChangeArrowheads="1"/>
        </xdr:cNvSpPr>
      </xdr:nvSpPr>
      <xdr:spPr>
        <a:xfrm>
          <a:off x="1781175" y="1705927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85</xdr:row>
      <xdr:rowOff>0</xdr:rowOff>
    </xdr:from>
    <xdr:ext cx="0" cy="266700"/>
    <xdr:sp fLocksText="0">
      <xdr:nvSpPr>
        <xdr:cNvPr id="490" name="Text Box 9"/>
        <xdr:cNvSpPr txBox="1">
          <a:spLocks noChangeArrowheads="1"/>
        </xdr:cNvSpPr>
      </xdr:nvSpPr>
      <xdr:spPr>
        <a:xfrm>
          <a:off x="1781175" y="1705927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85</xdr:row>
      <xdr:rowOff>0</xdr:rowOff>
    </xdr:from>
    <xdr:ext cx="0" cy="257175"/>
    <xdr:sp fLocksText="0">
      <xdr:nvSpPr>
        <xdr:cNvPr id="491" name="Text Box 8"/>
        <xdr:cNvSpPr txBox="1">
          <a:spLocks noChangeArrowheads="1"/>
        </xdr:cNvSpPr>
      </xdr:nvSpPr>
      <xdr:spPr>
        <a:xfrm>
          <a:off x="1781175" y="1705927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85</xdr:row>
      <xdr:rowOff>0</xdr:rowOff>
    </xdr:from>
    <xdr:ext cx="0" cy="257175"/>
    <xdr:sp fLocksText="0">
      <xdr:nvSpPr>
        <xdr:cNvPr id="492" name="Text Box 9"/>
        <xdr:cNvSpPr txBox="1">
          <a:spLocks noChangeArrowheads="1"/>
        </xdr:cNvSpPr>
      </xdr:nvSpPr>
      <xdr:spPr>
        <a:xfrm>
          <a:off x="1781175" y="1705927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85</xdr:row>
      <xdr:rowOff>0</xdr:rowOff>
    </xdr:from>
    <xdr:ext cx="0" cy="266700"/>
    <xdr:sp fLocksText="0">
      <xdr:nvSpPr>
        <xdr:cNvPr id="493" name="Text Box 8"/>
        <xdr:cNvSpPr txBox="1">
          <a:spLocks noChangeArrowheads="1"/>
        </xdr:cNvSpPr>
      </xdr:nvSpPr>
      <xdr:spPr>
        <a:xfrm>
          <a:off x="1781175" y="1705927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85</xdr:row>
      <xdr:rowOff>0</xdr:rowOff>
    </xdr:from>
    <xdr:ext cx="0" cy="266700"/>
    <xdr:sp fLocksText="0">
      <xdr:nvSpPr>
        <xdr:cNvPr id="494" name="Text Box 9"/>
        <xdr:cNvSpPr txBox="1">
          <a:spLocks noChangeArrowheads="1"/>
        </xdr:cNvSpPr>
      </xdr:nvSpPr>
      <xdr:spPr>
        <a:xfrm>
          <a:off x="1781175" y="1705927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85</xdr:row>
      <xdr:rowOff>0</xdr:rowOff>
    </xdr:from>
    <xdr:ext cx="0" cy="257175"/>
    <xdr:sp fLocksText="0">
      <xdr:nvSpPr>
        <xdr:cNvPr id="495" name="Text Box 8"/>
        <xdr:cNvSpPr txBox="1">
          <a:spLocks noChangeArrowheads="1"/>
        </xdr:cNvSpPr>
      </xdr:nvSpPr>
      <xdr:spPr>
        <a:xfrm>
          <a:off x="1781175" y="1705927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85</xdr:row>
      <xdr:rowOff>0</xdr:rowOff>
    </xdr:from>
    <xdr:ext cx="0" cy="257175"/>
    <xdr:sp fLocksText="0">
      <xdr:nvSpPr>
        <xdr:cNvPr id="496" name="Text Box 9"/>
        <xdr:cNvSpPr txBox="1">
          <a:spLocks noChangeArrowheads="1"/>
        </xdr:cNvSpPr>
      </xdr:nvSpPr>
      <xdr:spPr>
        <a:xfrm>
          <a:off x="1781175" y="1705927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85</xdr:row>
      <xdr:rowOff>0</xdr:rowOff>
    </xdr:from>
    <xdr:ext cx="0" cy="247650"/>
    <xdr:sp fLocksText="0">
      <xdr:nvSpPr>
        <xdr:cNvPr id="497" name="Text Box 8"/>
        <xdr:cNvSpPr txBox="1">
          <a:spLocks noChangeArrowheads="1"/>
        </xdr:cNvSpPr>
      </xdr:nvSpPr>
      <xdr:spPr>
        <a:xfrm>
          <a:off x="1781175" y="170592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85</xdr:row>
      <xdr:rowOff>0</xdr:rowOff>
    </xdr:from>
    <xdr:ext cx="0" cy="247650"/>
    <xdr:sp fLocksText="0">
      <xdr:nvSpPr>
        <xdr:cNvPr id="498" name="Text Box 9"/>
        <xdr:cNvSpPr txBox="1">
          <a:spLocks noChangeArrowheads="1"/>
        </xdr:cNvSpPr>
      </xdr:nvSpPr>
      <xdr:spPr>
        <a:xfrm>
          <a:off x="1781175" y="170592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85</xdr:row>
      <xdr:rowOff>0</xdr:rowOff>
    </xdr:from>
    <xdr:ext cx="0" cy="238125"/>
    <xdr:sp fLocksText="0">
      <xdr:nvSpPr>
        <xdr:cNvPr id="499" name="Text Box 8"/>
        <xdr:cNvSpPr txBox="1">
          <a:spLocks noChangeArrowheads="1"/>
        </xdr:cNvSpPr>
      </xdr:nvSpPr>
      <xdr:spPr>
        <a:xfrm>
          <a:off x="1781175" y="170592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85</xdr:row>
      <xdr:rowOff>0</xdr:rowOff>
    </xdr:from>
    <xdr:ext cx="0" cy="238125"/>
    <xdr:sp fLocksText="0">
      <xdr:nvSpPr>
        <xdr:cNvPr id="500" name="Text Box 9"/>
        <xdr:cNvSpPr txBox="1">
          <a:spLocks noChangeArrowheads="1"/>
        </xdr:cNvSpPr>
      </xdr:nvSpPr>
      <xdr:spPr>
        <a:xfrm>
          <a:off x="1781175" y="170592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85</xdr:row>
      <xdr:rowOff>0</xdr:rowOff>
    </xdr:from>
    <xdr:ext cx="0" cy="266700"/>
    <xdr:sp fLocksText="0">
      <xdr:nvSpPr>
        <xdr:cNvPr id="501" name="Text Box 8"/>
        <xdr:cNvSpPr txBox="1">
          <a:spLocks noChangeArrowheads="1"/>
        </xdr:cNvSpPr>
      </xdr:nvSpPr>
      <xdr:spPr>
        <a:xfrm>
          <a:off x="1781175" y="1705927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85</xdr:row>
      <xdr:rowOff>0</xdr:rowOff>
    </xdr:from>
    <xdr:ext cx="0" cy="266700"/>
    <xdr:sp fLocksText="0">
      <xdr:nvSpPr>
        <xdr:cNvPr id="502" name="Text Box 9"/>
        <xdr:cNvSpPr txBox="1">
          <a:spLocks noChangeArrowheads="1"/>
        </xdr:cNvSpPr>
      </xdr:nvSpPr>
      <xdr:spPr>
        <a:xfrm>
          <a:off x="1781175" y="1705927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85</xdr:row>
      <xdr:rowOff>0</xdr:rowOff>
    </xdr:from>
    <xdr:ext cx="0" cy="257175"/>
    <xdr:sp fLocksText="0">
      <xdr:nvSpPr>
        <xdr:cNvPr id="503" name="Text Box 8"/>
        <xdr:cNvSpPr txBox="1">
          <a:spLocks noChangeArrowheads="1"/>
        </xdr:cNvSpPr>
      </xdr:nvSpPr>
      <xdr:spPr>
        <a:xfrm>
          <a:off x="1781175" y="1705927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85</xdr:row>
      <xdr:rowOff>0</xdr:rowOff>
    </xdr:from>
    <xdr:ext cx="0" cy="257175"/>
    <xdr:sp fLocksText="0">
      <xdr:nvSpPr>
        <xdr:cNvPr id="504" name="Text Box 9"/>
        <xdr:cNvSpPr txBox="1">
          <a:spLocks noChangeArrowheads="1"/>
        </xdr:cNvSpPr>
      </xdr:nvSpPr>
      <xdr:spPr>
        <a:xfrm>
          <a:off x="1781175" y="1705927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85</xdr:row>
      <xdr:rowOff>0</xdr:rowOff>
    </xdr:from>
    <xdr:ext cx="0" cy="266700"/>
    <xdr:sp fLocksText="0">
      <xdr:nvSpPr>
        <xdr:cNvPr id="505" name="Text Box 8"/>
        <xdr:cNvSpPr txBox="1">
          <a:spLocks noChangeArrowheads="1"/>
        </xdr:cNvSpPr>
      </xdr:nvSpPr>
      <xdr:spPr>
        <a:xfrm>
          <a:off x="1781175" y="1705927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85</xdr:row>
      <xdr:rowOff>0</xdr:rowOff>
    </xdr:from>
    <xdr:ext cx="0" cy="266700"/>
    <xdr:sp fLocksText="0">
      <xdr:nvSpPr>
        <xdr:cNvPr id="506" name="Text Box 9"/>
        <xdr:cNvSpPr txBox="1">
          <a:spLocks noChangeArrowheads="1"/>
        </xdr:cNvSpPr>
      </xdr:nvSpPr>
      <xdr:spPr>
        <a:xfrm>
          <a:off x="1781175" y="1705927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85</xdr:row>
      <xdr:rowOff>0</xdr:rowOff>
    </xdr:from>
    <xdr:ext cx="0" cy="257175"/>
    <xdr:sp fLocksText="0">
      <xdr:nvSpPr>
        <xdr:cNvPr id="507" name="Text Box 8"/>
        <xdr:cNvSpPr txBox="1">
          <a:spLocks noChangeArrowheads="1"/>
        </xdr:cNvSpPr>
      </xdr:nvSpPr>
      <xdr:spPr>
        <a:xfrm>
          <a:off x="1781175" y="1705927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85</xdr:row>
      <xdr:rowOff>0</xdr:rowOff>
    </xdr:from>
    <xdr:ext cx="0" cy="257175"/>
    <xdr:sp fLocksText="0">
      <xdr:nvSpPr>
        <xdr:cNvPr id="508" name="Text Box 9"/>
        <xdr:cNvSpPr txBox="1">
          <a:spLocks noChangeArrowheads="1"/>
        </xdr:cNvSpPr>
      </xdr:nvSpPr>
      <xdr:spPr>
        <a:xfrm>
          <a:off x="1781175" y="1705927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85</xdr:row>
      <xdr:rowOff>0</xdr:rowOff>
    </xdr:from>
    <xdr:ext cx="0" cy="247650"/>
    <xdr:sp fLocksText="0">
      <xdr:nvSpPr>
        <xdr:cNvPr id="509" name="Text Box 8"/>
        <xdr:cNvSpPr txBox="1">
          <a:spLocks noChangeArrowheads="1"/>
        </xdr:cNvSpPr>
      </xdr:nvSpPr>
      <xdr:spPr>
        <a:xfrm>
          <a:off x="1781175" y="170592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85</xdr:row>
      <xdr:rowOff>0</xdr:rowOff>
    </xdr:from>
    <xdr:ext cx="0" cy="247650"/>
    <xdr:sp fLocksText="0">
      <xdr:nvSpPr>
        <xdr:cNvPr id="510" name="Text Box 9"/>
        <xdr:cNvSpPr txBox="1">
          <a:spLocks noChangeArrowheads="1"/>
        </xdr:cNvSpPr>
      </xdr:nvSpPr>
      <xdr:spPr>
        <a:xfrm>
          <a:off x="1781175" y="170592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85</xdr:row>
      <xdr:rowOff>0</xdr:rowOff>
    </xdr:from>
    <xdr:ext cx="0" cy="238125"/>
    <xdr:sp fLocksText="0">
      <xdr:nvSpPr>
        <xdr:cNvPr id="511" name="Text Box 8"/>
        <xdr:cNvSpPr txBox="1">
          <a:spLocks noChangeArrowheads="1"/>
        </xdr:cNvSpPr>
      </xdr:nvSpPr>
      <xdr:spPr>
        <a:xfrm>
          <a:off x="1781175" y="170592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85</xdr:row>
      <xdr:rowOff>0</xdr:rowOff>
    </xdr:from>
    <xdr:ext cx="0" cy="238125"/>
    <xdr:sp fLocksText="0">
      <xdr:nvSpPr>
        <xdr:cNvPr id="512" name="Text Box 9"/>
        <xdr:cNvSpPr txBox="1">
          <a:spLocks noChangeArrowheads="1"/>
        </xdr:cNvSpPr>
      </xdr:nvSpPr>
      <xdr:spPr>
        <a:xfrm>
          <a:off x="1781175" y="170592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85</xdr:row>
      <xdr:rowOff>0</xdr:rowOff>
    </xdr:from>
    <xdr:ext cx="0" cy="295275"/>
    <xdr:sp fLocksText="0">
      <xdr:nvSpPr>
        <xdr:cNvPr id="513" name="Text Box 8"/>
        <xdr:cNvSpPr txBox="1">
          <a:spLocks noChangeArrowheads="1"/>
        </xdr:cNvSpPr>
      </xdr:nvSpPr>
      <xdr:spPr>
        <a:xfrm>
          <a:off x="1781175" y="1705927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85</xdr:row>
      <xdr:rowOff>0</xdr:rowOff>
    </xdr:from>
    <xdr:ext cx="0" cy="295275"/>
    <xdr:sp fLocksText="0">
      <xdr:nvSpPr>
        <xdr:cNvPr id="514" name="Text Box 9"/>
        <xdr:cNvSpPr txBox="1">
          <a:spLocks noChangeArrowheads="1"/>
        </xdr:cNvSpPr>
      </xdr:nvSpPr>
      <xdr:spPr>
        <a:xfrm>
          <a:off x="1781175" y="1705927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85</xdr:row>
      <xdr:rowOff>0</xdr:rowOff>
    </xdr:from>
    <xdr:ext cx="0" cy="285750"/>
    <xdr:sp fLocksText="0">
      <xdr:nvSpPr>
        <xdr:cNvPr id="515" name="Text Box 8"/>
        <xdr:cNvSpPr txBox="1">
          <a:spLocks noChangeArrowheads="1"/>
        </xdr:cNvSpPr>
      </xdr:nvSpPr>
      <xdr:spPr>
        <a:xfrm>
          <a:off x="1781175" y="1705927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85</xdr:row>
      <xdr:rowOff>0</xdr:rowOff>
    </xdr:from>
    <xdr:ext cx="0" cy="285750"/>
    <xdr:sp fLocksText="0">
      <xdr:nvSpPr>
        <xdr:cNvPr id="516" name="Text Box 9"/>
        <xdr:cNvSpPr txBox="1">
          <a:spLocks noChangeArrowheads="1"/>
        </xdr:cNvSpPr>
      </xdr:nvSpPr>
      <xdr:spPr>
        <a:xfrm>
          <a:off x="1781175" y="1705927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85</xdr:row>
      <xdr:rowOff>0</xdr:rowOff>
    </xdr:from>
    <xdr:ext cx="0" cy="266700"/>
    <xdr:sp fLocksText="0">
      <xdr:nvSpPr>
        <xdr:cNvPr id="517" name="Text Box 8"/>
        <xdr:cNvSpPr txBox="1">
          <a:spLocks noChangeArrowheads="1"/>
        </xdr:cNvSpPr>
      </xdr:nvSpPr>
      <xdr:spPr>
        <a:xfrm>
          <a:off x="1781175" y="1705927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85</xdr:row>
      <xdr:rowOff>0</xdr:rowOff>
    </xdr:from>
    <xdr:ext cx="0" cy="266700"/>
    <xdr:sp fLocksText="0">
      <xdr:nvSpPr>
        <xdr:cNvPr id="518" name="Text Box 9"/>
        <xdr:cNvSpPr txBox="1">
          <a:spLocks noChangeArrowheads="1"/>
        </xdr:cNvSpPr>
      </xdr:nvSpPr>
      <xdr:spPr>
        <a:xfrm>
          <a:off x="1781175" y="1705927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85</xdr:row>
      <xdr:rowOff>0</xdr:rowOff>
    </xdr:from>
    <xdr:ext cx="0" cy="257175"/>
    <xdr:sp fLocksText="0">
      <xdr:nvSpPr>
        <xdr:cNvPr id="519" name="Text Box 8"/>
        <xdr:cNvSpPr txBox="1">
          <a:spLocks noChangeArrowheads="1"/>
        </xdr:cNvSpPr>
      </xdr:nvSpPr>
      <xdr:spPr>
        <a:xfrm>
          <a:off x="1781175" y="1705927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85</xdr:row>
      <xdr:rowOff>0</xdr:rowOff>
    </xdr:from>
    <xdr:ext cx="0" cy="257175"/>
    <xdr:sp fLocksText="0">
      <xdr:nvSpPr>
        <xdr:cNvPr id="520" name="Text Box 9"/>
        <xdr:cNvSpPr txBox="1">
          <a:spLocks noChangeArrowheads="1"/>
        </xdr:cNvSpPr>
      </xdr:nvSpPr>
      <xdr:spPr>
        <a:xfrm>
          <a:off x="1781175" y="1705927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85</xdr:row>
      <xdr:rowOff>0</xdr:rowOff>
    </xdr:from>
    <xdr:ext cx="0" cy="247650"/>
    <xdr:sp fLocksText="0">
      <xdr:nvSpPr>
        <xdr:cNvPr id="521" name="Text Box 8"/>
        <xdr:cNvSpPr txBox="1">
          <a:spLocks noChangeArrowheads="1"/>
        </xdr:cNvSpPr>
      </xdr:nvSpPr>
      <xdr:spPr>
        <a:xfrm>
          <a:off x="1781175" y="170592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85</xdr:row>
      <xdr:rowOff>0</xdr:rowOff>
    </xdr:from>
    <xdr:ext cx="0" cy="247650"/>
    <xdr:sp fLocksText="0">
      <xdr:nvSpPr>
        <xdr:cNvPr id="522" name="Text Box 9"/>
        <xdr:cNvSpPr txBox="1">
          <a:spLocks noChangeArrowheads="1"/>
        </xdr:cNvSpPr>
      </xdr:nvSpPr>
      <xdr:spPr>
        <a:xfrm>
          <a:off x="1781175" y="170592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85</xdr:row>
      <xdr:rowOff>0</xdr:rowOff>
    </xdr:from>
    <xdr:ext cx="0" cy="238125"/>
    <xdr:sp fLocksText="0">
      <xdr:nvSpPr>
        <xdr:cNvPr id="523" name="Text Box 8"/>
        <xdr:cNvSpPr txBox="1">
          <a:spLocks noChangeArrowheads="1"/>
        </xdr:cNvSpPr>
      </xdr:nvSpPr>
      <xdr:spPr>
        <a:xfrm>
          <a:off x="1781175" y="170592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85</xdr:row>
      <xdr:rowOff>0</xdr:rowOff>
    </xdr:from>
    <xdr:ext cx="0" cy="238125"/>
    <xdr:sp fLocksText="0">
      <xdr:nvSpPr>
        <xdr:cNvPr id="524" name="Text Box 9"/>
        <xdr:cNvSpPr txBox="1">
          <a:spLocks noChangeArrowheads="1"/>
        </xdr:cNvSpPr>
      </xdr:nvSpPr>
      <xdr:spPr>
        <a:xfrm>
          <a:off x="1781175" y="170592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990600</xdr:colOff>
      <xdr:row>47</xdr:row>
      <xdr:rowOff>0</xdr:rowOff>
    </xdr:from>
    <xdr:ext cx="295275" cy="76200"/>
    <xdr:sp fLocksText="0">
      <xdr:nvSpPr>
        <xdr:cNvPr id="525" name="Text Box 15"/>
        <xdr:cNvSpPr txBox="1">
          <a:spLocks noChangeArrowheads="1"/>
        </xdr:cNvSpPr>
      </xdr:nvSpPr>
      <xdr:spPr>
        <a:xfrm flipH="1">
          <a:off x="1466850" y="9544050"/>
          <a:ext cx="2952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47</xdr:row>
      <xdr:rowOff>0</xdr:rowOff>
    </xdr:from>
    <xdr:ext cx="95250" cy="161925"/>
    <xdr:sp fLocksText="0">
      <xdr:nvSpPr>
        <xdr:cNvPr id="526" name="Text Box 15"/>
        <xdr:cNvSpPr txBox="1">
          <a:spLocks noChangeArrowheads="1"/>
        </xdr:cNvSpPr>
      </xdr:nvSpPr>
      <xdr:spPr>
        <a:xfrm>
          <a:off x="1762125" y="95440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990600</xdr:colOff>
      <xdr:row>47</xdr:row>
      <xdr:rowOff>0</xdr:rowOff>
    </xdr:from>
    <xdr:ext cx="295275" cy="76200"/>
    <xdr:sp fLocksText="0">
      <xdr:nvSpPr>
        <xdr:cNvPr id="527" name="Text Box 15"/>
        <xdr:cNvSpPr txBox="1">
          <a:spLocks noChangeArrowheads="1"/>
        </xdr:cNvSpPr>
      </xdr:nvSpPr>
      <xdr:spPr>
        <a:xfrm flipH="1">
          <a:off x="1466850" y="9544050"/>
          <a:ext cx="2952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47</xdr:row>
      <xdr:rowOff>0</xdr:rowOff>
    </xdr:from>
    <xdr:ext cx="95250" cy="161925"/>
    <xdr:sp fLocksText="0">
      <xdr:nvSpPr>
        <xdr:cNvPr id="528" name="Text Box 15"/>
        <xdr:cNvSpPr txBox="1">
          <a:spLocks noChangeArrowheads="1"/>
        </xdr:cNvSpPr>
      </xdr:nvSpPr>
      <xdr:spPr>
        <a:xfrm>
          <a:off x="1762125" y="95440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990600</xdr:colOff>
      <xdr:row>47</xdr:row>
      <xdr:rowOff>0</xdr:rowOff>
    </xdr:from>
    <xdr:ext cx="295275" cy="76200"/>
    <xdr:sp fLocksText="0">
      <xdr:nvSpPr>
        <xdr:cNvPr id="529" name="Text Box 15"/>
        <xdr:cNvSpPr txBox="1">
          <a:spLocks noChangeArrowheads="1"/>
        </xdr:cNvSpPr>
      </xdr:nvSpPr>
      <xdr:spPr>
        <a:xfrm flipH="1">
          <a:off x="1466850" y="9544050"/>
          <a:ext cx="2952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47</xdr:row>
      <xdr:rowOff>0</xdr:rowOff>
    </xdr:from>
    <xdr:ext cx="95250" cy="142875"/>
    <xdr:sp fLocksText="0">
      <xdr:nvSpPr>
        <xdr:cNvPr id="530" name="Text Box 15"/>
        <xdr:cNvSpPr txBox="1">
          <a:spLocks noChangeArrowheads="1"/>
        </xdr:cNvSpPr>
      </xdr:nvSpPr>
      <xdr:spPr>
        <a:xfrm>
          <a:off x="1762125" y="954405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MBERT_PEAD_21abr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iguel.vasquez\AppData\Local\Microsoft\Windows\Temporary%20Internet%20Files\Content.Outlook\JVFL6XEL\CUB04%20F.N.%20AC.VILLA%20BA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. LOS LIMONES ACERO "/>
      <sheetName val="AC. LOS LIMONES HIERRO DUCTIL"/>
      <sheetName val="AC. LOS LIMONES G.R.P (2)"/>
      <sheetName val="MOV. TIERRA"/>
      <sheetName val="Hoja2"/>
      <sheetName val="MO"/>
      <sheetName val="INSU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</sheetNames>
    <sheetDataSet>
      <sheetData sheetId="0">
        <row r="2">
          <cell r="D2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B-10181-3(Rescision)"/>
      <sheetName val="PRESUPUESTO"/>
      <sheetName val="ANALISI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L896"/>
  <sheetViews>
    <sheetView showZeros="0" tabSelected="1" view="pageBreakPreview" zoomScaleSheetLayoutView="100" workbookViewId="0" topLeftCell="A1">
      <selection activeCell="A10" sqref="A10:D104"/>
    </sheetView>
  </sheetViews>
  <sheetFormatPr defaultColWidth="11.421875" defaultRowHeight="12.75"/>
  <cols>
    <col min="1" max="1" width="7.140625" style="11" customWidth="1"/>
    <col min="2" max="2" width="50.140625" style="11" customWidth="1"/>
    <col min="3" max="3" width="10.57421875" style="18" customWidth="1"/>
    <col min="4" max="4" width="7.140625" style="11" customWidth="1"/>
    <col min="5" max="5" width="14.7109375" style="18" customWidth="1"/>
    <col min="6" max="6" width="11.7109375" style="18" customWidth="1"/>
    <col min="7" max="7" width="15.57421875" style="11" customWidth="1"/>
    <col min="8" max="8" width="17.7109375" style="11" customWidth="1"/>
    <col min="9" max="9" width="12.7109375" style="11" bestFit="1" customWidth="1"/>
    <col min="10" max="10" width="21.421875" style="11" customWidth="1"/>
    <col min="11" max="12" width="19.57421875" style="11" customWidth="1"/>
    <col min="13" max="16384" width="11.421875" style="11" customWidth="1"/>
  </cols>
  <sheetData>
    <row r="1" spans="1:7" s="5" customFormat="1" ht="12.75" customHeight="1">
      <c r="A1" s="174" t="s">
        <v>4</v>
      </c>
      <c r="B1" s="174"/>
      <c r="C1" s="174"/>
      <c r="D1" s="174"/>
      <c r="E1" s="174"/>
      <c r="F1" s="174"/>
      <c r="G1" s="13"/>
    </row>
    <row r="2" spans="1:7" s="5" customFormat="1" ht="12.75" customHeight="1">
      <c r="A2" s="174" t="s">
        <v>5</v>
      </c>
      <c r="B2" s="174"/>
      <c r="C2" s="174"/>
      <c r="D2" s="174"/>
      <c r="E2" s="174"/>
      <c r="F2" s="174"/>
      <c r="G2" s="13"/>
    </row>
    <row r="3" spans="1:7" s="5" customFormat="1" ht="12.75" customHeight="1">
      <c r="A3" s="174" t="s">
        <v>7</v>
      </c>
      <c r="B3" s="174"/>
      <c r="C3" s="174"/>
      <c r="D3" s="174"/>
      <c r="E3" s="174"/>
      <c r="F3" s="174"/>
      <c r="G3" s="13"/>
    </row>
    <row r="4" spans="1:7" s="5" customFormat="1" ht="12.75" customHeight="1">
      <c r="A4" s="174" t="s">
        <v>30</v>
      </c>
      <c r="B4" s="174"/>
      <c r="C4" s="174"/>
      <c r="D4" s="174"/>
      <c r="E4" s="174"/>
      <c r="F4" s="174"/>
      <c r="G4" s="13"/>
    </row>
    <row r="5" spans="1:7" s="5" customFormat="1" ht="12.75" customHeight="1">
      <c r="A5" s="56"/>
      <c r="B5" s="56"/>
      <c r="C5" s="16"/>
      <c r="D5" s="56"/>
      <c r="E5" s="19"/>
      <c r="F5" s="16"/>
      <c r="G5" s="13"/>
    </row>
    <row r="6" spans="1:7" s="1" customFormat="1" ht="12.75" customHeight="1">
      <c r="A6" s="175" t="s">
        <v>64</v>
      </c>
      <c r="B6" s="175"/>
      <c r="C6" s="175"/>
      <c r="D6" s="175"/>
      <c r="E6" s="175"/>
      <c r="F6" s="175"/>
      <c r="G6" s="5"/>
    </row>
    <row r="7" spans="1:7" s="1" customFormat="1" ht="29.25" customHeight="1">
      <c r="A7" s="175" t="s">
        <v>94</v>
      </c>
      <c r="B7" s="175"/>
      <c r="C7" s="175"/>
      <c r="D7" s="175"/>
      <c r="E7" s="175"/>
      <c r="F7" s="175"/>
      <c r="G7" s="8"/>
    </row>
    <row r="8" spans="1:7" s="1" customFormat="1" ht="12.75" customHeight="1">
      <c r="A8" s="7" t="s">
        <v>43</v>
      </c>
      <c r="B8" s="6"/>
      <c r="C8" s="16"/>
      <c r="D8" s="7"/>
      <c r="E8" s="17" t="s">
        <v>59</v>
      </c>
      <c r="F8" s="17"/>
      <c r="G8" s="5"/>
    </row>
    <row r="9" spans="1:8" s="1" customFormat="1" ht="6" customHeight="1">
      <c r="A9" s="7"/>
      <c r="B9" s="6"/>
      <c r="C9" s="16"/>
      <c r="D9" s="7"/>
      <c r="E9" s="17"/>
      <c r="F9" s="17"/>
      <c r="G9" s="5"/>
      <c r="H9" s="2"/>
    </row>
    <row r="10" spans="1:7" s="51" customFormat="1" ht="15.75" customHeight="1">
      <c r="A10" s="52" t="s">
        <v>23</v>
      </c>
      <c r="B10" s="52" t="s">
        <v>24</v>
      </c>
      <c r="C10" s="52" t="s">
        <v>25</v>
      </c>
      <c r="D10" s="52" t="s">
        <v>26</v>
      </c>
      <c r="E10" s="52" t="s">
        <v>0</v>
      </c>
      <c r="F10" s="52" t="s">
        <v>27</v>
      </c>
      <c r="G10" s="50"/>
    </row>
    <row r="11" spans="1:22" s="24" customFormat="1" ht="11.25" customHeight="1">
      <c r="A11" s="44"/>
      <c r="B11" s="44"/>
      <c r="C11" s="45"/>
      <c r="D11" s="44"/>
      <c r="E11" s="45"/>
      <c r="F11" s="45"/>
      <c r="G11" s="2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</row>
    <row r="12" spans="1:22" s="28" customFormat="1" ht="12.75" customHeight="1">
      <c r="A12" s="146" t="s">
        <v>1</v>
      </c>
      <c r="B12" s="147" t="s">
        <v>55</v>
      </c>
      <c r="C12" s="148"/>
      <c r="D12" s="146"/>
      <c r="E12" s="59"/>
      <c r="F12" s="45"/>
      <c r="G12" s="27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</row>
    <row r="13" spans="1:22" s="1" customFormat="1" ht="10.5" customHeight="1">
      <c r="A13" s="149"/>
      <c r="B13" s="87"/>
      <c r="C13" s="150"/>
      <c r="D13" s="88"/>
      <c r="E13" s="60"/>
      <c r="F13" s="167"/>
      <c r="G13" s="3"/>
      <c r="H13" s="35"/>
      <c r="I13" s="35"/>
      <c r="J13" s="36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</row>
    <row r="14" spans="1:22" s="1" customFormat="1" ht="12.75" customHeight="1">
      <c r="A14" s="151">
        <v>1</v>
      </c>
      <c r="B14" s="82" t="s">
        <v>33</v>
      </c>
      <c r="C14" s="81">
        <f>2165.23+173.42</f>
        <v>2338.65</v>
      </c>
      <c r="D14" s="83" t="s">
        <v>2</v>
      </c>
      <c r="E14" s="61"/>
      <c r="F14" s="166"/>
      <c r="G14" s="4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</row>
    <row r="15" spans="1:22" s="1" customFormat="1" ht="6.75" customHeight="1">
      <c r="A15" s="85"/>
      <c r="B15" s="84"/>
      <c r="C15" s="85"/>
      <c r="D15" s="86"/>
      <c r="E15" s="62"/>
      <c r="F15" s="166"/>
      <c r="G15" s="4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</row>
    <row r="16" spans="1:22" s="9" customFormat="1" ht="12.75" customHeight="1">
      <c r="A16" s="149">
        <v>2</v>
      </c>
      <c r="B16" s="87" t="s">
        <v>11</v>
      </c>
      <c r="C16" s="81"/>
      <c r="D16" s="88"/>
      <c r="E16" s="63"/>
      <c r="F16" s="166"/>
      <c r="G16" s="4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</row>
    <row r="17" spans="1:22" s="22" customFormat="1" ht="12.75" customHeight="1">
      <c r="A17" s="152">
        <v>2.1</v>
      </c>
      <c r="B17" s="89" t="s">
        <v>35</v>
      </c>
      <c r="C17" s="81">
        <v>1520.12</v>
      </c>
      <c r="D17" s="88" t="s">
        <v>3</v>
      </c>
      <c r="E17" s="61"/>
      <c r="F17" s="166"/>
      <c r="G17" s="4"/>
      <c r="H17" s="38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</row>
    <row r="18" spans="1:22" s="1" customFormat="1" ht="12.75" customHeight="1">
      <c r="A18" s="152">
        <v>2.2</v>
      </c>
      <c r="B18" s="89" t="s">
        <v>34</v>
      </c>
      <c r="C18" s="81">
        <v>140.32</v>
      </c>
      <c r="D18" s="88" t="s">
        <v>3</v>
      </c>
      <c r="E18" s="61"/>
      <c r="F18" s="166"/>
      <c r="G18" s="4"/>
      <c r="H18" s="40"/>
      <c r="I18" s="41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</row>
    <row r="19" spans="1:22" s="1" customFormat="1" ht="24.75" customHeight="1">
      <c r="A19" s="153">
        <v>2.3</v>
      </c>
      <c r="B19" s="90" t="s">
        <v>72</v>
      </c>
      <c r="C19" s="91">
        <v>1300.59</v>
      </c>
      <c r="D19" s="88" t="s">
        <v>3</v>
      </c>
      <c r="E19" s="61"/>
      <c r="F19" s="166"/>
      <c r="G19" s="4"/>
      <c r="H19" s="35"/>
      <c r="I19" s="42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</row>
    <row r="20" spans="1:22" s="1" customFormat="1" ht="13.5" customHeight="1">
      <c r="A20" s="152">
        <v>2.4</v>
      </c>
      <c r="B20" s="89" t="s">
        <v>36</v>
      </c>
      <c r="C20" s="81">
        <v>263.43</v>
      </c>
      <c r="D20" s="88" t="s">
        <v>3</v>
      </c>
      <c r="E20" s="61"/>
      <c r="F20" s="166"/>
      <c r="G20" s="4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</row>
    <row r="21" spans="1:22" s="1" customFormat="1" ht="9.75" customHeight="1">
      <c r="A21" s="149"/>
      <c r="B21" s="89"/>
      <c r="C21" s="81"/>
      <c r="D21" s="88"/>
      <c r="E21" s="61"/>
      <c r="F21" s="166"/>
      <c r="G21" s="4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</row>
    <row r="22" spans="1:22" s="1" customFormat="1" ht="11.25" customHeight="1">
      <c r="A22" s="149">
        <v>3</v>
      </c>
      <c r="B22" s="87" t="s">
        <v>20</v>
      </c>
      <c r="C22" s="81"/>
      <c r="D22" s="88"/>
      <c r="E22" s="61"/>
      <c r="F22" s="166"/>
      <c r="G22" s="4"/>
      <c r="H22" s="35"/>
      <c r="I22" s="43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</row>
    <row r="23" spans="1:22" s="1" customFormat="1" ht="12" customHeight="1">
      <c r="A23" s="152">
        <v>3.1</v>
      </c>
      <c r="B23" s="89" t="s">
        <v>44</v>
      </c>
      <c r="C23" s="81">
        <v>2385.42</v>
      </c>
      <c r="D23" s="88" t="s">
        <v>2</v>
      </c>
      <c r="E23" s="61"/>
      <c r="F23" s="166"/>
      <c r="G23" s="4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</row>
    <row r="24" spans="1:22" s="1" customFormat="1" ht="10.5" customHeight="1">
      <c r="A24" s="149"/>
      <c r="B24" s="89"/>
      <c r="C24" s="81"/>
      <c r="D24" s="88"/>
      <c r="E24" s="61"/>
      <c r="F24" s="166"/>
      <c r="G24" s="4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</row>
    <row r="25" spans="1:22" s="1" customFormat="1" ht="12.75" customHeight="1">
      <c r="A25" s="149">
        <v>4</v>
      </c>
      <c r="B25" s="87" t="s">
        <v>37</v>
      </c>
      <c r="C25" s="81"/>
      <c r="D25" s="88"/>
      <c r="E25" s="61"/>
      <c r="F25" s="166"/>
      <c r="G25" s="4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</row>
    <row r="26" spans="1:22" s="1" customFormat="1" ht="12.75" customHeight="1">
      <c r="A26" s="152">
        <v>4.1</v>
      </c>
      <c r="B26" s="89" t="s">
        <v>44</v>
      </c>
      <c r="C26" s="81">
        <f>+C23</f>
        <v>2385.42</v>
      </c>
      <c r="D26" s="88" t="s">
        <v>2</v>
      </c>
      <c r="E26" s="61"/>
      <c r="F26" s="166"/>
      <c r="G26" s="4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</row>
    <row r="27" spans="1:22" s="1" customFormat="1" ht="11.25" customHeight="1">
      <c r="A27" s="152"/>
      <c r="B27" s="89"/>
      <c r="C27" s="81"/>
      <c r="D27" s="88"/>
      <c r="E27" s="61"/>
      <c r="F27" s="166"/>
      <c r="G27" s="4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</row>
    <row r="28" spans="1:22" s="1" customFormat="1" ht="12.75" customHeight="1">
      <c r="A28" s="149">
        <v>5</v>
      </c>
      <c r="B28" s="87" t="s">
        <v>45</v>
      </c>
      <c r="C28" s="81"/>
      <c r="D28" s="88"/>
      <c r="E28" s="61"/>
      <c r="F28" s="166"/>
      <c r="G28" s="4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</row>
    <row r="29" spans="1:22" s="1" customFormat="1" ht="25.5" customHeight="1">
      <c r="A29" s="153">
        <v>5.1</v>
      </c>
      <c r="B29" s="89" t="s">
        <v>65</v>
      </c>
      <c r="C29" s="81">
        <v>4</v>
      </c>
      <c r="D29" s="92" t="s">
        <v>6</v>
      </c>
      <c r="E29" s="64"/>
      <c r="F29" s="168"/>
      <c r="G29" s="4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</row>
    <row r="30" spans="1:22" s="1" customFormat="1" ht="25.5" customHeight="1">
      <c r="A30" s="153">
        <v>5.2</v>
      </c>
      <c r="B30" s="89" t="s">
        <v>69</v>
      </c>
      <c r="C30" s="81">
        <v>1</v>
      </c>
      <c r="D30" s="92" t="s">
        <v>6</v>
      </c>
      <c r="E30" s="64"/>
      <c r="F30" s="168"/>
      <c r="G30" s="4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</row>
    <row r="31" spans="1:22" s="1" customFormat="1" ht="25.5" customHeight="1">
      <c r="A31" s="153">
        <v>5.3</v>
      </c>
      <c r="B31" s="89" t="s">
        <v>71</v>
      </c>
      <c r="C31" s="81">
        <v>19</v>
      </c>
      <c r="D31" s="92" t="s">
        <v>6</v>
      </c>
      <c r="E31" s="64"/>
      <c r="F31" s="168"/>
      <c r="G31" s="4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</row>
    <row r="32" spans="1:22" s="1" customFormat="1" ht="24" customHeight="1">
      <c r="A32" s="153">
        <v>5.4</v>
      </c>
      <c r="B32" s="89" t="s">
        <v>66</v>
      </c>
      <c r="C32" s="81">
        <v>3</v>
      </c>
      <c r="D32" s="92" t="s">
        <v>6</v>
      </c>
      <c r="E32" s="64"/>
      <c r="F32" s="168"/>
      <c r="G32" s="4">
        <f aca="true" t="shared" si="0" ref="G32:G41">+E32*C32</f>
        <v>0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</row>
    <row r="33" spans="1:22" s="1" customFormat="1" ht="25.5" customHeight="1">
      <c r="A33" s="153">
        <v>5.5</v>
      </c>
      <c r="B33" s="89" t="s">
        <v>67</v>
      </c>
      <c r="C33" s="81">
        <v>4</v>
      </c>
      <c r="D33" s="92" t="s">
        <v>6</v>
      </c>
      <c r="E33" s="64"/>
      <c r="F33" s="168"/>
      <c r="G33" s="4">
        <f t="shared" si="0"/>
        <v>0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</row>
    <row r="34" spans="1:22" s="1" customFormat="1" ht="27.75" customHeight="1">
      <c r="A34" s="153">
        <v>5.6</v>
      </c>
      <c r="B34" s="89" t="s">
        <v>68</v>
      </c>
      <c r="C34" s="81">
        <v>9</v>
      </c>
      <c r="D34" s="92" t="s">
        <v>6</v>
      </c>
      <c r="E34" s="64"/>
      <c r="F34" s="168"/>
      <c r="G34" s="4">
        <f t="shared" si="0"/>
        <v>0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</row>
    <row r="35" spans="1:22" s="1" customFormat="1" ht="12.75" customHeight="1">
      <c r="A35" s="153">
        <v>5.7</v>
      </c>
      <c r="B35" s="89" t="s">
        <v>73</v>
      </c>
      <c r="C35" s="81">
        <v>8</v>
      </c>
      <c r="D35" s="88" t="s">
        <v>6</v>
      </c>
      <c r="E35" s="61"/>
      <c r="F35" s="166"/>
      <c r="G35" s="4">
        <f t="shared" si="0"/>
        <v>0</v>
      </c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</row>
    <row r="36" spans="1:22" s="1" customFormat="1" ht="12.75" customHeight="1">
      <c r="A36" s="153">
        <v>5.8</v>
      </c>
      <c r="B36" s="89" t="s">
        <v>74</v>
      </c>
      <c r="C36" s="81">
        <v>52</v>
      </c>
      <c r="D36" s="88" t="s">
        <v>6</v>
      </c>
      <c r="E36" s="61"/>
      <c r="F36" s="166"/>
      <c r="G36" s="4">
        <f t="shared" si="0"/>
        <v>0</v>
      </c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</row>
    <row r="37" spans="1:22" s="1" customFormat="1" ht="27.75" customHeight="1">
      <c r="A37" s="154">
        <v>5.9</v>
      </c>
      <c r="B37" s="89" t="s">
        <v>69</v>
      </c>
      <c r="C37" s="81">
        <v>1</v>
      </c>
      <c r="D37" s="92" t="s">
        <v>6</v>
      </c>
      <c r="E37" s="64"/>
      <c r="F37" s="168"/>
      <c r="G37" s="4">
        <f t="shared" si="0"/>
        <v>0</v>
      </c>
      <c r="H37" s="35"/>
      <c r="I37" s="53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</row>
    <row r="38" spans="1:22" s="1" customFormat="1" ht="24.75" customHeight="1">
      <c r="A38" s="154">
        <v>5.1</v>
      </c>
      <c r="B38" s="89" t="s">
        <v>78</v>
      </c>
      <c r="C38" s="81">
        <f>40*0.05</f>
        <v>2</v>
      </c>
      <c r="D38" s="92" t="s">
        <v>3</v>
      </c>
      <c r="E38" s="64"/>
      <c r="F38" s="168"/>
      <c r="G38" s="4">
        <f t="shared" si="0"/>
        <v>0</v>
      </c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</row>
    <row r="39" spans="1:22" s="1" customFormat="1" ht="10.5" customHeight="1">
      <c r="A39" s="152"/>
      <c r="B39" s="89"/>
      <c r="C39" s="81"/>
      <c r="D39" s="88"/>
      <c r="E39" s="61"/>
      <c r="F39" s="166"/>
      <c r="G39" s="4">
        <f t="shared" si="0"/>
        <v>0</v>
      </c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</row>
    <row r="40" spans="1:22" s="1" customFormat="1" ht="12.75" customHeight="1">
      <c r="A40" s="149">
        <v>6</v>
      </c>
      <c r="B40" s="87" t="s">
        <v>60</v>
      </c>
      <c r="C40" s="81"/>
      <c r="D40" s="88"/>
      <c r="E40" s="61"/>
      <c r="F40" s="166"/>
      <c r="G40" s="4">
        <f t="shared" si="0"/>
        <v>0</v>
      </c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</row>
    <row r="41" spans="1:22" s="1" customFormat="1" ht="25.5" customHeight="1">
      <c r="A41" s="152">
        <v>6.2</v>
      </c>
      <c r="B41" s="89" t="s">
        <v>56</v>
      </c>
      <c r="C41" s="91">
        <v>3</v>
      </c>
      <c r="D41" s="88" t="s">
        <v>6</v>
      </c>
      <c r="E41" s="61"/>
      <c r="F41" s="166"/>
      <c r="G41" s="4">
        <f t="shared" si="0"/>
        <v>0</v>
      </c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</row>
    <row r="42" spans="1:22" s="1" customFormat="1" ht="36" customHeight="1">
      <c r="A42" s="153">
        <v>6.2</v>
      </c>
      <c r="B42" s="89" t="s">
        <v>61</v>
      </c>
      <c r="C42" s="91">
        <v>3</v>
      </c>
      <c r="D42" s="88" t="s">
        <v>53</v>
      </c>
      <c r="E42" s="61"/>
      <c r="F42" s="166"/>
      <c r="G42" s="4"/>
      <c r="H42" s="35"/>
      <c r="I42" s="43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</row>
    <row r="43" spans="1:22" s="1" customFormat="1" ht="25.5" customHeight="1">
      <c r="A43" s="153">
        <v>6.3</v>
      </c>
      <c r="B43" s="89" t="s">
        <v>75</v>
      </c>
      <c r="C43" s="81">
        <v>3</v>
      </c>
      <c r="D43" s="92" t="s">
        <v>6</v>
      </c>
      <c r="E43" s="64"/>
      <c r="F43" s="168"/>
      <c r="G43" s="4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</row>
    <row r="44" spans="1:22" s="1" customFormat="1" ht="10.5" customHeight="1">
      <c r="A44" s="153"/>
      <c r="B44" s="89"/>
      <c r="C44" s="81"/>
      <c r="D44" s="92"/>
      <c r="E44" s="64"/>
      <c r="F44" s="168"/>
      <c r="G44" s="4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</row>
    <row r="45" spans="1:22" s="9" customFormat="1" ht="12.75" customHeight="1">
      <c r="A45" s="155">
        <v>7</v>
      </c>
      <c r="B45" s="93" t="s">
        <v>38</v>
      </c>
      <c r="C45" s="94"/>
      <c r="D45" s="95"/>
      <c r="E45" s="65"/>
      <c r="F45" s="166"/>
      <c r="G45" s="4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</row>
    <row r="46" spans="1:22" s="1" customFormat="1" ht="12.75" customHeight="1">
      <c r="A46" s="156">
        <v>7.1</v>
      </c>
      <c r="B46" s="89" t="s">
        <v>44</v>
      </c>
      <c r="C46" s="81">
        <f>+C23</f>
        <v>2385.42</v>
      </c>
      <c r="D46" s="95" t="s">
        <v>2</v>
      </c>
      <c r="E46" s="66"/>
      <c r="F46" s="166"/>
      <c r="G46" s="4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</row>
    <row r="47" spans="1:22" s="1" customFormat="1" ht="9.75" customHeight="1">
      <c r="A47" s="157"/>
      <c r="B47" s="96"/>
      <c r="C47" s="96"/>
      <c r="D47" s="97"/>
      <c r="E47" s="67"/>
      <c r="F47" s="169"/>
      <c r="G47" s="4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</row>
    <row r="48" spans="1:64" s="30" customFormat="1" ht="12.75" customHeight="1">
      <c r="A48" s="158">
        <v>8</v>
      </c>
      <c r="B48" s="98" t="s">
        <v>52</v>
      </c>
      <c r="C48" s="99"/>
      <c r="D48" s="100"/>
      <c r="E48" s="68"/>
      <c r="F48" s="170"/>
      <c r="G48" s="4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</row>
    <row r="49" spans="1:64" s="30" customFormat="1" ht="15" customHeight="1">
      <c r="A49" s="131">
        <v>8.1</v>
      </c>
      <c r="B49" s="101" t="s">
        <v>39</v>
      </c>
      <c r="C49" s="102">
        <v>50</v>
      </c>
      <c r="D49" s="88" t="s">
        <v>6</v>
      </c>
      <c r="E49" s="69"/>
      <c r="F49" s="71"/>
      <c r="G49" s="4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</row>
    <row r="50" spans="1:64" s="30" customFormat="1" ht="24.75" customHeight="1">
      <c r="A50" s="159">
        <v>8.2</v>
      </c>
      <c r="B50" s="103" t="s">
        <v>46</v>
      </c>
      <c r="C50" s="102">
        <v>300</v>
      </c>
      <c r="D50" s="104" t="s">
        <v>2</v>
      </c>
      <c r="E50" s="70"/>
      <c r="F50" s="71"/>
      <c r="G50" s="4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</row>
    <row r="51" spans="1:64" s="30" customFormat="1" ht="12.75" customHeight="1">
      <c r="A51" s="131">
        <v>8.3</v>
      </c>
      <c r="B51" s="101" t="s">
        <v>40</v>
      </c>
      <c r="C51" s="102">
        <v>50</v>
      </c>
      <c r="D51" s="88" t="s">
        <v>6</v>
      </c>
      <c r="E51" s="69"/>
      <c r="F51" s="71"/>
      <c r="G51" s="4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</row>
    <row r="52" spans="1:64" s="30" customFormat="1" ht="12.75" customHeight="1">
      <c r="A52" s="131">
        <v>8.4</v>
      </c>
      <c r="B52" s="101" t="s">
        <v>47</v>
      </c>
      <c r="C52" s="102">
        <v>100</v>
      </c>
      <c r="D52" s="88" t="s">
        <v>6</v>
      </c>
      <c r="E52" s="69"/>
      <c r="F52" s="71"/>
      <c r="G52" s="4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</row>
    <row r="53" spans="1:64" s="30" customFormat="1" ht="12.75" customHeight="1">
      <c r="A53" s="131">
        <v>8.5</v>
      </c>
      <c r="B53" s="101" t="s">
        <v>62</v>
      </c>
      <c r="C53" s="102">
        <v>50</v>
      </c>
      <c r="D53" s="88" t="s">
        <v>6</v>
      </c>
      <c r="E53" s="69"/>
      <c r="F53" s="71"/>
      <c r="G53" s="4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</row>
    <row r="54" spans="1:64" s="30" customFormat="1" ht="12.75" customHeight="1">
      <c r="A54" s="131">
        <v>8.6</v>
      </c>
      <c r="B54" s="101" t="s">
        <v>48</v>
      </c>
      <c r="C54" s="102">
        <v>50</v>
      </c>
      <c r="D54" s="88" t="s">
        <v>6</v>
      </c>
      <c r="E54" s="71"/>
      <c r="F54" s="71"/>
      <c r="G54" s="4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</row>
    <row r="55" spans="1:64" s="30" customFormat="1" ht="12.75" customHeight="1">
      <c r="A55" s="131">
        <v>8.7</v>
      </c>
      <c r="B55" s="101" t="s">
        <v>49</v>
      </c>
      <c r="C55" s="102">
        <v>50</v>
      </c>
      <c r="D55" s="105" t="s">
        <v>2</v>
      </c>
      <c r="E55" s="69"/>
      <c r="F55" s="71"/>
      <c r="G55" s="4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</row>
    <row r="56" spans="1:64" s="30" customFormat="1" ht="12.75" customHeight="1">
      <c r="A56" s="131">
        <v>8.8</v>
      </c>
      <c r="B56" s="101" t="s">
        <v>50</v>
      </c>
      <c r="C56" s="102">
        <v>50</v>
      </c>
      <c r="D56" s="88" t="s">
        <v>6</v>
      </c>
      <c r="E56" s="69"/>
      <c r="F56" s="71"/>
      <c r="G56" s="4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</row>
    <row r="57" spans="1:64" s="30" customFormat="1" ht="12.75" customHeight="1">
      <c r="A57" s="131">
        <v>8.9</v>
      </c>
      <c r="B57" s="101" t="s">
        <v>41</v>
      </c>
      <c r="C57" s="102">
        <v>50</v>
      </c>
      <c r="D57" s="105" t="s">
        <v>6</v>
      </c>
      <c r="E57" s="69"/>
      <c r="F57" s="71"/>
      <c r="G57" s="4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</row>
    <row r="58" spans="1:64" s="30" customFormat="1" ht="12.75" customHeight="1">
      <c r="A58" s="160">
        <v>8.1</v>
      </c>
      <c r="B58" s="101" t="s">
        <v>51</v>
      </c>
      <c r="C58" s="102">
        <v>50</v>
      </c>
      <c r="D58" s="88" t="s">
        <v>6</v>
      </c>
      <c r="E58" s="69"/>
      <c r="F58" s="71"/>
      <c r="G58" s="4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</row>
    <row r="59" spans="1:64" s="30" customFormat="1" ht="12.75" customHeight="1">
      <c r="A59" s="131">
        <v>8.11</v>
      </c>
      <c r="B59" s="101" t="s">
        <v>63</v>
      </c>
      <c r="C59" s="102">
        <v>99</v>
      </c>
      <c r="D59" s="105" t="s">
        <v>3</v>
      </c>
      <c r="E59" s="69"/>
      <c r="F59" s="71"/>
      <c r="G59" s="4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</row>
    <row r="60" spans="1:64" s="30" customFormat="1" ht="12.75" customHeight="1">
      <c r="A60" s="131">
        <v>8.12</v>
      </c>
      <c r="B60" s="101" t="s">
        <v>42</v>
      </c>
      <c r="C60" s="102">
        <v>50</v>
      </c>
      <c r="D60" s="105" t="s">
        <v>6</v>
      </c>
      <c r="E60" s="69"/>
      <c r="F60" s="71"/>
      <c r="G60" s="4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</row>
    <row r="61" spans="1:64" s="30" customFormat="1" ht="12.75" customHeight="1">
      <c r="A61" s="131"/>
      <c r="B61" s="101"/>
      <c r="C61" s="102"/>
      <c r="D61" s="105"/>
      <c r="E61" s="69"/>
      <c r="F61" s="71"/>
      <c r="G61" s="4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</row>
    <row r="62" spans="1:64" s="30" customFormat="1" ht="12.75" customHeight="1">
      <c r="A62" s="131">
        <v>9</v>
      </c>
      <c r="B62" s="101" t="s">
        <v>79</v>
      </c>
      <c r="C62" s="102">
        <v>16</v>
      </c>
      <c r="D62" s="105" t="s">
        <v>10</v>
      </c>
      <c r="E62" s="69"/>
      <c r="F62" s="71"/>
      <c r="G62" s="4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</row>
    <row r="63" spans="1:64" s="30" customFormat="1" ht="12.75" customHeight="1">
      <c r="A63" s="131"/>
      <c r="B63" s="101"/>
      <c r="C63" s="102"/>
      <c r="D63" s="105"/>
      <c r="E63" s="69"/>
      <c r="F63" s="71"/>
      <c r="G63" s="4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</row>
    <row r="64" spans="1:64" s="30" customFormat="1" ht="39" customHeight="1">
      <c r="A64" s="131">
        <v>10</v>
      </c>
      <c r="B64" s="101" t="s">
        <v>80</v>
      </c>
      <c r="C64" s="106">
        <v>1</v>
      </c>
      <c r="D64" s="107" t="s">
        <v>6</v>
      </c>
      <c r="E64" s="71"/>
      <c r="F64" s="71"/>
      <c r="G64" s="4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</row>
    <row r="65" spans="1:64" s="30" customFormat="1" ht="12.75" customHeight="1">
      <c r="A65" s="131"/>
      <c r="B65" s="101"/>
      <c r="C65" s="102"/>
      <c r="D65" s="105"/>
      <c r="E65" s="69"/>
      <c r="F65" s="71"/>
      <c r="G65" s="4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</row>
    <row r="66" spans="1:64" s="30" customFormat="1" ht="12.75" customHeight="1">
      <c r="A66" s="128">
        <v>11</v>
      </c>
      <c r="B66" s="108" t="s">
        <v>81</v>
      </c>
      <c r="C66" s="102"/>
      <c r="D66" s="105"/>
      <c r="E66" s="69"/>
      <c r="F66" s="71"/>
      <c r="G66" s="4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</row>
    <row r="67" spans="1:64" s="30" customFormat="1" ht="12.75" customHeight="1">
      <c r="A67" s="131">
        <v>11.1</v>
      </c>
      <c r="B67" s="101" t="s">
        <v>82</v>
      </c>
      <c r="C67" s="102">
        <f>85*2</f>
        <v>170</v>
      </c>
      <c r="D67" s="105" t="s">
        <v>2</v>
      </c>
      <c r="E67" s="69"/>
      <c r="F67" s="71"/>
      <c r="G67" s="4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</row>
    <row r="68" spans="1:64" s="30" customFormat="1" ht="12.75" customHeight="1">
      <c r="A68" s="131">
        <v>11.2</v>
      </c>
      <c r="B68" s="101" t="s">
        <v>83</v>
      </c>
      <c r="C68" s="102">
        <f>85*0.6</f>
        <v>51</v>
      </c>
      <c r="D68" s="105" t="s">
        <v>9</v>
      </c>
      <c r="E68" s="69"/>
      <c r="F68" s="71"/>
      <c r="G68" s="4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</row>
    <row r="69" spans="1:64" s="30" customFormat="1" ht="12.75" customHeight="1">
      <c r="A69" s="131">
        <v>11.3</v>
      </c>
      <c r="B69" s="101" t="s">
        <v>84</v>
      </c>
      <c r="C69" s="102">
        <f>+C68*0.05</f>
        <v>2.5500000000000003</v>
      </c>
      <c r="D69" s="105" t="s">
        <v>3</v>
      </c>
      <c r="E69" s="69"/>
      <c r="F69" s="71"/>
      <c r="G69" s="4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</row>
    <row r="70" spans="1:64" s="30" customFormat="1" ht="12.75" customHeight="1">
      <c r="A70" s="131">
        <v>11.4</v>
      </c>
      <c r="B70" s="101" t="s">
        <v>85</v>
      </c>
      <c r="C70" s="102">
        <f>85*0.6*0.2*1.3</f>
        <v>13.260000000000002</v>
      </c>
      <c r="D70" s="105" t="s">
        <v>3</v>
      </c>
      <c r="E70" s="69"/>
      <c r="F70" s="71"/>
      <c r="G70" s="4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</row>
    <row r="71" spans="1:64" s="30" customFormat="1" ht="12.75" customHeight="1">
      <c r="A71" s="131">
        <v>11.5</v>
      </c>
      <c r="B71" s="101" t="s">
        <v>86</v>
      </c>
      <c r="C71" s="106">
        <f>+C70*0.95</f>
        <v>12.597000000000001</v>
      </c>
      <c r="D71" s="107" t="s">
        <v>3</v>
      </c>
      <c r="E71" s="69"/>
      <c r="F71" s="71"/>
      <c r="G71" s="4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</row>
    <row r="72" spans="1:64" s="30" customFormat="1" ht="12.75" customHeight="1">
      <c r="A72" s="131">
        <v>11.6</v>
      </c>
      <c r="B72" s="101" t="s">
        <v>92</v>
      </c>
      <c r="C72" s="102">
        <f>+C68</f>
        <v>51</v>
      </c>
      <c r="D72" s="105" t="s">
        <v>9</v>
      </c>
      <c r="E72" s="69"/>
      <c r="F72" s="71"/>
      <c r="G72" s="4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</row>
    <row r="73" spans="1:64" s="30" customFormat="1" ht="24.75" customHeight="1">
      <c r="A73" s="131">
        <v>11.7</v>
      </c>
      <c r="B73" s="101" t="s">
        <v>91</v>
      </c>
      <c r="C73" s="106">
        <f>51*0.05*1.3</f>
        <v>3.3150000000000004</v>
      </c>
      <c r="D73" s="107" t="s">
        <v>3</v>
      </c>
      <c r="E73" s="71"/>
      <c r="F73" s="71"/>
      <c r="G73" s="4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</row>
    <row r="74" spans="1:64" s="30" customFormat="1" ht="12.75" customHeight="1">
      <c r="A74" s="131"/>
      <c r="B74" s="101"/>
      <c r="C74" s="102"/>
      <c r="D74" s="105"/>
      <c r="E74" s="69"/>
      <c r="F74" s="71"/>
      <c r="G74" s="4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</row>
    <row r="75" spans="1:64" s="30" customFormat="1" ht="12.75" customHeight="1">
      <c r="A75" s="131">
        <v>12</v>
      </c>
      <c r="B75" s="101" t="s">
        <v>76</v>
      </c>
      <c r="C75" s="81">
        <f>2165.23+173.42</f>
        <v>2338.65</v>
      </c>
      <c r="D75" s="83" t="s">
        <v>2</v>
      </c>
      <c r="E75" s="69"/>
      <c r="F75" s="71"/>
      <c r="G75" s="4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</row>
    <row r="76" spans="1:64" s="30" customFormat="1" ht="12.75" customHeight="1">
      <c r="A76" s="131"/>
      <c r="B76" s="101"/>
      <c r="C76" s="109"/>
      <c r="D76" s="105"/>
      <c r="E76" s="69"/>
      <c r="F76" s="71"/>
      <c r="G76" s="4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</row>
    <row r="77" spans="1:64" s="30" customFormat="1" ht="12.75" customHeight="1">
      <c r="A77" s="128">
        <v>13</v>
      </c>
      <c r="B77" s="108" t="s">
        <v>88</v>
      </c>
      <c r="C77" s="109"/>
      <c r="D77" s="105"/>
      <c r="E77" s="69"/>
      <c r="F77" s="71"/>
      <c r="G77" s="4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</row>
    <row r="78" spans="1:64" s="30" customFormat="1" ht="12.75" customHeight="1">
      <c r="A78" s="131">
        <v>13.1</v>
      </c>
      <c r="B78" s="101" t="s">
        <v>87</v>
      </c>
      <c r="C78" s="110">
        <v>30</v>
      </c>
      <c r="D78" s="107" t="s">
        <v>9</v>
      </c>
      <c r="E78" s="71"/>
      <c r="F78" s="71"/>
      <c r="G78" s="4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</row>
    <row r="79" spans="1:64" s="30" customFormat="1" ht="12.75" customHeight="1">
      <c r="A79" s="131">
        <v>13.2</v>
      </c>
      <c r="B79" s="101" t="s">
        <v>89</v>
      </c>
      <c r="C79" s="110">
        <v>30</v>
      </c>
      <c r="D79" s="107" t="s">
        <v>31</v>
      </c>
      <c r="E79" s="71"/>
      <c r="F79" s="71"/>
      <c r="G79" s="4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</row>
    <row r="80" spans="1:64" s="30" customFormat="1" ht="12.75" customHeight="1">
      <c r="A80" s="131">
        <v>13.3</v>
      </c>
      <c r="B80" s="101" t="s">
        <v>93</v>
      </c>
      <c r="C80" s="110">
        <v>30</v>
      </c>
      <c r="D80" s="107" t="s">
        <v>9</v>
      </c>
      <c r="E80" s="71"/>
      <c r="F80" s="71"/>
      <c r="G80" s="4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</row>
    <row r="81" spans="1:64" s="30" customFormat="1" ht="12.75" customHeight="1">
      <c r="A81" s="131">
        <v>13.4</v>
      </c>
      <c r="B81" s="101" t="s">
        <v>90</v>
      </c>
      <c r="C81" s="110">
        <v>30</v>
      </c>
      <c r="D81" s="107" t="s">
        <v>31</v>
      </c>
      <c r="E81" s="71"/>
      <c r="F81" s="71"/>
      <c r="G81" s="4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</row>
    <row r="82" spans="1:64" s="30" customFormat="1" ht="12.75" customHeight="1">
      <c r="A82" s="139"/>
      <c r="B82" s="111" t="s">
        <v>54</v>
      </c>
      <c r="C82" s="112"/>
      <c r="D82" s="113"/>
      <c r="E82" s="72"/>
      <c r="F82" s="72"/>
      <c r="G82" s="4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</row>
    <row r="83" spans="1:8" s="21" customFormat="1" ht="14.25" customHeight="1">
      <c r="A83" s="161"/>
      <c r="B83" s="114"/>
      <c r="C83" s="99"/>
      <c r="D83" s="100"/>
      <c r="E83" s="68"/>
      <c r="F83" s="170"/>
      <c r="G83" s="4"/>
      <c r="H83" s="20"/>
    </row>
    <row r="84" spans="1:8" s="21" customFormat="1" ht="14.25" customHeight="1">
      <c r="A84" s="162" t="s">
        <v>21</v>
      </c>
      <c r="B84" s="115" t="s">
        <v>57</v>
      </c>
      <c r="C84" s="99"/>
      <c r="D84" s="100"/>
      <c r="E84" s="68"/>
      <c r="F84" s="170"/>
      <c r="G84" s="4"/>
      <c r="H84" s="58"/>
    </row>
    <row r="85" spans="1:8" s="21" customFormat="1" ht="64.5" customHeight="1">
      <c r="A85" s="163">
        <v>1</v>
      </c>
      <c r="B85" s="90" t="s">
        <v>77</v>
      </c>
      <c r="C85" s="116">
        <v>1</v>
      </c>
      <c r="D85" s="117" t="s">
        <v>6</v>
      </c>
      <c r="E85" s="73"/>
      <c r="F85" s="171"/>
      <c r="G85" s="4"/>
      <c r="H85" s="20"/>
    </row>
    <row r="86" spans="1:8" s="21" customFormat="1" ht="12.75" customHeight="1">
      <c r="A86" s="163">
        <v>2</v>
      </c>
      <c r="B86" s="118" t="s">
        <v>22</v>
      </c>
      <c r="C86" s="99">
        <v>1</v>
      </c>
      <c r="D86" s="100" t="s">
        <v>6</v>
      </c>
      <c r="E86" s="68"/>
      <c r="F86" s="172"/>
      <c r="G86" s="4"/>
      <c r="H86" s="20"/>
    </row>
    <row r="87" spans="1:8" s="21" customFormat="1" ht="14.25" customHeight="1">
      <c r="A87" s="139"/>
      <c r="B87" s="111" t="s">
        <v>58</v>
      </c>
      <c r="C87" s="112"/>
      <c r="D87" s="113"/>
      <c r="E87" s="72"/>
      <c r="F87" s="72"/>
      <c r="G87" s="4"/>
      <c r="H87" s="20"/>
    </row>
    <row r="88" spans="1:8" s="21" customFormat="1" ht="14.25" customHeight="1">
      <c r="A88" s="161"/>
      <c r="B88" s="114"/>
      <c r="C88" s="99"/>
      <c r="D88" s="100"/>
      <c r="E88" s="68"/>
      <c r="F88" s="170"/>
      <c r="G88" s="4"/>
      <c r="H88" s="20"/>
    </row>
    <row r="89" spans="1:22" ht="12.75" customHeight="1">
      <c r="A89" s="164"/>
      <c r="B89" s="119" t="s">
        <v>12</v>
      </c>
      <c r="C89" s="120"/>
      <c r="D89" s="121"/>
      <c r="E89" s="74"/>
      <c r="F89" s="74"/>
      <c r="G89" s="4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</row>
    <row r="90" spans="1:22" ht="12.75">
      <c r="A90" s="165"/>
      <c r="B90" s="122" t="s">
        <v>12</v>
      </c>
      <c r="C90" s="123"/>
      <c r="D90" s="124"/>
      <c r="E90" s="75"/>
      <c r="F90" s="75"/>
      <c r="G90" s="54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</row>
    <row r="91" spans="1:8" s="21" customFormat="1" ht="12.75" customHeight="1">
      <c r="A91" s="128"/>
      <c r="B91" s="125"/>
      <c r="C91" s="126"/>
      <c r="D91" s="127"/>
      <c r="E91" s="76"/>
      <c r="F91" s="76"/>
      <c r="G91" s="20"/>
      <c r="H91" s="31"/>
    </row>
    <row r="92" spans="1:8" s="12" customFormat="1" ht="12.75" customHeight="1">
      <c r="A92" s="131"/>
      <c r="B92" s="128" t="s">
        <v>13</v>
      </c>
      <c r="C92" s="129"/>
      <c r="D92" s="130"/>
      <c r="E92" s="77"/>
      <c r="F92" s="77"/>
      <c r="G92" s="14"/>
      <c r="H92" s="29"/>
    </row>
    <row r="93" spans="1:22" ht="12.75" customHeight="1">
      <c r="A93" s="131"/>
      <c r="B93" s="131" t="s">
        <v>14</v>
      </c>
      <c r="C93" s="132">
        <v>0.1</v>
      </c>
      <c r="D93" s="130"/>
      <c r="E93" s="77"/>
      <c r="F93" s="77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</row>
    <row r="94" spans="1:22" ht="12" customHeight="1">
      <c r="A94" s="131"/>
      <c r="B94" s="131" t="s">
        <v>8</v>
      </c>
      <c r="C94" s="132">
        <v>0.045</v>
      </c>
      <c r="D94" s="130"/>
      <c r="E94" s="77"/>
      <c r="F94" s="77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</row>
    <row r="95" spans="1:6" s="32" customFormat="1" ht="12.75" customHeight="1">
      <c r="A95" s="131"/>
      <c r="B95" s="131" t="s">
        <v>15</v>
      </c>
      <c r="C95" s="132">
        <v>0.04</v>
      </c>
      <c r="D95" s="130"/>
      <c r="E95" s="77"/>
      <c r="F95" s="77"/>
    </row>
    <row r="96" spans="1:22" ht="12.75">
      <c r="A96" s="131"/>
      <c r="B96" s="131" t="s">
        <v>16</v>
      </c>
      <c r="C96" s="132">
        <v>0.04</v>
      </c>
      <c r="D96" s="130"/>
      <c r="E96" s="77"/>
      <c r="F96" s="77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</row>
    <row r="97" spans="1:22" ht="12.75">
      <c r="A97" s="131"/>
      <c r="B97" s="131" t="s">
        <v>17</v>
      </c>
      <c r="C97" s="132">
        <v>0.05</v>
      </c>
      <c r="D97" s="130"/>
      <c r="E97" s="77"/>
      <c r="F97" s="77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</row>
    <row r="98" spans="1:22" ht="12.75">
      <c r="A98" s="131"/>
      <c r="B98" s="131" t="s">
        <v>18</v>
      </c>
      <c r="C98" s="132">
        <v>0.01</v>
      </c>
      <c r="D98" s="130"/>
      <c r="E98" s="77"/>
      <c r="F98" s="77"/>
      <c r="G98" s="26"/>
      <c r="H98" s="26"/>
      <c r="I98" s="55"/>
      <c r="J98" s="55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</row>
    <row r="99" spans="1:22" ht="14.25" customHeight="1">
      <c r="A99" s="131"/>
      <c r="B99" s="133" t="s">
        <v>70</v>
      </c>
      <c r="C99" s="134">
        <v>0.18</v>
      </c>
      <c r="D99" s="135"/>
      <c r="E99" s="78"/>
      <c r="F99" s="78"/>
      <c r="G99" s="26"/>
      <c r="H99" s="26"/>
      <c r="I99" s="55"/>
      <c r="J99" s="55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</row>
    <row r="100" spans="1:22" ht="25.5">
      <c r="A100" s="131"/>
      <c r="B100" s="131" t="s">
        <v>29</v>
      </c>
      <c r="C100" s="136">
        <v>1</v>
      </c>
      <c r="D100" s="137" t="s">
        <v>6</v>
      </c>
      <c r="E100" s="78"/>
      <c r="F100" s="78"/>
      <c r="G100" s="26"/>
      <c r="H100" s="26"/>
      <c r="I100" s="55"/>
      <c r="J100" s="55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</row>
    <row r="101" spans="1:22" ht="12.75">
      <c r="A101" s="131"/>
      <c r="B101" s="131" t="s">
        <v>32</v>
      </c>
      <c r="C101" s="138">
        <v>0.1</v>
      </c>
      <c r="D101" s="127"/>
      <c r="E101" s="76"/>
      <c r="F101" s="77"/>
      <c r="G101" s="26"/>
      <c r="H101" s="26"/>
      <c r="I101" s="55"/>
      <c r="J101" s="55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</row>
    <row r="102" spans="1:22" ht="12.75">
      <c r="A102" s="139"/>
      <c r="B102" s="139" t="s">
        <v>19</v>
      </c>
      <c r="C102" s="140"/>
      <c r="D102" s="141"/>
      <c r="E102" s="79"/>
      <c r="F102" s="79"/>
      <c r="G102" s="26"/>
      <c r="H102" s="26"/>
      <c r="I102" s="55"/>
      <c r="J102" s="55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</row>
    <row r="103" spans="1:22" ht="12.75">
      <c r="A103" s="131"/>
      <c r="B103" s="142"/>
      <c r="C103" s="132"/>
      <c r="D103" s="130"/>
      <c r="E103" s="77"/>
      <c r="F103" s="77"/>
      <c r="G103" s="26"/>
      <c r="H103" s="26"/>
      <c r="I103" s="55"/>
      <c r="J103" s="55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</row>
    <row r="104" spans="1:22" ht="12.75">
      <c r="A104" s="143"/>
      <c r="B104" s="143" t="s">
        <v>28</v>
      </c>
      <c r="C104" s="144"/>
      <c r="D104" s="145"/>
      <c r="E104" s="80"/>
      <c r="F104" s="80"/>
      <c r="G104" s="26"/>
      <c r="H104" s="26"/>
      <c r="I104" s="55"/>
      <c r="J104" s="55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</row>
    <row r="105" spans="1:22" ht="12.75">
      <c r="A105" s="10"/>
      <c r="B105" s="10"/>
      <c r="C105" s="15"/>
      <c r="D105" s="10"/>
      <c r="E105" s="15"/>
      <c r="F105" s="15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</row>
    <row r="106" spans="1:22" ht="12.75">
      <c r="A106" s="10"/>
      <c r="B106" s="10"/>
      <c r="C106" s="15"/>
      <c r="D106" s="10"/>
      <c r="E106" s="15"/>
      <c r="F106" s="15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</row>
    <row r="107" spans="1:22" ht="12.75">
      <c r="A107" s="26"/>
      <c r="B107" s="173"/>
      <c r="C107" s="173"/>
      <c r="D107" s="173"/>
      <c r="E107" s="173"/>
      <c r="F107" s="173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</row>
    <row r="108" spans="1:22" ht="12.75">
      <c r="A108" s="25"/>
      <c r="B108" s="25"/>
      <c r="C108" s="25"/>
      <c r="D108" s="25"/>
      <c r="E108" s="25"/>
      <c r="F108" s="25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</row>
    <row r="109" spans="1:22" ht="12.75">
      <c r="A109" s="46"/>
      <c r="B109" s="6"/>
      <c r="C109" s="47"/>
      <c r="D109" s="48"/>
      <c r="E109" s="49"/>
      <c r="F109" s="47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</row>
    <row r="110" spans="1:22" ht="12.75">
      <c r="A110" s="57"/>
      <c r="B110" s="57"/>
      <c r="C110" s="17"/>
      <c r="D110" s="57"/>
      <c r="E110" s="17"/>
      <c r="F110" s="17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</row>
    <row r="111" spans="7:22" ht="12.75"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</row>
    <row r="112" spans="7:22" ht="12.75"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</row>
    <row r="113" spans="7:22" ht="12.75"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</row>
    <row r="114" spans="7:22" ht="12.75"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</row>
    <row r="115" spans="7:22" ht="12.75"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</row>
    <row r="116" spans="7:22" ht="12.75"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</row>
    <row r="117" spans="7:22" ht="12.75"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</row>
    <row r="118" spans="7:22" ht="12.75"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</row>
    <row r="119" spans="7:22" ht="12.75"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</row>
    <row r="120" spans="7:22" ht="12.75"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</row>
    <row r="121" spans="7:22" ht="12.75"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</row>
    <row r="122" spans="7:22" ht="12.75"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</row>
    <row r="123" spans="7:22" ht="12.75"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</row>
    <row r="124" spans="7:22" ht="12.75"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</row>
    <row r="125" spans="7:22" ht="12.75"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</row>
    <row r="126" spans="7:22" ht="12.75"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</row>
    <row r="127" spans="7:22" ht="12.75"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</row>
    <row r="128" spans="7:22" ht="12.75"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</row>
    <row r="129" spans="7:22" ht="12.75"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</row>
    <row r="130" spans="7:22" ht="12.75"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</row>
    <row r="131" spans="7:22" ht="12.75"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</row>
    <row r="132" spans="7:22" ht="12.75"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</row>
    <row r="133" spans="7:22" ht="12.75"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</row>
    <row r="134" spans="7:22" ht="12.75"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</row>
    <row r="135" spans="7:22" ht="12.75"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</row>
    <row r="136" spans="7:22" ht="12.75"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</row>
    <row r="137" spans="7:22" ht="12.75"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</row>
    <row r="138" spans="7:22" ht="12.75"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</row>
    <row r="139" spans="7:22" ht="12.75"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</row>
    <row r="140" spans="7:22" ht="12.75"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</row>
    <row r="141" spans="7:22" ht="12.75"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</row>
    <row r="142" spans="7:22" ht="12.75"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</row>
    <row r="143" spans="7:22" ht="12.75"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</row>
    <row r="144" spans="7:22" ht="12.75"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</row>
    <row r="145" spans="7:22" ht="12.75"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</row>
    <row r="146" spans="7:22" ht="12.75"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</row>
    <row r="147" spans="7:22" ht="12.75"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</row>
    <row r="148" spans="7:22" ht="12.75"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</row>
    <row r="149" spans="7:22" ht="12.75"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</row>
    <row r="150" spans="7:22" ht="12.75"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</row>
    <row r="151" spans="7:22" ht="12.75"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</row>
    <row r="152" spans="7:22" ht="12.75"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</row>
    <row r="153" spans="7:22" ht="12.75"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</row>
    <row r="154" spans="7:22" ht="12.75"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</row>
    <row r="155" spans="7:22" ht="12.75"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</row>
    <row r="156" spans="7:22" ht="12.75"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</row>
    <row r="157" spans="7:22" ht="12.75"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</row>
    <row r="158" spans="7:22" ht="12.75"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</row>
    <row r="159" spans="7:22" ht="12.75"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</row>
    <row r="160" spans="7:22" ht="12.75"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</row>
    <row r="161" spans="7:22" ht="12.75"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</row>
    <row r="162" spans="7:22" ht="12.75"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</row>
    <row r="163" spans="7:22" ht="12.75"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</row>
    <row r="164" spans="7:22" ht="12.75"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</row>
    <row r="165" spans="7:22" ht="12.75"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</row>
    <row r="166" spans="7:22" ht="12.75"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</row>
    <row r="167" spans="7:22" ht="12.75"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</row>
    <row r="168" spans="7:22" ht="12.75"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</row>
    <row r="169" spans="7:22" ht="12.75"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</row>
    <row r="170" spans="7:22" ht="12.75"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</row>
    <row r="171" spans="7:22" ht="12.75"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</row>
    <row r="172" spans="7:22" ht="12.75"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</row>
    <row r="173" spans="7:22" ht="12.75"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</row>
    <row r="174" spans="7:22" ht="12.75"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</row>
    <row r="175" spans="7:22" ht="12.75"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</row>
    <row r="176" spans="7:22" ht="12.75"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</row>
    <row r="177" spans="7:22" ht="12.75"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</row>
    <row r="178" spans="7:22" ht="12.75"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</row>
    <row r="179" spans="7:22" ht="12.75"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</row>
    <row r="180" spans="7:22" ht="12.75"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</row>
    <row r="181" spans="7:22" ht="12.75"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</row>
    <row r="182" spans="7:22" ht="12.75"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</row>
    <row r="183" spans="7:22" ht="12.75"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</row>
    <row r="184" spans="7:22" ht="12.75"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</row>
    <row r="185" spans="7:22" ht="12.75"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</row>
    <row r="186" spans="7:22" ht="12.75"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</row>
    <row r="187" spans="7:22" ht="12.75"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</row>
    <row r="188" spans="7:22" ht="12.75"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</row>
    <row r="189" spans="7:22" ht="12.75"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</row>
    <row r="190" spans="7:22" ht="12.75"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</row>
    <row r="191" spans="7:22" ht="12.75"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</row>
    <row r="192" spans="7:22" ht="12.75"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</row>
    <row r="193" spans="7:22" ht="12.75"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</row>
    <row r="194" spans="7:22" ht="12.75"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</row>
    <row r="195" spans="7:22" ht="12.75"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</row>
    <row r="196" spans="7:22" ht="12.75"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</row>
    <row r="197" spans="7:22" ht="12.75"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</row>
    <row r="198" spans="7:22" ht="12.75"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</row>
    <row r="199" spans="7:22" ht="12.75"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</row>
    <row r="200" spans="7:22" ht="12.75"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</row>
    <row r="201" spans="7:22" ht="12.75"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</row>
    <row r="202" spans="7:22" ht="12.75"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</row>
    <row r="203" spans="7:22" ht="12.75"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</row>
    <row r="204" spans="7:22" ht="12.75"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</row>
    <row r="205" spans="7:22" ht="12.75"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</row>
    <row r="206" spans="7:22" ht="12.75"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</row>
    <row r="207" spans="7:22" ht="12.75"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</row>
    <row r="208" spans="7:22" ht="12.75"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</row>
    <row r="209" spans="7:22" ht="12.75"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</row>
    <row r="210" spans="7:22" ht="12.75"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</row>
    <row r="211" spans="7:22" ht="12.75"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</row>
    <row r="212" spans="7:22" ht="12.75"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</row>
    <row r="213" spans="7:22" ht="12.75"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</row>
    <row r="214" spans="7:22" ht="12.75"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</row>
    <row r="215" spans="7:22" ht="12.75"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</row>
    <row r="216" spans="7:22" ht="12.75"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</row>
    <row r="217" spans="7:22" ht="12.75"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</row>
    <row r="218" spans="7:22" ht="12.75"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</row>
    <row r="219" spans="7:22" ht="12.75"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</row>
    <row r="220" spans="7:22" ht="12.75"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</row>
    <row r="221" spans="7:22" ht="12.75"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</row>
    <row r="222" spans="7:22" ht="12.75"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</row>
    <row r="223" spans="7:22" ht="12.75"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</row>
    <row r="224" spans="7:22" ht="12.75"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</row>
    <row r="225" spans="7:22" ht="12.75"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</row>
    <row r="226" spans="7:22" ht="12.75"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</row>
    <row r="227" spans="7:22" ht="12.75"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</row>
    <row r="228" spans="7:22" ht="12.75"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</row>
    <row r="229" spans="7:22" ht="12.75"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</row>
    <row r="230" spans="7:22" ht="12.75"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</row>
    <row r="231" spans="7:22" ht="12.75"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</row>
    <row r="232" spans="7:22" ht="12.75"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</row>
    <row r="233" spans="7:22" ht="12.75"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</row>
    <row r="234" spans="7:22" ht="12.75"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</row>
    <row r="235" spans="7:22" ht="12.75"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</row>
    <row r="236" spans="7:22" ht="12.75"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</row>
    <row r="237" spans="7:22" ht="12.75"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</row>
    <row r="238" spans="7:22" ht="12.75"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</row>
    <row r="239" spans="7:22" ht="12.75"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</row>
    <row r="240" spans="7:22" ht="12.75"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</row>
    <row r="241" spans="7:22" ht="12.75"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</row>
    <row r="242" spans="7:22" ht="12.75"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</row>
    <row r="243" spans="7:22" ht="12.75"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</row>
    <row r="244" spans="7:22" ht="12.75"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</row>
    <row r="245" spans="7:22" ht="12.75"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</row>
    <row r="246" spans="7:22" ht="12.75"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</row>
    <row r="247" spans="7:22" ht="12.75"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</row>
    <row r="248" spans="7:22" ht="12.75"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</row>
    <row r="249" spans="7:22" ht="12.75"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</row>
    <row r="250" spans="7:22" ht="12.75"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</row>
    <row r="251" spans="7:22" ht="12.75"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</row>
    <row r="252" spans="7:22" ht="12.75"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</row>
    <row r="253" spans="7:22" ht="12.75"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</row>
    <row r="254" spans="7:22" ht="12.75"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</row>
    <row r="255" spans="7:22" ht="12.75"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</row>
    <row r="256" spans="7:22" ht="12.75"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</row>
    <row r="257" spans="7:22" ht="12.75"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</row>
    <row r="258" spans="7:22" ht="12.75"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</row>
    <row r="259" spans="7:22" ht="12.75"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</row>
    <row r="260" spans="7:22" ht="12.75"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</row>
    <row r="261" spans="7:22" ht="12.75"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</row>
    <row r="262" spans="7:22" ht="12.75"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</row>
    <row r="263" spans="7:22" ht="12.75"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</row>
    <row r="264" spans="7:22" ht="12.75"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</row>
    <row r="265" spans="7:22" ht="12.75"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</row>
    <row r="266" spans="7:22" ht="12.75"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</row>
    <row r="267" spans="7:22" ht="12.75"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</row>
    <row r="268" spans="7:22" ht="12.75"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</row>
    <row r="269" spans="7:22" ht="12.75"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</row>
    <row r="270" spans="7:22" ht="12.75"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</row>
    <row r="271" spans="7:22" ht="12.75"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</row>
    <row r="272" spans="7:22" ht="12.75"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</row>
    <row r="273" spans="7:22" ht="12.75"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</row>
    <row r="274" spans="7:22" ht="12.75"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</row>
    <row r="275" spans="7:22" ht="12.75"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</row>
    <row r="276" spans="7:22" ht="12.75"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</row>
    <row r="277" spans="7:22" ht="12.75"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</row>
    <row r="278" spans="7:22" ht="12.75"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</row>
    <row r="279" spans="7:22" ht="12.75"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</row>
    <row r="280" spans="7:22" ht="12.75"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</row>
    <row r="281" spans="7:22" ht="12.75"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</row>
    <row r="282" spans="7:22" ht="12.75"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</row>
    <row r="283" spans="7:22" ht="12.75"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</row>
    <row r="284" spans="7:22" ht="12.75"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</row>
    <row r="285" spans="7:22" ht="12.75"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</row>
    <row r="286" spans="7:22" ht="12.75"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</row>
    <row r="287" spans="7:22" ht="12.75"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</row>
    <row r="288" spans="7:22" ht="12.75"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</row>
    <row r="289" spans="7:22" ht="12.75"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</row>
    <row r="290" spans="7:22" ht="12.75"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</row>
    <row r="291" spans="7:22" ht="12.75"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</row>
    <row r="292" spans="7:22" ht="12.75"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</row>
    <row r="293" spans="7:22" ht="12.75"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</row>
    <row r="294" spans="7:22" ht="12.75"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</row>
    <row r="295" spans="7:22" ht="12.75"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</row>
    <row r="296" spans="7:22" ht="12.75"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</row>
    <row r="297" spans="7:22" ht="12.75"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</row>
    <row r="298" spans="7:22" ht="12.75"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</row>
    <row r="299" spans="7:22" ht="12.75"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</row>
    <row r="300" spans="7:22" ht="12.75"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</row>
    <row r="301" spans="7:22" ht="12.75"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</row>
    <row r="302" spans="7:22" ht="12.75"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</row>
    <row r="303" spans="7:22" ht="12.75"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</row>
    <row r="304" spans="7:22" ht="12.75"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</row>
    <row r="305" spans="7:22" ht="12.75"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</row>
    <row r="306" spans="7:22" ht="12.75"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</row>
    <row r="307" spans="7:22" ht="12.75"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</row>
    <row r="308" spans="7:22" ht="12.75"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</row>
    <row r="309" spans="7:22" ht="12.75"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</row>
    <row r="310" spans="7:22" ht="12.75"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</row>
    <row r="311" spans="7:22" ht="12.75"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</row>
    <row r="312" spans="7:22" ht="12.75"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</row>
    <row r="313" spans="7:22" ht="12.75"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</row>
    <row r="314" spans="7:22" ht="12.75"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</row>
    <row r="315" spans="7:22" ht="12.75"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</row>
    <row r="316" spans="7:22" ht="12.75"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</row>
    <row r="317" spans="7:22" ht="12.75"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</row>
    <row r="318" spans="7:22" ht="12.75"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</row>
    <row r="319" spans="7:22" ht="12.75"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</row>
    <row r="320" spans="7:22" ht="12.75"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</row>
    <row r="321" spans="7:22" ht="12.75"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</row>
    <row r="322" spans="7:22" ht="12.75"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</row>
    <row r="323" spans="7:22" ht="12.75"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</row>
    <row r="324" spans="7:22" ht="12.75"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</row>
    <row r="325" spans="7:22" ht="12.75"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</row>
    <row r="326" spans="7:22" ht="12.75"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</row>
    <row r="327" spans="7:22" ht="12.75"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</row>
    <row r="328" spans="7:22" ht="12.75"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</row>
    <row r="329" spans="7:22" ht="12.75"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</row>
    <row r="330" spans="7:22" ht="12.75"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</row>
    <row r="331" spans="7:22" ht="12.75"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</row>
    <row r="332" spans="7:22" ht="12.75"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</row>
    <row r="333" spans="7:22" ht="12.75"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</row>
    <row r="334" spans="7:22" ht="12.75"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</row>
    <row r="335" spans="7:22" ht="12.75"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</row>
    <row r="336" spans="7:22" ht="12.75"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</row>
    <row r="337" spans="7:22" ht="12.75"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</row>
    <row r="338" spans="7:22" ht="12.75"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</row>
    <row r="339" spans="7:22" ht="12.75"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</row>
    <row r="340" spans="7:22" ht="12.75"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</row>
    <row r="341" spans="7:22" ht="12.75"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</row>
    <row r="342" spans="7:22" ht="12.75"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</row>
    <row r="343" spans="7:22" ht="12.75"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</row>
    <row r="344" spans="7:22" ht="12.75"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</row>
    <row r="345" spans="7:22" ht="12.75"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</row>
    <row r="346" spans="7:22" ht="12.75"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</row>
    <row r="347" spans="7:22" ht="12.75"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</row>
    <row r="348" spans="7:22" ht="12.75"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</row>
    <row r="349" spans="7:22" ht="12.75"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</row>
    <row r="350" spans="7:22" ht="12.75"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</row>
    <row r="351" spans="7:22" ht="12.75"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</row>
    <row r="352" spans="7:22" ht="12.75"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</row>
    <row r="353" spans="7:22" ht="12.75"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</row>
    <row r="354" spans="7:22" ht="12.75"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</row>
    <row r="355" spans="7:22" ht="12.75"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</row>
    <row r="356" spans="7:22" ht="12.75"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</row>
    <row r="357" spans="7:22" ht="12.75"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</row>
    <row r="358" spans="7:22" ht="12.75"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</row>
    <row r="359" spans="7:22" ht="12.75"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</row>
    <row r="360" spans="7:22" ht="12.75"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</row>
    <row r="361" spans="7:22" ht="12.75"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</row>
    <row r="362" spans="7:22" ht="12.75"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</row>
    <row r="363" spans="7:22" ht="12.75"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</row>
    <row r="364" spans="7:22" ht="12.75"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</row>
    <row r="365" spans="7:22" ht="12.75"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</row>
    <row r="366" spans="7:22" ht="12.75"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</row>
    <row r="367" spans="7:22" ht="12.75"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</row>
    <row r="368" spans="7:22" ht="12.75"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</row>
    <row r="369" spans="7:22" ht="12.75"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</row>
    <row r="370" spans="7:22" ht="12.75"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</row>
    <row r="371" spans="7:22" ht="12.75"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</row>
    <row r="372" spans="7:22" ht="12.75"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</row>
    <row r="373" spans="7:22" ht="12.75"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</row>
    <row r="374" spans="7:22" ht="12.75"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</row>
    <row r="375" spans="7:22" ht="12.75"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</row>
    <row r="376" spans="7:22" ht="12.75"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</row>
    <row r="377" spans="7:22" ht="12.75"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</row>
    <row r="378" spans="7:22" ht="12.75"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</row>
    <row r="379" spans="7:22" ht="12.75"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</row>
    <row r="380" spans="7:22" ht="12.75"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</row>
    <row r="381" spans="7:22" ht="12.75"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</row>
    <row r="382" spans="7:22" ht="12.75"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</row>
    <row r="383" spans="7:22" ht="12.75"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</row>
    <row r="384" spans="7:22" ht="12.75"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</row>
    <row r="385" spans="7:22" ht="12.75"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</row>
    <row r="386" spans="7:22" ht="12.75"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</row>
    <row r="387" spans="7:22" ht="12.75"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</row>
    <row r="388" spans="7:22" ht="12.75"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</row>
    <row r="389" spans="7:22" ht="12.75"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</row>
    <row r="390" spans="7:22" ht="12.75"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</row>
    <row r="391" spans="7:22" ht="12.75"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</row>
    <row r="392" spans="7:22" ht="12.75"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</row>
    <row r="393" spans="7:22" ht="12.75"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</row>
    <row r="394" spans="7:22" ht="12.75"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</row>
    <row r="395" spans="7:22" ht="12.75"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</row>
    <row r="396" spans="7:22" ht="12.75"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</row>
    <row r="397" spans="7:22" ht="12.75"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</row>
    <row r="398" spans="7:22" ht="12.75"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</row>
    <row r="399" spans="7:22" ht="12.75"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</row>
    <row r="400" spans="7:22" ht="12.75"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</row>
    <row r="401" spans="7:22" ht="12.75"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</row>
    <row r="402" spans="7:22" ht="12.75"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</row>
    <row r="403" spans="7:22" ht="12.75"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</row>
    <row r="404" spans="7:22" ht="12.75"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</row>
    <row r="405" spans="7:22" ht="12.75"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</row>
    <row r="406" spans="7:22" ht="12.75"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</row>
    <row r="407" spans="7:22" ht="12.75"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</row>
    <row r="408" spans="7:22" ht="12.75"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</row>
    <row r="409" spans="7:22" ht="12.75"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</row>
    <row r="410" spans="7:22" ht="12.75"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</row>
    <row r="411" spans="7:22" ht="12.75"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</row>
    <row r="412" spans="7:22" ht="12.75"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</row>
    <row r="413" spans="7:22" ht="12.75"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</row>
    <row r="414" spans="7:22" ht="12.75"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</row>
    <row r="415" spans="7:22" ht="12.75"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</row>
    <row r="416" spans="7:22" ht="12.75"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</row>
    <row r="417" spans="7:22" ht="12.75"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</row>
    <row r="418" spans="7:22" ht="12.75"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</row>
    <row r="419" spans="7:22" ht="12.75"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</row>
    <row r="420" spans="7:22" ht="12.75"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</row>
    <row r="421" spans="7:22" ht="12.75"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</row>
    <row r="422" spans="7:22" ht="12.75"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</row>
    <row r="423" spans="7:22" ht="12.75"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</row>
    <row r="424" spans="7:22" ht="12.75"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</row>
    <row r="425" spans="7:22" ht="12.75"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</row>
    <row r="426" spans="7:22" ht="12.75"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</row>
    <row r="427" spans="7:22" ht="12.75"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</row>
    <row r="428" spans="7:22" ht="12.75"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</row>
    <row r="429" spans="7:22" ht="12.75"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</row>
    <row r="430" spans="7:22" ht="12.75"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</row>
    <row r="431" spans="7:22" ht="12.75"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</row>
    <row r="432" spans="7:22" ht="12.75"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</row>
    <row r="433" spans="7:22" ht="12.75"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</row>
    <row r="434" spans="7:22" ht="12.75"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</row>
    <row r="435" spans="7:22" ht="12.75"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</row>
    <row r="436" spans="7:22" ht="12.75"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</row>
    <row r="437" spans="7:22" ht="12.75"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</row>
    <row r="438" spans="7:22" ht="12.75"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</row>
    <row r="439" spans="7:22" ht="12.75"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</row>
    <row r="440" spans="7:22" ht="12.75"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</row>
    <row r="441" spans="7:22" ht="12.75"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</row>
    <row r="442" spans="7:22" ht="12.75"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</row>
    <row r="443" spans="7:22" ht="12.75"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</row>
    <row r="444" spans="7:22" ht="12.75"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</row>
    <row r="445" spans="7:22" ht="12.75"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</row>
    <row r="446" spans="7:22" ht="12.75"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</row>
    <row r="447" spans="7:22" ht="12.75"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</row>
    <row r="448" spans="7:22" ht="12.75"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</row>
    <row r="449" spans="7:22" ht="12.75"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</row>
    <row r="450" spans="7:22" ht="12.75"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</row>
    <row r="451" spans="7:22" ht="12.75"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</row>
    <row r="452" spans="7:22" ht="12.75"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</row>
    <row r="453" spans="7:22" ht="12.75"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</row>
    <row r="454" spans="7:22" ht="12.75"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</row>
    <row r="455" spans="7:22" ht="12.75"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</row>
    <row r="456" spans="7:22" ht="12.75"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</row>
    <row r="457" spans="7:22" ht="12.75"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</row>
    <row r="458" spans="7:22" ht="12.75"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</row>
    <row r="459" spans="7:22" ht="12.75"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</row>
    <row r="460" spans="7:22" ht="12.75"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</row>
    <row r="461" spans="7:22" ht="12.75"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</row>
    <row r="462" spans="7:22" ht="12.75"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</row>
    <row r="463" spans="7:22" ht="12.75"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</row>
    <row r="464" spans="7:22" ht="12.75"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</row>
    <row r="465" spans="7:22" ht="12.75"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</row>
    <row r="466" spans="7:22" ht="12.75"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</row>
    <row r="467" spans="7:22" ht="12.75"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</row>
    <row r="468" spans="7:22" ht="12.75"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</row>
    <row r="469" spans="7:22" ht="12.75"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</row>
    <row r="470" spans="7:22" ht="12.75"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</row>
    <row r="471" spans="7:22" ht="12.75"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</row>
    <row r="472" spans="7:22" ht="12.75"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</row>
    <row r="473" spans="7:22" ht="12.75"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</row>
    <row r="474" spans="7:22" ht="12.75"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</row>
    <row r="475" spans="7:22" ht="12.75"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</row>
    <row r="476" spans="7:22" ht="12.75"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</row>
    <row r="477" spans="7:22" ht="12.75"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</row>
    <row r="478" spans="7:22" ht="12.75"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</row>
    <row r="479" spans="7:22" ht="12.75"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</row>
    <row r="480" spans="7:22" ht="12.75"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</row>
    <row r="481" spans="7:22" ht="12.75"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</row>
    <row r="482" spans="7:22" ht="12.75"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</row>
    <row r="483" spans="7:22" ht="12.75"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</row>
    <row r="484" spans="7:22" ht="12.75"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</row>
    <row r="485" spans="7:22" ht="12.75"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</row>
    <row r="486" spans="7:22" ht="12.75"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</row>
    <row r="487" spans="7:22" ht="12.75"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</row>
    <row r="488" spans="7:22" ht="12.75"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</row>
    <row r="489" spans="7:22" ht="12.75"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</row>
    <row r="490" spans="7:22" ht="12.75"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</row>
    <row r="491" spans="7:22" ht="12.75"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</row>
    <row r="492" spans="7:22" ht="12.75"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</row>
    <row r="493" spans="7:22" ht="12.75"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</row>
    <row r="494" spans="7:22" ht="12.75"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</row>
    <row r="495" spans="7:22" ht="12.75"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</row>
    <row r="496" spans="7:22" ht="12.75"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</row>
    <row r="497" spans="7:22" ht="12.75"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</row>
    <row r="498" spans="7:22" ht="12.75"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</row>
    <row r="499" spans="7:22" ht="12.75"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</row>
    <row r="500" spans="7:22" ht="12.75"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</row>
    <row r="501" spans="7:22" ht="12.75"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</row>
    <row r="502" spans="7:22" ht="12.75"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</row>
    <row r="503" spans="7:22" ht="12.75"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</row>
    <row r="504" spans="7:22" ht="12.75"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</row>
    <row r="505" spans="7:22" ht="12.75"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</row>
    <row r="506" spans="7:22" ht="12.75"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</row>
    <row r="507" spans="7:22" ht="12.75"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</row>
    <row r="508" spans="7:22" ht="12.75"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</row>
    <row r="509" spans="7:22" ht="12.75"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</row>
    <row r="510" spans="7:22" ht="12.75"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</row>
    <row r="511" spans="7:22" ht="12.75"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</row>
    <row r="512" spans="7:22" ht="12.75"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</row>
    <row r="513" spans="7:22" ht="12.75"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</row>
    <row r="514" spans="7:22" ht="12.75"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</row>
    <row r="515" spans="7:22" ht="12.75"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</row>
    <row r="516" spans="7:22" ht="12.75"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</row>
    <row r="517" spans="7:22" ht="12.75"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</row>
    <row r="518" spans="7:22" ht="12.75"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</row>
    <row r="519" spans="7:22" ht="12.75"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</row>
    <row r="520" spans="7:22" ht="12.75"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</row>
    <row r="521" spans="7:22" ht="12.75"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</row>
    <row r="522" spans="7:22" ht="12.75"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</row>
    <row r="523" spans="7:22" ht="12.75"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</row>
    <row r="524" spans="7:22" ht="12.75"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</row>
    <row r="525" spans="7:22" ht="12.75"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</row>
    <row r="526" spans="7:22" ht="12.75"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</row>
    <row r="527" spans="7:22" ht="12.75"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</row>
    <row r="528" spans="7:22" ht="12.75"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</row>
    <row r="529" spans="7:22" ht="12.75"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</row>
    <row r="530" spans="7:22" ht="12.75"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</row>
    <row r="531" spans="7:22" ht="12.75"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</row>
    <row r="532" spans="7:22" ht="12.75"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</row>
    <row r="533" spans="7:22" ht="12.75"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</row>
    <row r="534" spans="7:22" ht="12.75"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</row>
    <row r="535" spans="7:22" ht="12.75"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</row>
    <row r="536" spans="7:22" ht="12.75"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</row>
    <row r="537" spans="7:22" ht="12.75"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</row>
    <row r="538" spans="7:22" ht="12.75"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</row>
    <row r="539" spans="7:22" ht="12.75"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</row>
    <row r="540" spans="7:22" ht="12.75"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</row>
    <row r="541" spans="7:22" ht="12.75"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</row>
    <row r="542" spans="7:22" ht="12.75"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</row>
    <row r="543" spans="7:22" ht="12.75"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</row>
    <row r="544" spans="7:22" ht="12.75"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</row>
    <row r="545" spans="7:22" ht="12.75"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</row>
    <row r="546" spans="7:22" ht="12.75"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</row>
    <row r="547" spans="7:22" ht="12.75"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</row>
    <row r="548" spans="7:22" ht="12.75"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</row>
    <row r="549" spans="7:22" ht="12.75"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</row>
    <row r="550" spans="7:22" ht="12.75"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</row>
    <row r="551" spans="7:22" ht="12.75"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</row>
    <row r="552" spans="7:22" ht="12.75"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</row>
    <row r="553" spans="7:22" ht="12.75"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</row>
    <row r="554" spans="7:22" ht="12.75"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</row>
    <row r="555" spans="7:22" ht="12.75"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</row>
    <row r="556" spans="7:22" ht="12.75"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</row>
    <row r="557" spans="7:22" ht="12.75"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</row>
    <row r="558" spans="7:22" ht="12.75"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</row>
    <row r="559" spans="7:22" ht="12.75"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</row>
    <row r="560" spans="7:22" ht="12.75"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</row>
    <row r="561" spans="7:22" ht="12.75"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</row>
    <row r="562" spans="7:22" ht="12.75"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</row>
    <row r="563" spans="7:22" ht="12.75"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</row>
    <row r="564" spans="7:22" ht="12.75"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</row>
    <row r="565" spans="7:22" ht="12.75"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</row>
    <row r="566" spans="7:22" ht="12.75"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</row>
    <row r="567" spans="7:22" ht="12.75"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</row>
    <row r="568" spans="7:22" ht="12.75"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</row>
    <row r="569" spans="7:22" ht="12.75"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</row>
    <row r="570" spans="7:22" ht="12.75"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</row>
    <row r="571" spans="7:22" ht="12.75"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</row>
    <row r="572" spans="7:22" ht="12.75"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</row>
    <row r="573" spans="7:22" ht="12.75"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</row>
    <row r="574" spans="7:22" ht="12.75"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</row>
    <row r="575" spans="7:22" ht="12.75"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</row>
    <row r="576" spans="7:22" ht="12.75"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</row>
    <row r="577" spans="7:22" ht="12.75"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</row>
    <row r="578" spans="7:22" ht="12.75"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</row>
    <row r="579" spans="7:22" ht="12.75"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</row>
    <row r="580" spans="7:22" ht="12.75"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</row>
    <row r="581" spans="7:22" ht="12.75"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</row>
    <row r="582" spans="7:22" ht="12.75"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</row>
    <row r="583" spans="7:22" ht="12.75"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</row>
    <row r="584" spans="7:22" ht="12.75"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</row>
    <row r="585" spans="7:22" ht="12.75"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</row>
    <row r="586" spans="7:22" ht="12.75"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</row>
    <row r="587" spans="7:22" ht="12.75"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</row>
    <row r="588" spans="7:22" ht="12.75"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</row>
    <row r="589" spans="7:22" ht="12.75"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</row>
    <row r="590" spans="7:22" ht="12.75"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</row>
    <row r="591" spans="7:22" ht="12.75"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</row>
    <row r="592" spans="7:22" ht="12.75"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</row>
    <row r="593" spans="7:22" ht="12.75"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</row>
    <row r="594" spans="7:22" ht="12.75"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</row>
    <row r="595" spans="7:22" ht="12.75"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</row>
    <row r="596" spans="7:22" ht="12.75"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</row>
    <row r="597" spans="7:22" ht="12.75"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</row>
    <row r="598" spans="7:22" ht="12.75"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</row>
    <row r="599" spans="7:22" ht="12.75"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</row>
    <row r="600" spans="7:22" ht="12.75"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</row>
    <row r="601" spans="7:22" ht="12.75"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</row>
    <row r="602" spans="7:22" ht="12.75"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</row>
    <row r="603" spans="7:22" ht="12.75"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</row>
    <row r="604" spans="7:22" ht="12.75"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</row>
    <row r="605" spans="7:22" ht="12.75"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</row>
    <row r="606" spans="7:22" ht="12.75"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</row>
    <row r="607" spans="7:22" ht="12.75"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</row>
    <row r="608" spans="7:22" ht="12.75"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</row>
    <row r="609" spans="7:22" ht="12.75"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</row>
    <row r="610" spans="7:22" ht="12.75"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</row>
    <row r="611" spans="7:22" ht="12.75"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</row>
    <row r="612" spans="7:22" ht="12.75"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</row>
    <row r="613" spans="7:22" ht="12.75"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</row>
    <row r="614" spans="7:22" ht="12.75"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</row>
    <row r="615" spans="7:22" ht="12.75"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</row>
    <row r="616" spans="7:22" ht="12.75"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</row>
    <row r="617" spans="7:22" ht="12.75"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</row>
    <row r="618" spans="7:22" ht="12.75"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</row>
    <row r="619" spans="7:22" ht="12.75"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</row>
    <row r="620" spans="7:22" ht="12.75"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</row>
    <row r="621" spans="7:22" ht="12.75"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</row>
    <row r="622" spans="7:22" ht="12.75"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</row>
    <row r="623" spans="7:22" ht="12.75"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</row>
    <row r="624" spans="7:22" ht="12.75"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</row>
    <row r="625" spans="7:22" ht="12.75"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</row>
    <row r="626" spans="7:22" ht="12.75"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</row>
    <row r="627" spans="7:22" ht="12.75"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</row>
    <row r="628" spans="7:22" ht="12.75"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</row>
    <row r="629" spans="7:22" ht="12.75"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</row>
    <row r="630" spans="7:22" ht="12.75"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</row>
    <row r="631" spans="7:22" ht="12.75"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</row>
    <row r="632" spans="7:22" ht="12.75"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</row>
    <row r="633" spans="7:22" ht="12.75"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</row>
    <row r="634" spans="7:22" ht="12.75"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</row>
    <row r="635" spans="7:22" ht="12.75"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</row>
    <row r="636" spans="7:22" ht="12.75"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</row>
    <row r="637" spans="7:22" ht="12.75"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</row>
    <row r="638" spans="7:22" ht="12.75"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</row>
    <row r="639" spans="7:22" ht="12.75"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</row>
    <row r="640" spans="7:22" ht="12.75"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</row>
    <row r="641" spans="7:22" ht="12.75"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</row>
    <row r="642" spans="7:22" ht="12.75"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</row>
    <row r="643" spans="7:22" ht="12.75"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</row>
    <row r="644" spans="7:22" ht="12.75"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</row>
    <row r="645" spans="7:22" ht="12.75"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</row>
    <row r="646" spans="7:22" ht="12.75"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</row>
    <row r="647" spans="7:22" ht="12.75"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</row>
    <row r="648" spans="7:22" ht="12.75"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</row>
    <row r="649" spans="7:22" ht="12.75"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</row>
    <row r="650" spans="7:22" ht="12.75"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</row>
    <row r="651" spans="7:22" ht="12.75"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</row>
    <row r="652" spans="7:22" ht="12.75"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</row>
    <row r="653" spans="7:22" ht="12.75"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</row>
    <row r="654" spans="7:22" ht="12.75"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</row>
    <row r="655" spans="7:22" ht="12.75"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</row>
    <row r="656" spans="7:22" ht="12.75"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</row>
    <row r="657" spans="7:22" ht="12.75"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</row>
    <row r="658" spans="7:22" ht="12.75"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</row>
    <row r="659" spans="7:22" ht="12.75"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</row>
    <row r="660" spans="7:22" ht="12.75"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</row>
    <row r="661" spans="7:22" ht="12.75"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</row>
    <row r="662" spans="7:22" ht="12.75"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</row>
    <row r="663" spans="7:22" ht="12.75"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</row>
    <row r="664" spans="7:22" ht="12.75"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</row>
    <row r="665" spans="7:22" ht="12.75"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</row>
    <row r="666" spans="7:22" ht="12.75"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</row>
    <row r="667" spans="7:22" ht="12.75"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</row>
    <row r="668" spans="7:22" ht="12.75"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</row>
    <row r="669" spans="7:22" ht="12.75"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</row>
    <row r="670" spans="7:22" ht="12.75"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</row>
    <row r="671" spans="7:22" ht="12.75"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</row>
    <row r="672" spans="7:22" ht="12.75"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</row>
    <row r="673" spans="7:22" ht="12.75"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</row>
    <row r="674" spans="7:22" ht="12.75"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</row>
    <row r="675" spans="7:22" ht="12.75"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</row>
    <row r="676" spans="7:22" ht="12.75"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</row>
    <row r="677" spans="7:22" ht="12.75"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</row>
    <row r="678" spans="7:22" ht="12.75"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</row>
    <row r="679" spans="7:22" ht="12.75"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</row>
    <row r="680" spans="7:22" ht="12.75"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</row>
    <row r="681" spans="7:22" ht="12.75"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</row>
    <row r="682" spans="7:22" ht="12.75"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</row>
    <row r="683" spans="7:22" ht="12.75"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</row>
    <row r="684" spans="7:22" ht="12.75"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</row>
    <row r="685" spans="7:22" ht="12.75"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</row>
    <row r="686" spans="7:22" ht="12.75"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</row>
    <row r="687" spans="7:22" ht="12.75"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</row>
    <row r="688" spans="7:22" ht="12.75"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</row>
    <row r="689" spans="7:22" ht="12.75"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</row>
    <row r="690" spans="7:22" ht="12.75"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</row>
    <row r="691" spans="7:22" ht="12.75"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</row>
    <row r="692" spans="7:22" ht="12.75"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</row>
    <row r="693" spans="7:22" ht="12.75"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</row>
    <row r="694" spans="7:22" ht="12.75"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</row>
    <row r="695" spans="7:22" ht="12.75"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</row>
    <row r="696" spans="7:22" ht="12.75"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</row>
    <row r="697" spans="7:22" ht="12.75"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</row>
    <row r="698" spans="7:22" ht="12.75"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</row>
    <row r="699" spans="7:22" ht="12.75"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</row>
    <row r="700" spans="7:22" ht="12.75"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</row>
    <row r="701" spans="7:22" ht="12.75"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</row>
    <row r="702" spans="7:22" ht="12.75"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</row>
    <row r="703" spans="7:22" ht="12.75"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</row>
    <row r="704" spans="7:22" ht="12.75"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</row>
    <row r="705" spans="7:22" ht="12.75"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</row>
    <row r="706" spans="7:22" ht="12.75"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</row>
    <row r="707" spans="7:22" ht="12.75"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</row>
    <row r="708" spans="7:22" ht="12.75"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</row>
    <row r="709" spans="7:22" ht="12.75"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</row>
    <row r="710" spans="7:22" ht="12.75"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</row>
    <row r="711" spans="7:22" ht="12.75"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</row>
    <row r="712" spans="7:22" ht="12.75"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</row>
    <row r="713" spans="7:22" ht="12.75"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</row>
    <row r="714" spans="7:22" ht="12.75"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</row>
    <row r="715" spans="7:22" ht="12.75"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</row>
    <row r="716" spans="7:22" ht="12.75"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</row>
    <row r="717" spans="7:22" ht="12.75"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</row>
    <row r="718" spans="7:22" ht="12.75"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</row>
    <row r="719" spans="7:22" ht="12.75"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</row>
    <row r="720" spans="7:22" ht="12.75"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</row>
    <row r="721" spans="7:22" ht="12.75"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</row>
    <row r="722" spans="7:22" ht="12.75"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</row>
    <row r="723" spans="7:22" ht="12.75"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</row>
    <row r="724" spans="7:22" ht="12.75"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</row>
    <row r="725" spans="7:22" ht="12.75"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</row>
    <row r="726" spans="7:22" ht="12.75"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</row>
    <row r="727" spans="7:22" ht="12.75"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</row>
    <row r="728" spans="7:22" ht="12.75"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</row>
    <row r="729" spans="7:22" ht="12.75"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</row>
    <row r="730" spans="7:22" ht="12.75"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</row>
    <row r="731" spans="7:22" ht="12.75"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</row>
    <row r="732" spans="7:22" ht="12.75"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</row>
    <row r="733" spans="7:22" ht="12.75"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</row>
    <row r="734" spans="7:22" ht="12.75"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</row>
    <row r="735" spans="7:22" ht="12.75"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</row>
    <row r="736" spans="7:22" ht="12.75"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</row>
    <row r="737" spans="7:22" ht="12.75"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</row>
    <row r="738" spans="7:22" ht="12.75"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</row>
    <row r="739" spans="7:22" ht="12.75"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</row>
    <row r="740" spans="7:22" ht="12.75"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</row>
    <row r="741" spans="7:22" ht="12.75"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</row>
    <row r="742" spans="7:22" ht="12.75"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</row>
    <row r="743" spans="7:22" ht="12.75"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</row>
    <row r="744" spans="7:22" ht="12.75"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</row>
    <row r="745" spans="7:22" ht="12.75"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</row>
    <row r="746" spans="7:22" ht="12.75"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</row>
    <row r="747" spans="7:22" ht="12.75"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</row>
    <row r="748" spans="7:22" ht="12.75"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</row>
    <row r="749" spans="7:22" ht="12.75"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</row>
    <row r="750" spans="7:22" ht="12.75"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</row>
    <row r="751" spans="7:22" ht="12.75"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</row>
    <row r="752" spans="7:22" ht="12.75"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</row>
    <row r="753" spans="7:22" ht="12.75"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</row>
    <row r="754" spans="7:22" ht="12.75"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</row>
    <row r="755" spans="7:22" ht="12.75"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</row>
    <row r="756" spans="7:22" ht="12.75"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</row>
    <row r="757" spans="7:22" ht="12.75"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</row>
    <row r="758" spans="7:22" ht="12.75"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</row>
    <row r="759" spans="7:22" ht="12.75"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</row>
    <row r="760" spans="7:22" ht="12.75"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</row>
    <row r="761" spans="7:22" ht="12.75"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</row>
    <row r="762" spans="7:22" ht="12.75"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</row>
    <row r="763" spans="7:22" ht="12.75"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</row>
    <row r="764" spans="7:22" ht="12.75"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</row>
    <row r="765" spans="7:22" ht="12.75"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</row>
    <row r="766" spans="7:22" ht="12.75"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</row>
    <row r="767" spans="7:22" ht="12.75"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</row>
    <row r="768" spans="7:22" ht="12.75"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</row>
    <row r="769" spans="7:22" ht="12.75"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</row>
    <row r="770" spans="7:22" ht="12.75"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</row>
    <row r="771" spans="7:22" ht="12.75"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</row>
    <row r="772" spans="7:22" ht="12.75"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</row>
    <row r="773" spans="7:22" ht="12.75"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</row>
    <row r="774" spans="7:22" ht="12.75"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</row>
    <row r="775" spans="7:22" ht="12.75"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</row>
    <row r="776" spans="7:22" ht="12.75"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</row>
    <row r="777" spans="7:22" ht="12.75"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</row>
    <row r="778" spans="7:22" ht="12.75"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</row>
    <row r="779" spans="7:22" ht="12.75"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</row>
    <row r="780" spans="7:22" ht="12.75"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</row>
    <row r="781" spans="7:22" ht="12.75"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</row>
    <row r="782" spans="7:22" ht="12.75"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</row>
    <row r="783" spans="7:22" ht="12.75"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</row>
    <row r="784" spans="7:22" ht="12.75"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</row>
    <row r="785" spans="7:22" ht="12.75"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</row>
    <row r="786" spans="7:22" ht="12.75"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</row>
    <row r="787" spans="7:22" ht="12.75"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</row>
    <row r="788" spans="7:22" ht="12.75"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</row>
    <row r="789" spans="7:22" ht="12.75"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</row>
    <row r="790" spans="7:22" ht="12.75"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</row>
    <row r="791" spans="7:22" ht="12.75"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</row>
    <row r="792" spans="7:22" ht="12.75"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</row>
    <row r="793" spans="7:22" ht="12.75"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</row>
    <row r="794" spans="7:22" ht="12.75"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</row>
    <row r="795" spans="7:22" ht="12.75"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</row>
    <row r="796" spans="7:22" ht="12.75"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</row>
    <row r="797" spans="7:22" ht="12.75"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</row>
    <row r="798" spans="7:22" ht="12.75"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</row>
    <row r="799" spans="7:22" ht="12.75"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</row>
    <row r="800" spans="7:22" ht="12.75"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</row>
    <row r="801" spans="7:22" ht="12.75"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</row>
    <row r="802" spans="7:22" ht="12.75"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</row>
    <row r="803" spans="7:22" ht="12.75"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</row>
    <row r="804" spans="7:22" ht="12.75"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</row>
    <row r="805" spans="7:22" ht="12.75"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</row>
    <row r="806" spans="7:22" ht="12.75"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</row>
    <row r="807" spans="7:22" ht="12.75"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</row>
    <row r="808" spans="7:22" ht="12.75"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</row>
    <row r="809" spans="7:22" ht="12.75"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</row>
    <row r="810" spans="7:22" ht="12.75"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</row>
    <row r="811" spans="7:22" ht="12.75"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</row>
    <row r="812" spans="7:22" ht="12.75"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</row>
    <row r="813" spans="7:22" ht="12.75"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</row>
    <row r="814" spans="7:22" ht="12.75"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</row>
    <row r="815" spans="7:22" ht="12.75"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</row>
    <row r="816" spans="7:22" ht="12.75"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</row>
    <row r="817" spans="7:22" ht="12.75"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</row>
    <row r="818" spans="7:22" ht="12.75"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</row>
    <row r="819" spans="7:22" ht="12.75"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</row>
    <row r="820" spans="7:22" ht="12.75"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</row>
    <row r="821" spans="7:22" ht="12.75"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</row>
    <row r="822" spans="7:22" ht="12.75"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</row>
    <row r="823" spans="7:22" ht="12.75"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</row>
    <row r="824" spans="7:22" ht="12.75"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</row>
    <row r="825" spans="7:22" ht="12.75"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</row>
    <row r="826" spans="7:22" ht="12.75"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</row>
    <row r="827" spans="7:22" ht="12.75"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</row>
    <row r="828" spans="7:22" ht="12.75"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</row>
    <row r="829" spans="7:22" ht="12.75"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</row>
    <row r="830" spans="7:22" ht="12.75"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</row>
    <row r="831" spans="7:22" ht="12.75"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</row>
    <row r="832" spans="7:22" ht="12.75"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</row>
    <row r="833" spans="7:22" ht="12.75"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</row>
    <row r="834" spans="7:22" ht="12.75"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</row>
    <row r="835" spans="7:22" ht="12.75"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</row>
    <row r="836" spans="7:22" ht="12.75"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</row>
    <row r="837" spans="7:22" ht="12.75"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</row>
    <row r="838" spans="7:22" ht="12.75"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</row>
    <row r="839" spans="7:22" ht="12.75"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</row>
    <row r="840" spans="7:22" ht="12.75"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</row>
    <row r="841" spans="7:22" ht="12.75"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</row>
    <row r="842" spans="7:22" ht="12.75"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</row>
    <row r="843" spans="7:22" ht="12.75"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</row>
    <row r="844" spans="7:22" ht="12.75"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</row>
    <row r="845" spans="7:22" ht="12.75"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</row>
    <row r="846" spans="7:22" ht="12.75"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</row>
    <row r="847" spans="7:22" ht="12.75"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</row>
    <row r="848" spans="7:22" ht="12.75"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</row>
    <row r="849" spans="7:22" ht="12.75"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</row>
    <row r="850" spans="7:22" ht="12.75"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</row>
    <row r="851" spans="7:22" ht="12.75"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</row>
    <row r="852" spans="7:22" ht="12.75"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</row>
    <row r="853" spans="7:22" ht="12.75"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</row>
    <row r="854" spans="7:22" ht="12.75"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</row>
    <row r="855" spans="7:22" ht="12.75"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</row>
    <row r="856" spans="7:22" ht="12.75"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</row>
    <row r="857" spans="7:22" ht="12.75"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</row>
    <row r="858" spans="7:22" ht="12.75"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</row>
    <row r="859" spans="7:22" ht="12.75"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</row>
    <row r="860" spans="7:22" ht="12.75"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</row>
    <row r="861" spans="7:22" ht="12.75"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</row>
    <row r="862" spans="7:22" ht="12.75"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</row>
    <row r="863" spans="7:22" ht="12.75"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</row>
    <row r="864" spans="7:22" ht="12.75"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</row>
    <row r="865" spans="7:22" ht="12.75"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</row>
    <row r="866" spans="7:22" ht="12.75"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</row>
    <row r="867" spans="7:22" ht="12.75"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</row>
    <row r="868" spans="7:22" ht="12.75"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</row>
    <row r="869" spans="7:22" ht="12.75"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</row>
    <row r="870" spans="7:22" ht="12.75"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</row>
    <row r="871" spans="7:22" ht="12.75"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</row>
    <row r="872" spans="7:22" ht="12.75"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</row>
    <row r="873" spans="7:22" ht="12.75"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</row>
    <row r="874" spans="7:22" ht="12.75"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</row>
    <row r="875" spans="7:22" ht="12.75"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</row>
    <row r="876" spans="7:22" ht="12.75"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</row>
    <row r="877" spans="7:22" ht="12.75"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</row>
    <row r="878" spans="7:22" ht="12.75"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</row>
    <row r="879" spans="7:22" ht="12.75"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</row>
    <row r="880" spans="7:22" ht="12.75"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</row>
    <row r="881" spans="7:22" ht="12.75"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</row>
    <row r="882" spans="7:22" ht="12.75"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</row>
    <row r="883" spans="7:22" ht="12.75"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</row>
    <row r="884" spans="7:22" ht="12.75"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</row>
    <row r="885" spans="7:22" ht="12.75"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</row>
    <row r="886" spans="7:22" ht="12.75"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</row>
    <row r="887" spans="7:22" ht="12.75"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</row>
    <row r="888" spans="7:22" ht="12.75"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</row>
    <row r="889" spans="7:22" ht="12.75"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</row>
    <row r="890" spans="7:22" ht="12.75"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</row>
    <row r="891" spans="7:22" ht="12.75"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</row>
    <row r="892" spans="7:22" ht="12.75"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</row>
    <row r="893" spans="7:22" ht="12.75"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</row>
    <row r="894" spans="7:22" ht="12.75"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</row>
    <row r="895" spans="7:22" ht="12.75"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</row>
    <row r="896" spans="7:22" ht="12.75"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</row>
  </sheetData>
  <sheetProtection password="D50F" sheet="1" objects="1" scenarios="1"/>
  <mergeCells count="7">
    <mergeCell ref="B107:F107"/>
    <mergeCell ref="A1:F1"/>
    <mergeCell ref="A2:F2"/>
    <mergeCell ref="A3:F3"/>
    <mergeCell ref="A4:F4"/>
    <mergeCell ref="A6:F6"/>
    <mergeCell ref="A7:F7"/>
  </mergeCells>
  <printOptions horizontalCentered="1"/>
  <pageMargins left="0.1968503937007874" right="0.1968503937007874" top="0.1968503937007874" bottom="0.1968503937007874" header="0.31496062992125984" footer="0"/>
  <pageSetup horizontalDpi="600" verticalDpi="600" orientation="portrait" scale="95" r:id="rId2"/>
  <headerFooter alignWithMargins="0">
    <oddFooter>&amp;C&amp;9Páginas &amp;P de &amp;N</oddFooter>
  </headerFooter>
  <rowBreaks count="2" manualBreakCount="2">
    <brk id="47" max="6" man="1"/>
    <brk id="89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 Esther Castillo Beltrán</dc:creator>
  <cp:keywords/>
  <dc:description/>
  <cp:lastModifiedBy>Karol Alexandra Peña Grullón</cp:lastModifiedBy>
  <cp:lastPrinted>2017-12-27T15:49:49Z</cp:lastPrinted>
  <dcterms:created xsi:type="dcterms:W3CDTF">2008-12-18T14:18:57Z</dcterms:created>
  <dcterms:modified xsi:type="dcterms:W3CDTF">2017-12-27T18:11:41Z</dcterms:modified>
  <cp:category/>
  <cp:version/>
  <cp:contentType/>
  <cp:contentStatus/>
</cp:coreProperties>
</file>