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derico\LICITACIONES\GRUPO 12\"/>
    </mc:Choice>
  </mc:AlternateContent>
  <bookViews>
    <workbookView xWindow="-120" yWindow="-120" windowWidth="29040" windowHeight="17640"/>
  </bookViews>
  <sheets>
    <sheet name="Planta Pot Las Cañitas l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'[2]CUB-10181-3(Rescision)'!#REF!</definedName>
    <definedName name="\b">'[2]CUB-10181-3(Rescision)'!#REF!</definedName>
    <definedName name="\c">#N/A</definedName>
    <definedName name="\d">#N/A</definedName>
    <definedName name="\f" localSheetId="0">'[2]CUB-10181-3(Rescision)'!#REF!</definedName>
    <definedName name="\f">'[2]CUB-10181-3(Rescision)'!#REF!</definedName>
    <definedName name="\i" localSheetId="0">'[2]CUB-10181-3(Rescision)'!#REF!</definedName>
    <definedName name="\i">'[2]CUB-10181-3(Rescision)'!#REF!</definedName>
    <definedName name="\m" localSheetId="0">'[2]CUB-10181-3(Rescision)'!#REF!</definedName>
    <definedName name="\m">'[2]CUB-10181-3(Rescision)'!#REF!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PAG1" localSheetId="0">#REF!</definedName>
    <definedName name="________PAG1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F" localSheetId="0">#REF!</definedName>
    <definedName name="_______F">#REF!</definedName>
    <definedName name="_______PAG1" localSheetId="0">#REF!</definedName>
    <definedName name="_______PAG1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PAG1" localSheetId="0">#REF!</definedName>
    <definedName name="______PAG1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PAG1" localSheetId="0">#REF!</definedName>
    <definedName name="_____PAG1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PAG1" localSheetId="0">#REF!</definedName>
    <definedName name="____PAG1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AG1" localSheetId="0">#REF!</definedName>
    <definedName name="___PAG1">#REF!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hor210">'[6]anal term'!$G$1512</definedName>
    <definedName name="__PAG1" localSheetId="0">#REF!</definedName>
    <definedName name="__PAG1">#REF!</definedName>
    <definedName name="__pu5">[7]Sheet5!$E:$E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00_RESUMEN" localSheetId="0">#REF!</definedName>
    <definedName name="_00_RESUMEN">#REF!</definedName>
    <definedName name="_01_Guadalupe" localSheetId="0">#REF!</definedName>
    <definedName name="_01_Guadalupe">#REF!</definedName>
    <definedName name="_02_Amarilla" localSheetId="0">#REF!</definedName>
    <definedName name="_02_Amarilla">#REF!</definedName>
    <definedName name="_03_Cocha" localSheetId="0">#REF!</definedName>
    <definedName name="_03_Cocha">#REF!</definedName>
    <definedName name="_04_Minadores" localSheetId="0">#REF!</definedName>
    <definedName name="_04_Minadores">#REF!</definedName>
    <definedName name="_05_Cabeno" localSheetId="0">#REF!</definedName>
    <definedName name="_05_Cabeno">#REF!</definedName>
    <definedName name="_06_Recodo" localSheetId="0">#REF!</definedName>
    <definedName name="_06_Recodo">#REF!</definedName>
    <definedName name="_07_Chingual" localSheetId="0">#REF!</definedName>
    <definedName name="_07_Chingual">#REF!</definedName>
    <definedName name="_08_Jordán" localSheetId="0">#REF!</definedName>
    <definedName name="_08_Jordán">#REF!</definedName>
    <definedName name="_09_Sabaleta" localSheetId="0">#REF!</definedName>
    <definedName name="_09_Sabaleta">#REF!</definedName>
    <definedName name="_1">#N/A</definedName>
    <definedName name="_1_6">NA()</definedName>
    <definedName name="_10_Chongo" localSheetId="0">#REF!</definedName>
    <definedName name="_10_Chongo">#REF!</definedName>
    <definedName name="_11_Mariachi" localSheetId="0">#REF!</definedName>
    <definedName name="_11_Mariachi">#REF!</definedName>
    <definedName name="_12_Chispa" localSheetId="0">#REF!</definedName>
    <definedName name="_12_Chispa">#REF!</definedName>
    <definedName name="_13_Bijagual" localSheetId="0">#REF!</definedName>
    <definedName name="_13_Bijagual">#REF!</definedName>
    <definedName name="_14_Bicundo" localSheetId="0">#REF!</definedName>
    <definedName name="_14_Bicundo">#REF!</definedName>
    <definedName name="_15_Juntas" localSheetId="0">#REF!</definedName>
    <definedName name="_15_Juntas">#REF!</definedName>
    <definedName name="_16_Industria" localSheetId="0">#REF!</definedName>
    <definedName name="_16_Industria">#REF!</definedName>
    <definedName name="_17_Palmar" localSheetId="0">#REF!</definedName>
    <definedName name="_17_Palmar">#REF!</definedName>
    <definedName name="_18_Sucio" localSheetId="0">#REF!</definedName>
    <definedName name="_18_Sucio">#REF!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CAL50">[8]insumo!$D$11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ER90" localSheetId="0">#REF!</definedName>
    <definedName name="_FER90">#REF!</definedName>
    <definedName name="_Fill" localSheetId="0" hidden="1">#REF!</definedName>
    <definedName name="_Fill" hidden="1">#REF!</definedName>
    <definedName name="_xlnm._FilterDatabase" localSheetId="0" hidden="1">'Planta Pot Las Cañitas lis'!$A$11:$F$891</definedName>
    <definedName name="_FIN50" localSheetId="0">#REF!</definedName>
    <definedName name="_FIN50">#REF!</definedName>
    <definedName name="_hor210">'[6]anal term'!$G$1512</definedName>
    <definedName name="_i" localSheetId="0">#REF!</definedName>
    <definedName name="_i">#REF!</definedName>
    <definedName name="_i_6" localSheetId="0">#REF!</definedName>
    <definedName name="_i_6">#REF!</definedName>
    <definedName name="_Key1" localSheetId="0" hidden="1">#REF!</definedName>
    <definedName name="_Key1" hidden="1">#REF!</definedName>
    <definedName name="_m" localSheetId="0">#REF!</definedName>
    <definedName name="_m">#REF!</definedName>
    <definedName name="_m_6" localSheetId="0">#REF!</definedName>
    <definedName name="_m_6">#REF!</definedName>
    <definedName name="_MAAL">[9]MOJornal!$D$31</definedName>
    <definedName name="_MOV02" localSheetId="0">#REF!</definedName>
    <definedName name="_MOV02">#REF!</definedName>
    <definedName name="_MOV03" localSheetId="0">#REF!</definedName>
    <definedName name="_MOV03">#REF!</definedName>
    <definedName name="_MUR100" localSheetId="0">#REF!</definedName>
    <definedName name="_MUR100">#REF!</definedName>
    <definedName name="_MUR12" localSheetId="0">#REF!</definedName>
    <definedName name="_MUR12">#REF!</definedName>
    <definedName name="_MUR14" localSheetId="0">#REF!</definedName>
    <definedName name="_MUR14">#REF!</definedName>
    <definedName name="_MUR36" localSheetId="0">#REF!</definedName>
    <definedName name="_MUR36">#REF!</definedName>
    <definedName name="_MUR90" localSheetId="0">#REF!</definedName>
    <definedName name="_MUR90">#REF!</definedName>
    <definedName name="_MZ1155">[8]Mezcla!$G$37</definedName>
    <definedName name="_mz125" localSheetId="0">[8]Mezcla!#REF!</definedName>
    <definedName name="_mz125">[8]Mezcla!#REF!</definedName>
    <definedName name="_MZ13" localSheetId="0">[8]Mezcla!#REF!</definedName>
    <definedName name="_MZ13">[8]Mezcla!#REF!</definedName>
    <definedName name="_MZ14" localSheetId="0">[8]Mezcla!#REF!</definedName>
    <definedName name="_MZ14">[8]Mezcla!#REF!</definedName>
    <definedName name="_MZ17" localSheetId="0">[8]Mezcla!#REF!</definedName>
    <definedName name="_MZ17">[8]Mezcla!#REF!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P2AL">[9]MOJornal!$D$51</definedName>
    <definedName name="_Order1" hidden="1">255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AG1" localSheetId="0">#REF!</definedName>
    <definedName name="_PAG1">#REF!</definedName>
    <definedName name="_PAN101" localSheetId="0">#REF!</definedName>
    <definedName name="_PAN101">#REF!</definedName>
    <definedName name="_PAN11" localSheetId="0">#REF!</definedName>
    <definedName name="_PAN11">#REF!</definedName>
    <definedName name="_PAN36" localSheetId="0">#REF!</definedName>
    <definedName name="_PAN36">#REF!</definedName>
    <definedName name="_PAN51" localSheetId="0">#REF!</definedName>
    <definedName name="_PAN51">#REF!</definedName>
    <definedName name="_PAN71" localSheetId="0">#REF!</definedName>
    <definedName name="_PAN7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2">[10]analisis!$G$2477</definedName>
    <definedName name="_pl316">[10]analisis!$G$2513</definedName>
    <definedName name="_pl38">[10]analisis!$G$2486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5">[11]Sheet5!$E:$E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Sort" localSheetId="0" hidden="1">#REF!</definedName>
    <definedName name="_Sort" hidden="1">#REF!</definedName>
    <definedName name="_tax1" localSheetId="0">[12]Factura!#REF!</definedName>
    <definedName name="_tax1">[12]Factura!#REF!</definedName>
    <definedName name="_tax2" localSheetId="0">[12]Factura!#REF!</definedName>
    <definedName name="_tax2">[12]Factura!#REF!</definedName>
    <definedName name="_tax3" localSheetId="0">[12]Factura!#REF!</definedName>
    <definedName name="_tax3">[12]Factura!#REF!</definedName>
    <definedName name="_tax4" localSheetId="0">[12]Factura!#REF!</definedName>
    <definedName name="_tax4">[12]Factura!#REF!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CAL">[9]MOJornal!$D$63</definedName>
    <definedName name="_VAR38">[13]Precio!$F$11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.I.US" localSheetId="0">[14]Resumen!#REF!</definedName>
    <definedName name="A.I.US">[14]Resumen!#REF!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[15]M.O.!#REF!</definedName>
    <definedName name="AA">[15]M.O.!#REF!</definedName>
    <definedName name="aa_3">"$#REF!.$B$109"</definedName>
    <definedName name="AAG">[13]Precio!$F$20</definedName>
    <definedName name="AC">[8]insumo!$D$4</definedName>
    <definedName name="AC38G40">'[16]LISTADO INSUMOS DEL 2000'!$I$29</definedName>
    <definedName name="ACARREO12BLOCK12" localSheetId="0">#REF!</definedName>
    <definedName name="ACARREO12BLOCK12">#REF!</definedName>
    <definedName name="ACARREO12BLOCK6" localSheetId="0">#REF!</definedName>
    <definedName name="ACARREO12BLOCK6">#REF!</definedName>
    <definedName name="ACARREO12BLOCK8" localSheetId="0">#REF!</definedName>
    <definedName name="ACARREO12BLOCK8">#REF!</definedName>
    <definedName name="ACARREOADO50080" localSheetId="0">#REF!</definedName>
    <definedName name="ACARREOADO50080">#REF!</definedName>
    <definedName name="ACARREOADO511" localSheetId="0">#REF!</definedName>
    <definedName name="ACARREOADO511">#REF!</definedName>
    <definedName name="ACARREOADO604" localSheetId="0">#REF!</definedName>
    <definedName name="ACARREOADO604">#REF!</definedName>
    <definedName name="ACARREOBLINTEL6X8X8" localSheetId="0">#REF!</definedName>
    <definedName name="ACARREOBLINTEL6X8X8">#REF!</definedName>
    <definedName name="ACARREOBLINTEL8X8X8" localSheetId="0">#REF!</definedName>
    <definedName name="ACARREOBLINTEL8X8X8">#REF!</definedName>
    <definedName name="ACARREOBLOCALPER" localSheetId="0">#REF!</definedName>
    <definedName name="ACARREOBLOCALPER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6DEC" localSheetId="0">#REF!</definedName>
    <definedName name="ACARREOBLOCK6DEC">#REF!</definedName>
    <definedName name="ACARREOBLOCK6TEX" localSheetId="0">#REF!</definedName>
    <definedName name="ACARREOBLOCK6TEX">#REF!</definedName>
    <definedName name="ACARREOBLOCK8" localSheetId="0">#REF!</definedName>
    <definedName name="ACARREOBLOCK8">#REF!</definedName>
    <definedName name="ACARREOBLOCK8DEC" localSheetId="0">#REF!</definedName>
    <definedName name="ACARREOBLOCK8DEC">#REF!</definedName>
    <definedName name="ACARREOBLOCK8TEX" localSheetId="0">#REF!</definedName>
    <definedName name="ACARREOBLOCK8TEX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BLOVJE" localSheetId="0">#REF!</definedName>
    <definedName name="ACARREOBLOVJE">#REF!</definedName>
    <definedName name="ACARREOGRA3030" localSheetId="0">#REF!</definedName>
    <definedName name="ACARREOGRA3030">#REF!</definedName>
    <definedName name="ACARREOGRA4040" localSheetId="0">#REF!</definedName>
    <definedName name="ACARREOGRA4040">#REF!</definedName>
    <definedName name="ACARREOGRANITOVJE" localSheetId="0">#REF!</definedName>
    <definedName name="ACARREOGRANITOVJE">#REF!</definedName>
    <definedName name="ACARREOLAV1" localSheetId="0">#REF!</definedName>
    <definedName name="ACARREOLAV1">#REF!</definedName>
    <definedName name="ACARREOLAV2" localSheetId="0">#REF!</definedName>
    <definedName name="ACARREOLAV2">#REF!</definedName>
    <definedName name="ACARREOPISOS" localSheetId="0">#REF!</definedName>
    <definedName name="ACARREOPISOS">#REF!</definedName>
    <definedName name="ACARREOVER" localSheetId="0">#REF!</definedName>
    <definedName name="ACARREOVER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 localSheetId="0">#REF!</definedName>
    <definedName name="ACERA">#REF!</definedName>
    <definedName name="acero" localSheetId="0">#REF!</definedName>
    <definedName name="acero">#REF!</definedName>
    <definedName name="Acero.1er.Enrase.Villas" localSheetId="0">#REF!</definedName>
    <definedName name="Acero.1er.Enrase.Villas">#REF!</definedName>
    <definedName name="Acero.1er.Entrepiso.Villa" localSheetId="0">#REF!</definedName>
    <definedName name="Acero.1er.Entrepiso.Villa">#REF!</definedName>
    <definedName name="Acero.2do.Enrase.Villas" localSheetId="0">#REF!</definedName>
    <definedName name="Acero.2do.Enrase.Villas">#REF!</definedName>
    <definedName name="Acero.2do.Entrepiso.Villas" localSheetId="0">#REF!</definedName>
    <definedName name="Acero.2do.Entrepiso.Villas">#REF!</definedName>
    <definedName name="Acero.3erEnrase.Villas" localSheetId="0">#REF!</definedName>
    <definedName name="Acero.3erEnrase.Villas">#REF!</definedName>
    <definedName name="Acero.60" localSheetId="0">#REF!</definedName>
    <definedName name="Acero.60">#REF!</definedName>
    <definedName name="Acero.C1.1erN.Villa">'[17]Detalle Acero'!$H$26</definedName>
    <definedName name="Acero.C1.2doN.Villa" localSheetId="0">#REF!</definedName>
    <definedName name="Acero.C1.2doN.Villa">#REF!</definedName>
    <definedName name="Acero.C2.1erN.Villa">'[17]Detalle Acero'!$L$26</definedName>
    <definedName name="Acero.C3.2doN" localSheetId="0">#REF!</definedName>
    <definedName name="Acero.C3.2doN">#REF!</definedName>
    <definedName name="Acero.C4.1erN.Villa" localSheetId="0">#REF!</definedName>
    <definedName name="Acero.C4.1erN.Villa">#REF!</definedName>
    <definedName name="Acero.C4.2doN.Villas" localSheetId="0">#REF!</definedName>
    <definedName name="Acero.C4.2doN.Villas">#REF!</definedName>
    <definedName name="Acero.Losa.Techo.Villas" localSheetId="0">#REF!</definedName>
    <definedName name="Acero.Losa.Techo.Villas">#REF!</definedName>
    <definedName name="Acero.MA" localSheetId="0">#REF!</definedName>
    <definedName name="Acero.MA">#REF!</definedName>
    <definedName name="Acero.platea.Villa">'[17]Detalle Acero'!$D$26</definedName>
    <definedName name="Acero.V1E.Villas" localSheetId="0">#REF!</definedName>
    <definedName name="Acero.V1E.Villas">#REF!</definedName>
    <definedName name="Acero.V1T.Villas" localSheetId="0">#REF!</definedName>
    <definedName name="Acero.V1T.Villas">#REF!</definedName>
    <definedName name="Acero.V2E.Villas" localSheetId="0">#REF!</definedName>
    <definedName name="Acero.V2E.Villas">#REF!</definedName>
    <definedName name="Acero.V2T.Villas" localSheetId="0">#REF!</definedName>
    <definedName name="Acero.V2T.Villas">#REF!</definedName>
    <definedName name="Acero.V3E.Villas" localSheetId="0">#REF!</definedName>
    <definedName name="Acero.V3E.Villas">#REF!</definedName>
    <definedName name="Acero.V3T.Villas" localSheetId="0">#REF!</definedName>
    <definedName name="Acero.V3T.Villas">#REF!</definedName>
    <definedName name="Acero.V4E.Villas" localSheetId="0">#REF!</definedName>
    <definedName name="Acero.V4E.Villas">#REF!</definedName>
    <definedName name="Acero.V4T.Villas" localSheetId="0">#REF!</definedName>
    <definedName name="Acero.V4T.Villas">#REF!</definedName>
    <definedName name="Acero.V5E.Villas" localSheetId="0">#REF!</definedName>
    <definedName name="Acero.V5E.Villas">#REF!</definedName>
    <definedName name="Acero.Viga.Platea.Villa">'[17]Detalle Acero'!$F$26</definedName>
    <definedName name="Acero_1_2_____Grado_40">[18]Insumos!$B$6:$D$6</definedName>
    <definedName name="Acero_1_4______Grado_40">[18]Insumos!$B$7:$D$7</definedName>
    <definedName name="Acero_2">#N/A</definedName>
    <definedName name="Acero_3">#N/A</definedName>
    <definedName name="Acero_3_4__1_____Grado_40">[18]Insumos!$B$8:$D$8</definedName>
    <definedName name="Acero_3_8______Grado_40">[18]Insumos!$B$9:$D$9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Grado_60">'[19]LISTA DE PRECIO'!$C$6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1" localSheetId="0">#REF!</definedName>
    <definedName name="ACERO1">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4" localSheetId="0">#REF!</definedName>
    <definedName name="ACERO14">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40" localSheetId="0">#REF!</definedName>
    <definedName name="ACERO40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S" localSheetId="0">#REF!</definedName>
    <definedName name="ACEROS">#REF!</definedName>
    <definedName name="ACUEDUCTO" localSheetId="0">[20]INS!#REF!</definedName>
    <definedName name="ACUEDUCTO">[20]INS!#REF!</definedName>
    <definedName name="ACUEDUCTO_8" localSheetId="0">#REF!</definedName>
    <definedName name="ACUEDUCTO_8">#REF!</definedName>
    <definedName name="ADA" localSheetId="0">'[21]CUB-10181-3(Rescision)'!#REF!</definedName>
    <definedName name="ADA">'[21]CUB-10181-3(Rescision)'!#REF!</definedName>
    <definedName name="ADAMIOSIN" localSheetId="0">[8]Mezcla!#REF!</definedName>
    <definedName name="ADAMIOSIN">[8]Mezcla!#REF!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ICIONAL">#N/A</definedName>
    <definedName name="ADICIONAL_6">NA()</definedName>
    <definedName name="ADITIVO" localSheetId="0">#REF!</definedName>
    <definedName name="ADITIVO">#REF!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[13]Precio!$F$21</definedName>
    <definedName name="Agregado_3">#N/A</definedName>
    <definedName name="AGREGADOS" localSheetId="0">#REF!</definedName>
    <definedName name="AGREGADOS">#REF!</definedName>
    <definedName name="Agua" localSheetId="0">#REF!</definedName>
    <definedName name="Agua">#REF!</definedName>
    <definedName name="Agua.MA" localSheetId="0">#REF!</definedName>
    <definedName name="Agua.MA">#REF!</definedName>
    <definedName name="Agua.Potable.1erN">[22]Análisis!$F$1816</definedName>
    <definedName name="Agua.Potable.3er.4toy5toN">[22]Análisis!$F$1956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GUARRAS" localSheetId="0">#REF!</definedName>
    <definedName name="AGUARRAS">#REF!</definedName>
    <definedName name="AIRE.ACONDICIONADO" localSheetId="0">#REF!</definedName>
    <definedName name="AIRE.ACONDICIONADO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4GALV" localSheetId="0">#REF!</definedName>
    <definedName name="AL14GALV">#REF!</definedName>
    <definedName name="AL18DUPLO" localSheetId="0">#REF!</definedName>
    <definedName name="AL18DUPLO">#REF!</definedName>
    <definedName name="AL18GALV" localSheetId="0">#REF!</definedName>
    <definedName name="AL18GALV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4C" localSheetId="0">#REF!</definedName>
    <definedName name="AL4C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8">[13]Precio!$F$15</definedName>
    <definedName name="ALAMBRE" localSheetId="0">[8]insumo!#REF!</definedName>
    <definedName name="ALAMBRE">[8]insumo!#REF!</definedName>
    <definedName name="Alambre_3">#N/A</definedName>
    <definedName name="Alambre_galvanizago__18">'[19]LISTA DE PRECIO'!$C$7</definedName>
    <definedName name="Alambre_No._18">[18]Insumos!$B$20:$D$20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.MA" localSheetId="0">#REF!</definedName>
    <definedName name="Alambre18.MA">#REF!</definedName>
    <definedName name="alambre18_8" localSheetId="0">#REF!</definedName>
    <definedName name="alambre18_8">#REF!</definedName>
    <definedName name="ALAMBRED">[8]insumo!$D$5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i.Desde.Trans.Villas" localSheetId="0">#REF!</definedName>
    <definedName name="Ali.Desde.Trans.Villas">#REF!</definedName>
    <definedName name="Alim.a.Trnsf." localSheetId="0">#REF!</definedName>
    <definedName name="Alim.a.Trnsf.">#REF!</definedName>
    <definedName name="Alq._Madera_P_Rampa_____Incl._M_O">[18]Insumos!$B$127:$D$127</definedName>
    <definedName name="Alq._Madera_P_Viga_____Incl._M_O">[18]Insumos!$B$128:$D$128</definedName>
    <definedName name="Alq._Madera_P_Vigas_y_Columnas_Amarre____Incl._M_O">[18]Insumos!$B$129:$D$129</definedName>
    <definedName name="ALTATENSION" localSheetId="0">#REF!</definedName>
    <definedName name="ALTATENSION">#REF!</definedName>
    <definedName name="altura" localSheetId="0">[23]presupuesto!#REF!</definedName>
    <definedName name="altura">[23]presupuesto!#REF!</definedName>
    <definedName name="ana">[24]PRESUPUESTO!$C$4</definedName>
    <definedName name="ana_6" localSheetId="0">#REF!</definedName>
    <definedName name="ana_6">#REF!</definedName>
    <definedName name="ANAACEROS" localSheetId="0">#REF!</definedName>
    <definedName name="ANAACEROS">#REF!</definedName>
    <definedName name="ANABLOQUESMUROS" localSheetId="0">#REF!</definedName>
    <definedName name="ANABLOQUESMUROS">#REF!</definedName>
    <definedName name="ANABORDILLOS" localSheetId="0">#REF!</definedName>
    <definedName name="ANABORDILLOS">#REF!</definedName>
    <definedName name="ANACASETAS" localSheetId="0">#REF!</definedName>
    <definedName name="ANACASETAS">#REF!</definedName>
    <definedName name="ANACONTEN" localSheetId="0">#REF!</definedName>
    <definedName name="ANACONTEN">#REF!</definedName>
    <definedName name="ANADESPLUV" localSheetId="0">#REF!</definedName>
    <definedName name="ANADESPLUV">#REF!</definedName>
    <definedName name="ANAEMPAÑETES" localSheetId="0">#REF!</definedName>
    <definedName name="ANAEMPAÑETES">#REF!</definedName>
    <definedName name="ANAESCALONES" localSheetId="0">#REF!</definedName>
    <definedName name="ANAESCALONES">#REF!</definedName>
    <definedName name="ANAHAANTEP" localSheetId="0">#REF!</definedName>
    <definedName name="ANAHAANTEP">#REF!</definedName>
    <definedName name="ANAHABADENES" localSheetId="0">#REF!</definedName>
    <definedName name="ANAHABADENES">#REF!</definedName>
    <definedName name="ANAHACOL" localSheetId="0">#REF!</definedName>
    <definedName name="ANAHACOL">#REF!</definedName>
    <definedName name="ANAHACOLAMA" localSheetId="0">#REF!</definedName>
    <definedName name="ANAHACOLAMA">#REF!</definedName>
    <definedName name="ANAHACOLCIR" localSheetId="0">#REF!</definedName>
    <definedName name="ANAHACOLCIR">#REF!</definedName>
    <definedName name="ANAHADINTELES" localSheetId="0">#REF!</definedName>
    <definedName name="ANAHADINTELES">#REF!</definedName>
    <definedName name="ANAHALOSASMONO" localSheetId="0">#REF!</definedName>
    <definedName name="ANAHALOSASMONO">#REF!</definedName>
    <definedName name="ANAHAMUROS" localSheetId="0">#REF!</definedName>
    <definedName name="ANAHAMUROS">#REF!</definedName>
    <definedName name="ANAHARAMPASESC" localSheetId="0">#REF!</definedName>
    <definedName name="ANAHARAMPASESC">#REF!</definedName>
    <definedName name="ANAHAVIGAS" localSheetId="0">#REF!</definedName>
    <definedName name="ANAHAVIGAS">#REF!</definedName>
    <definedName name="ANAHAVIGASAMA" localSheetId="0">#REF!</definedName>
    <definedName name="ANAHAVIGASAMA">#REF!</definedName>
    <definedName name="ANAHAVUELOS" localSheetId="0">#REF!</definedName>
    <definedName name="ANAHAVUELOS">#REF!</definedName>
    <definedName name="ANAHAZAPCOL1" localSheetId="0">#REF!</definedName>
    <definedName name="ANAHAZAPCOL1">#REF!</definedName>
    <definedName name="ANAHAZAPCOL2" localSheetId="0">#REF!</definedName>
    <definedName name="ANAHAZAPCOL2">#REF!</definedName>
    <definedName name="ANAHAZAPMUR1" localSheetId="0">#REF!</definedName>
    <definedName name="ANAHAZAPMUR1">#REF!</definedName>
    <definedName name="ANAHORMIND" localSheetId="0">#REF!</definedName>
    <definedName name="ANAHORMIND">#REF!</definedName>
    <definedName name="ANAHORMSIM" localSheetId="0">#REF!</definedName>
    <definedName name="ANAHORMSIM">#REF!</definedName>
    <definedName name="ANAIMPERMEABILIZA" localSheetId="0">#REF!</definedName>
    <definedName name="ANAIMPERMEABILIZA">#REF!</definedName>
    <definedName name="ANAINSTELECTACOM" localSheetId="0">#REF!</definedName>
    <definedName name="ANAINSTELECTACOM">#REF!</definedName>
    <definedName name="ANAINSTELECTSALIDAS" localSheetId="0">#REF!</definedName>
    <definedName name="ANAINSTELECTSALIDAS">#REF!</definedName>
    <definedName name="ANAINSTSANITAPATUBMO" localSheetId="0">#REF!</definedName>
    <definedName name="ANAINSTSANITAPATUBMO">#REF!</definedName>
    <definedName name="ANAINSTSANITCISTERNAS" localSheetId="0">#REF!</definedName>
    <definedName name="ANAINSTSANITCISTERNAS">#REF!</definedName>
    <definedName name="ANAINSTSANITCISTSEPT" localSheetId="0">#REF!</definedName>
    <definedName name="ANAINSTSANITCISTSEPT">#REF!</definedName>
    <definedName name="ANAINSTSANITCOLOCAPAR" localSheetId="0">#REF!</definedName>
    <definedName name="ANAINSTSANITCOLOCAPAR">#REF!</definedName>
    <definedName name="analiis" localSheetId="0">[25]M.O.!#REF!</definedName>
    <definedName name="analiis">[25]M.O.!#REF!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AMALLASCICL" localSheetId="0">#REF!</definedName>
    <definedName name="ANAMALLASCICL">#REF!</definedName>
    <definedName name="ANAMORTEROS" localSheetId="0">#REF!</definedName>
    <definedName name="ANAMORTEROS">#REF!</definedName>
    <definedName name="ANAMOVTIE" localSheetId="0">#REF!</definedName>
    <definedName name="ANAMOVTIE">#REF!</definedName>
    <definedName name="ANAPINTURAS" localSheetId="0">#REF!</definedName>
    <definedName name="ANAPINTURAS">#REF!</definedName>
    <definedName name="ANAPISOS" localSheetId="0">#REF!</definedName>
    <definedName name="ANAPISOS">#REF!</definedName>
    <definedName name="ANAPORTAJEMAD" localSheetId="0">#REF!</definedName>
    <definedName name="ANAPORTAJEMAD">#REF!</definedName>
    <definedName name="ANAREPLANTEO" localSheetId="0">#REF!</definedName>
    <definedName name="ANAREPLANTEO">#REF!</definedName>
    <definedName name="ANAREVEST" localSheetId="0">#REF!</definedName>
    <definedName name="ANAREVEST">#REF!</definedName>
    <definedName name="ANATECHOS" localSheetId="0">#REF!</definedName>
    <definedName name="ANATECHOS">#REF!</definedName>
    <definedName name="ANATECHOSTERM" localSheetId="0">#REF!</definedName>
    <definedName name="ANATECHOSTERM">#REF!</definedName>
    <definedName name="ANAVENTANAS" localSheetId="0">#REF!</definedName>
    <definedName name="ANAVENTANAS">#REF!</definedName>
    <definedName name="ANAVERJAS" localSheetId="0">#REF!</definedName>
    <definedName name="ANAVERJAS">#REF!</definedName>
    <definedName name="Anclaje_de_Pilotes_3">#N/A</definedName>
    <definedName name="Andamio" localSheetId="0">#REF!</definedName>
    <definedName name="Andamio">#REF!</definedName>
    <definedName name="Andamio.Goteros" localSheetId="0">#REF!</definedName>
    <definedName name="Andamio.Goteros">#REF!</definedName>
    <definedName name="Andamio.Panete" localSheetId="0">#REF!</definedName>
    <definedName name="Andamio.Panete">#REF!</definedName>
    <definedName name="Andamio.Pañete.pared.Exterior">[22]Insumos!$E$155</definedName>
    <definedName name="ANDAMIOS" localSheetId="0">#REF!</definedName>
    <definedName name="ANDAMIOS">#REF!</definedName>
    <definedName name="Andamios.Bloque" localSheetId="0">#REF!</definedName>
    <definedName name="Andamios.Bloque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damiosin">[8]Mezcla!$G$158</definedName>
    <definedName name="Anf.LosasYvuelos" localSheetId="0">[26]Análisis!#REF!</definedName>
    <definedName name="Anf.LosasYvuelos">[26]Análisis!#REF!</definedName>
    <definedName name="Anfi.Zap.Col" localSheetId="0">[26]Análisis!#REF!</definedName>
    <definedName name="Anfi.Zap.Col">[26]Análisis!#REF!</definedName>
    <definedName name="Anfit.Col.C1" localSheetId="0">[26]Análisis!#REF!</definedName>
    <definedName name="Anfit.Col.C1">[26]Análisis!#REF!</definedName>
    <definedName name="Anfit.Col.CA" localSheetId="0">[26]Análisis!#REF!</definedName>
    <definedName name="Anfit.Col.CA">[26]Análisis!#REF!</definedName>
    <definedName name="ANFITEATRO" localSheetId="0">#REF!</definedName>
    <definedName name="ANFITEATRO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NIMACION" localSheetId="0">#REF!</definedName>
    <definedName name="ANIMACION">#REF!</definedName>
    <definedName name="Antepecho">[22]Análisis!$D$1212</definedName>
    <definedName name="Antepecho..superior.incluye.losa">[22]Análisis!$D$658</definedName>
    <definedName name="antepecho.block.de.6" localSheetId="0">#REF!</definedName>
    <definedName name="antepecho.block.de.6">#REF!</definedName>
    <definedName name="AP" localSheetId="0">#REF!</definedName>
    <definedName name="AP">#REF!</definedName>
    <definedName name="APARATOS" localSheetId="0">#REF!</definedName>
    <definedName name="APARATOS">#REF!</definedName>
    <definedName name="AQUAPEL" localSheetId="0">#REF!</definedName>
    <definedName name="AQUAPEL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ANDELAPLAS" localSheetId="0">#REF!</definedName>
    <definedName name="ARANDELAPLAS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[23]presupuesto!#REF!</definedName>
    <definedName name="area">[23]presupuesto!#REF!</definedName>
    <definedName name="_xlnm.Extract" localSheetId="0">#REF!</definedName>
    <definedName name="_xlnm.Extract">#REF!</definedName>
    <definedName name="_xlnm.Print_Area" localSheetId="0">'Planta Pot Las Cañitas lis'!$A$1:$F$873</definedName>
    <definedName name="_xlnm.Print_Area">#REF!</definedName>
    <definedName name="ARENA" localSheetId="0">#REF!</definedName>
    <definedName name="ARENA">#REF!</definedName>
    <definedName name="Arena.Horm.Visto">[17]Insumos!$E$16</definedName>
    <definedName name="Arena_Gruesa_Lavada">[18]Insumos!$B$16:$D$16</definedName>
    <definedName name="ARENA_LAV_CLASIF">'[27]MATERIALES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AZUL" localSheetId="0">#REF!</definedName>
    <definedName name="ARENAAZUL">#REF!</definedName>
    <definedName name="ARENAF" localSheetId="0">[8]insumo!#REF!</definedName>
    <definedName name="ARENAF">[8]insumo!#REF!</definedName>
    <definedName name="ARENAFINA">[8]insumo!$D$6</definedName>
    <definedName name="ARENAG" localSheetId="0">[8]insumo!#REF!</definedName>
    <definedName name="ARENAG">[8]insumo!#REF!</definedName>
    <definedName name="ARENAGRUESA">[8]insumo!$D$7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LaAltagracia.MA" localSheetId="0">#REF!</definedName>
    <definedName name="ArenaLaAltagracia.MA">#REF!</definedName>
    <definedName name="ARENAMINA" localSheetId="0">#REF!</definedName>
    <definedName name="ARENAMINA">#REF!</definedName>
    <definedName name="ArenaOchoa.MA">[28]Insumos!$C$14</definedName>
    <definedName name="ArenaPanete.MA" localSheetId="0">#REF!</definedName>
    <definedName name="ArenaPanete.MA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[29]M.O.!#REF!</definedName>
    <definedName name="as">[29]M.O.!#REF!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CENSORES" localSheetId="0">#REF!</definedName>
    <definedName name="ASCENSORES">#REF!</definedName>
    <definedName name="asd" localSheetId="0">#REF!</definedName>
    <definedName name="asd">#REF!</definedName>
    <definedName name="AT" localSheetId="0">#REF!</definedName>
    <definedName name="AT">#REF!</definedName>
    <definedName name="AUMENTO_OCB" localSheetId="0">#REF!</definedName>
    <definedName name="AUMENTO_OCB">#REF!</definedName>
    <definedName name="AY" localSheetId="0">#REF!</definedName>
    <definedName name="AY">#REF!</definedName>
    <definedName name="AYCARP" localSheetId="0">#REF!</definedName>
    <definedName name="AYCARP">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[30]ADDENDA!#REF!</definedName>
    <definedName name="b">[30]ADDENDA!#REF!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AUSTRES" localSheetId="0">#REF!</definedName>
    <definedName name="BALAUSTRES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ldosin30x60">[31]Insumos!$E$90</definedName>
    <definedName name="Baldosines.GraniMármol">[22]Insumos!$E$71</definedName>
    <definedName name="bañera.blanca" localSheetId="0">#REF!</definedName>
    <definedName name="bañera.blanca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ÑOS" localSheetId="0">#REF!</definedName>
    <definedName name="BAÑOS">#REF!</definedName>
    <definedName name="Bar.Piscina" localSheetId="0">#REF!</definedName>
    <definedName name="Bar.Piscina">#REF!</definedName>
    <definedName name="Baranda.hierro" localSheetId="0">#REF!</definedName>
    <definedName name="Baranda.hierro">#REF!</definedName>
    <definedName name="Baranda.hierro.simple" localSheetId="0">#REF!</definedName>
    <definedName name="Baranda.hierro.simple">#REF!</definedName>
    <definedName name="BARANDILLA_3">#N/A</definedName>
    <definedName name="barra12">[10]analisis!$G$2860</definedName>
    <definedName name="BARRO" localSheetId="0">#REF!</definedName>
    <definedName name="BARRO">#REF!</definedName>
    <definedName name="bas3e">#N/A</definedName>
    <definedName name="bas3e_6" localSheetId="0">#REF!</definedName>
    <definedName name="bas3e_6">#REF!</definedName>
    <definedName name="base" localSheetId="0">#REF!</definedName>
    <definedName name="base">#REF!</definedName>
    <definedName name="base.pedestal" localSheetId="0">#REF!</definedName>
    <definedName name="base.pedestal">#REF!</definedName>
    <definedName name="Base.piso.Mármol">[22]Análisis!$D$471</definedName>
    <definedName name="base.sofa.cama" localSheetId="0">#REF!</definedName>
    <definedName name="base.sofa.cama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_xlnm.Database" localSheetId="0">#REF!</definedName>
    <definedName name="_xlnm.Database">#REF!</definedName>
    <definedName name="BBB" localSheetId="0">#REF!</definedName>
    <definedName name="BBB">#REF!</definedName>
    <definedName name="BENEFICIOS">'[19]LISTA DE PRECIO'!$C$18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SAGRA" localSheetId="0">#REF!</definedName>
    <definedName name="BISAGRA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0M">[8]insumo!$D$8</definedName>
    <definedName name="BLOCK0.15M">[8]insumo!$D$9</definedName>
    <definedName name="BLOCK0.20M">[8]insumo!$D$10</definedName>
    <definedName name="BLOCK12" localSheetId="0">#REF!</definedName>
    <definedName name="BLOCK12">#REF!</definedName>
    <definedName name="block4" localSheetId="0">[8]insumo!#REF!</definedName>
    <definedName name="block4">[8]insumo!#REF!</definedName>
    <definedName name="BLOCK5" localSheetId="0">#REF!</definedName>
    <definedName name="BLOCK5">#REF!</definedName>
    <definedName name="BLOCK6" localSheetId="0">[8]insumo!#REF!</definedName>
    <definedName name="BLOCK6">[8]insumo!#REF!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[8]insumo!#REF!</definedName>
    <definedName name="block8">[8]insumo!#REF!</definedName>
    <definedName name="BLOCK820" localSheetId="0">#REF!</definedName>
    <definedName name="BLOCK820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ESP" localSheetId="0">#REF!</definedName>
    <definedName name="BLOCK8ESP">#REF!</definedName>
    <definedName name="BLOCKCA" localSheetId="0">[8]insumo!#REF!</definedName>
    <definedName name="BLOCKCA">[8]insumo!#REF!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que.12.M.A." localSheetId="0">#REF!</definedName>
    <definedName name="Bloque.12.M.A.">#REF!</definedName>
    <definedName name="Bloque.12.SNP.Villas">[22]Análisis!$D$1112</definedName>
    <definedName name="Bloque.4.Barpis" localSheetId="0">[26]Análisis!#REF!</definedName>
    <definedName name="Bloque.4.Barpis">[26]Análisis!#REF!</definedName>
    <definedName name="Bloque.4.MA" localSheetId="0">#REF!</definedName>
    <definedName name="Bloque.4.MA">#REF!</definedName>
    <definedName name="Bloque.4.SNP.Mezc.Antillana" localSheetId="0">[26]Análisis!#REF!</definedName>
    <definedName name="Bloque.4.SNP.Mezc.Antillana">[26]Análisis!#REF!</definedName>
    <definedName name="Bloque.4.SNP.Villas">[22]Análisis!$D$915</definedName>
    <definedName name="Bloque.4BNP.Mezc.Antillana" localSheetId="0">[26]Análisis!#REF!</definedName>
    <definedName name="Bloque.4BNP.Mezc.Antillana">[26]Análisis!#REF!</definedName>
    <definedName name="Bloque.6.BNP.Mezc.Antillana" localSheetId="0">[26]Análisis!#REF!</definedName>
    <definedName name="Bloque.6.BNP.Mezc.Antillana">[26]Análisis!#REF!</definedName>
    <definedName name="Bloque.6.BNP.Villas" localSheetId="0">#REF!</definedName>
    <definedName name="Bloque.6.BNP.Villas">#REF!</definedName>
    <definedName name="Bloque.6.MA" localSheetId="0">#REF!</definedName>
    <definedName name="Bloque.6.MA">#REF!</definedName>
    <definedName name="Bloque.6.SNP.Mezc.Antillana" localSheetId="0">[26]Análisis!#REF!</definedName>
    <definedName name="Bloque.6.SNP.Mezc.Antillana">[26]Análisis!#REF!</definedName>
    <definedName name="Bloque.6.SNP.Villas" localSheetId="0">#REF!</definedName>
    <definedName name="Bloque.6.SNP.Villas">#REF!</definedName>
    <definedName name="Bloque.8.BNP.Villas" localSheetId="0">#REF!</definedName>
    <definedName name="Bloque.8.BNP.Villas">#REF!</definedName>
    <definedName name="Bloque.8.MA" localSheetId="0">#REF!</definedName>
    <definedName name="Bloque.8.MA">#REF!</definedName>
    <definedName name="Bloque.8.SNP.Villas" localSheetId="0">#REF!</definedName>
    <definedName name="Bloque.8.SNP.Villas">#REF!</definedName>
    <definedName name="Bloque.8.SNP.Villas.A0.8" localSheetId="0">#REF!</definedName>
    <definedName name="Bloque.8.SNP.Villas.A0.8">#REF!</definedName>
    <definedName name="Bloque.8SNP.Villas" localSheetId="0">#REF!</definedName>
    <definedName name="Bloque.8SNP.Villas">#REF!</definedName>
    <definedName name="Bloque.Med.Luna.8.MA" localSheetId="0">[22]Insumos!#REF!</definedName>
    <definedName name="Bloque.Med.Luna.8.MA">[22]Insumos!#REF!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" localSheetId="0">#REF!</definedName>
    <definedName name="BLOQUES">#REF!</definedName>
    <definedName name="Bloques.8.BNTN.Mezc.Antillana" localSheetId="0">[26]Análisis!#REF!</definedName>
    <definedName name="Bloques.8.BNTN.Mezc.Antillana">[26]Análisis!#REF!</definedName>
    <definedName name="Bloques.8.SNP.Mezc.Antillana" localSheetId="0">[26]Análisis!#REF!</definedName>
    <definedName name="Bloques.8.SNP.Mezc.Antillana">[26]Análisis!#REF!</definedName>
    <definedName name="Bloques.8.SNPT">[22]Análisis!$D$306</definedName>
    <definedName name="bloques.calados" localSheetId="0">#REF!</definedName>
    <definedName name="bloques.calados">#REF!</definedName>
    <definedName name="Bloques_de_6">[18]Insumos!$B$22:$D$22</definedName>
    <definedName name="Bloques_de_8">[18]Insumos!$B$23:$D$23</definedName>
    <definedName name="BLOQUESVID" localSheetId="0">#REF!</definedName>
    <definedName name="BLOQUESVID">#REF!</definedName>
    <definedName name="BOMBA" localSheetId="0">#REF!</definedName>
    <definedName name="BOMBA">#REF!</definedName>
    <definedName name="Bomba.Arrastre">[22]Insumos!$E$142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AS" localSheetId="0">#REF!</definedName>
    <definedName name="BOMBAS">#REF!</definedName>
    <definedName name="BOMBILLAS_1500W">[32]INSU!$B$42</definedName>
    <definedName name="BOMVAC" localSheetId="0">#REF!</definedName>
    <definedName name="BOMVAC">#REF!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e.marmol.A" localSheetId="0">[22]Insumos!#REF!</definedName>
    <definedName name="Borde.marmol.A">[22]Insumos!#REF!</definedName>
    <definedName name="Bordillo.Granito.Lavado" localSheetId="0">#REF!</definedName>
    <definedName name="Bordillo.Granito.Lavado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Esc.">[33]Escalera!$J$9:$M$9,[33]Escalera!$J$10:$R$10,[33]Escalera!$AL$14:$AM$14,[33]Escalera!$AL$16:$AM$16,[33]Escalera!$I$16:$M$16,[33]Escalera!$B$19:$AE$32,[33]Escalera!$AN$19:$AQ$32</definedName>
    <definedName name="Borrar_Muros">[33]Muros!$W$15:$Z$15,[33]Muros!$AA$15:$AD$15,[33]Muros!$AF$13,[33]Muros!$K$20:$L$20,[33]Muros!$O$26:$P$26</definedName>
    <definedName name="Borrar_Precio">'[34]Cotz.'!$F$23:$F$800,'[34]Cotz.'!$K$280:$K$800</definedName>
    <definedName name="Borrar_V.C1">[35]qqVgas!$J$9:$M$9,[35]qqVgas!$J$10:$R$10,[35]qqVgas!$AJ$11:$AK$11,[35]qqVgas!$AR$11:$AS$11,[35]qqVgas!$AG$13:$AH$13,[35]qqVgas!$AP$13:$AQ$13,[35]qqVgas!$D$16:$AC$195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OVFOAM" localSheetId="0">#REF!</definedName>
    <definedName name="BOVFOAM">#REF!</definedName>
    <definedName name="boxes" localSheetId="0">[12]Factura!#REF!</definedName>
    <definedName name="boxes">[12]Factura!#REF!</definedName>
    <definedName name="BREAKER15" localSheetId="0">#REF!</definedName>
    <definedName name="BREAKER15">#REF!</definedName>
    <definedName name="BREAKER2P40" localSheetId="0">#REF!</definedName>
    <definedName name="BREAKER2P40">#REF!</definedName>
    <definedName name="BREAKER2P60" localSheetId="0">#REF!</definedName>
    <definedName name="BREAKER2P60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 localSheetId="0">#REF!</definedName>
    <definedName name="BRIGADATOPOGRAFICA">#REF!</definedName>
    <definedName name="BRIGADATOPOGRAFICA_6" localSheetId="0">#REF!</definedName>
    <definedName name="BRIGADATOPOGRAFICA_6">#REF!</definedName>
    <definedName name="Brillado.Marmol">[22]Insumos!$E$134</definedName>
    <definedName name="Brillado_pisos" localSheetId="0">#REF!</definedName>
    <definedName name="Brillado_pisos">#REF!</definedName>
    <definedName name="button_area_1" localSheetId="0">#REF!</definedName>
    <definedName name="button_area_1">#REF!</definedName>
    <definedName name="BVNBVNBV">#N/A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.Piscina.C1" localSheetId="0">[26]Análisis!#REF!</definedName>
    <definedName name="C.Piscina.C1">[26]Análisis!#REF!</definedName>
    <definedName name="C.Piscina.C2" localSheetId="0">[26]Análisis!#REF!</definedName>
    <definedName name="C.Piscina.C2">[26]Análisis!#REF!</definedName>
    <definedName name="C.Piscina.C3" localSheetId="0">[26]Análisis!#REF!</definedName>
    <definedName name="C.Piscina.C3">[26]Análisis!#REF!</definedName>
    <definedName name="C.Piscina.C4" localSheetId="0">[26]Análisis!#REF!</definedName>
    <definedName name="C.Piscina.C4">[26]Análisis!#REF!</definedName>
    <definedName name="C.Piscina.C5" localSheetId="0">[26]Análisis!#REF!</definedName>
    <definedName name="C.Piscina.C5">[26]Análisis!#REF!</definedName>
    <definedName name="C.Piscina.Cc" localSheetId="0">[26]Análisis!#REF!</definedName>
    <definedName name="C.Piscina.Cc">[26]Análisis!#REF!</definedName>
    <definedName name="C.Piscina.Losa" localSheetId="0">[26]Análisis!#REF!</definedName>
    <definedName name="C.Piscina.Losa">[26]Análisis!#REF!</definedName>
    <definedName name="C.Piscina.V1" localSheetId="0">[26]Análisis!#REF!</definedName>
    <definedName name="C.Piscina.V1">[26]Análisis!#REF!</definedName>
    <definedName name="C.Piscina.V2" localSheetId="0">[26]Análisis!#REF!</definedName>
    <definedName name="C.Piscina.V2">[26]Análisis!#REF!</definedName>
    <definedName name="C.Piscina.V3" localSheetId="0">[26]Análisis!#REF!</definedName>
    <definedName name="C.Piscina.V3">[26]Análisis!#REF!</definedName>
    <definedName name="C.Piscina.V4" localSheetId="0">[26]Análisis!#REF!</definedName>
    <definedName name="C.Piscina.V4">[26]Análisis!#REF!</definedName>
    <definedName name="C.Piscina.V5" localSheetId="0">[26]Análisis!#REF!</definedName>
    <definedName name="C.Piscina.V5">[26]Análisis!#REF!</definedName>
    <definedName name="C.Piscina.V6" localSheetId="0">[26]Análisis!#REF!</definedName>
    <definedName name="C.Piscina.V6">[26]Análisis!#REF!</definedName>
    <definedName name="C.Piscina.ZC1" localSheetId="0">[26]Análisis!#REF!</definedName>
    <definedName name="C.Piscina.ZC1">[26]Análisis!#REF!</definedName>
    <definedName name="C.Piscina.ZC2" localSheetId="0">[26]Análisis!#REF!</definedName>
    <definedName name="C.Piscina.ZC2">[26]Análisis!#REF!</definedName>
    <definedName name="C.Piscina.ZC3" localSheetId="0">[26]Análisis!#REF!</definedName>
    <definedName name="C.Piscina.ZC3">[26]Análisis!#REF!</definedName>
    <definedName name="C.Piscina.ZC4" localSheetId="0">[26]Análisis!#REF!</definedName>
    <definedName name="C.Piscina.ZC4">[26]Análisis!#REF!</definedName>
    <definedName name="C.Piscina.ZC5" localSheetId="0">[26]Análisis!#REF!</definedName>
    <definedName name="C.Piscina.ZC5">[26]Análisis!#REF!</definedName>
    <definedName name="C.Piscina.ZCc" localSheetId="0">[26]Análisis!#REF!</definedName>
    <definedName name="C.Piscina.ZCc">[26]Análisis!#REF!</definedName>
    <definedName name="C.Tennis.C1" localSheetId="0">[26]Análisis!#REF!</definedName>
    <definedName name="C.Tennis.C1">[26]Análisis!#REF!</definedName>
    <definedName name="C.Tennis.C2yC5" localSheetId="0">[26]Análisis!#REF!</definedName>
    <definedName name="C.Tennis.C2yC5">[26]Análisis!#REF!</definedName>
    <definedName name="C.Tennis.C4" localSheetId="0">[26]Análisis!#REF!</definedName>
    <definedName name="C.Tennis.C4">[26]Análisis!#REF!</definedName>
    <definedName name="C.Tennis.V1" localSheetId="0">[26]Análisis!#REF!</definedName>
    <definedName name="C.Tennis.V1">[26]Análisis!#REF!</definedName>
    <definedName name="C.Tennis.V10" localSheetId="0">[26]Análisis!#REF!</definedName>
    <definedName name="C.Tennis.V10">[26]Análisis!#REF!</definedName>
    <definedName name="C.Tennis.V2" localSheetId="0">[26]Análisis!#REF!</definedName>
    <definedName name="C.Tennis.V2">[26]Análisis!#REF!</definedName>
    <definedName name="C.Tennis.V3" localSheetId="0">[26]Análisis!#REF!</definedName>
    <definedName name="C.Tennis.V3">[26]Análisis!#REF!</definedName>
    <definedName name="C.Tennis.V4" localSheetId="0">[26]Análisis!#REF!</definedName>
    <definedName name="C.Tennis.V4">[26]Análisis!#REF!</definedName>
    <definedName name="C.Tennis.V5" localSheetId="0">[26]Análisis!#REF!</definedName>
    <definedName name="C.Tennis.V5">[26]Análisis!#REF!</definedName>
    <definedName name="C.Tennis.V6" localSheetId="0">[26]Análisis!#REF!</definedName>
    <definedName name="C.Tennis.V6">[26]Análisis!#REF!</definedName>
    <definedName name="C.Tennis.V7" localSheetId="0">[26]Análisis!#REF!</definedName>
    <definedName name="C.Tennis.V7">[26]Análisis!#REF!</definedName>
    <definedName name="C.Tennis.V8" localSheetId="0">[26]Análisis!#REF!</definedName>
    <definedName name="C.Tennis.V8">[26]Análisis!#REF!</definedName>
    <definedName name="C.Tennis.V9" localSheetId="0">[26]Análisis!#REF!</definedName>
    <definedName name="C.Tennis.V9">[26]Análisis!#REF!</definedName>
    <definedName name="C.Tennis.ZC1" localSheetId="0">[26]Análisis!#REF!</definedName>
    <definedName name="C.Tennis.ZC1">[26]Análisis!#REF!</definedName>
    <definedName name="C.Tennis.Zc2" localSheetId="0">[26]Análisis!#REF!</definedName>
    <definedName name="C.Tennis.Zc2">[26]Análisis!#REF!</definedName>
    <definedName name="C.Tennis.ZC3" localSheetId="0">[26]Análisis!#REF!</definedName>
    <definedName name="C.Tennis.ZC3">[26]Análisis!#REF!</definedName>
    <definedName name="C.Tennis.ZC4" localSheetId="0">[26]Análisis!#REF!</definedName>
    <definedName name="C.Tennis.ZC4">[26]Análisis!#REF!</definedName>
    <definedName name="C.Tennis.ZC5" localSheetId="0">[26]Análisis!#REF!</definedName>
    <definedName name="C.Tennis.ZC5">[26]Análisis!#REF!</definedName>
    <definedName name="C1.1erN.Villa" localSheetId="0">[22]Análisis!#REF!</definedName>
    <definedName name="C1.1erN.Villa">[22]Análisis!#REF!</definedName>
    <definedName name="C1.2doN.Villas" localSheetId="0">[22]Análisis!#REF!</definedName>
    <definedName name="C1.2doN.Villas">[22]Análisis!#REF!</definedName>
    <definedName name="C2.1erN.Villa" localSheetId="0">[22]Análisis!#REF!</definedName>
    <definedName name="C2.1erN.Villa">[22]Análisis!#REF!</definedName>
    <definedName name="C3.2do.N.Villa" localSheetId="0">[22]Análisis!#REF!</definedName>
    <definedName name="C3.2do.N.Villa">[22]Análisis!#REF!</definedName>
    <definedName name="Caareteo.2do.N" localSheetId="0">#REF!</definedName>
    <definedName name="Caareteo.2do.N">#REF!</definedName>
    <definedName name="caballete.tejas.hispaniola" localSheetId="0">#REF!</definedName>
    <definedName name="caballete.tejas.hispaniola">#REF!</definedName>
    <definedName name="caballeteasbecto" localSheetId="0">[36]precios!#REF!</definedName>
    <definedName name="caballeteasbecto">[36]precios!#REF!</definedName>
    <definedName name="caballeteasbecto_8" localSheetId="0">#REF!</definedName>
    <definedName name="caballeteasbecto_8">#REF!</definedName>
    <definedName name="caballeteasbeto" localSheetId="0">[36]precios!#REF!</definedName>
    <definedName name="caballeteasbeto">[36]precios!#REF!</definedName>
    <definedName name="caballeteasbeto_8" localSheetId="0">#REF!</definedName>
    <definedName name="caballeteasbeto_8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añas.Ejecutivas">'[22]Cabañas Ejecutivas'!$G$109</definedName>
    <definedName name="Cabañas.Presidenciales">'[22]Cabañas Presidenciales '!$G$161</definedName>
    <definedName name="cabañas.simpleI">'[22]Cabañas simple Tipo I'!$G$106</definedName>
    <definedName name="cabañas.simpleII">'[22]Cabañas simple Tipo 2'!$G$106</definedName>
    <definedName name="cabañas.simpleIII">'[22]Cabañas simple Tipo 3'!$G$107</definedName>
    <definedName name="Cabañas.Vice.Presidenciales">'[22]Cabañas Vice Presidenciales'!$G$157</definedName>
    <definedName name="Cable_de_Postensado_3">#N/A</definedName>
    <definedName name="CABTEJAASFINST" localSheetId="0">#REF!</definedName>
    <definedName name="CABTEJAASFINST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.Hidratada">[22]Insumos!$E$21</definedName>
    <definedName name="Cal.Hidratada.Perla" localSheetId="0">#REF!</definedName>
    <definedName name="Cal.Hidratada.Perla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LICHEB">[8]insumo!$D$12</definedName>
    <definedName name="Calles.Acera.ycontenes">'[22]Calles, aceras y contenes'!$G$77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DADO" localSheetId="0">#REF!</definedName>
    <definedName name="CANDADO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O" localSheetId="0">#REF!</definedName>
    <definedName name="CANTO">#REF!</definedName>
    <definedName name="Canto.Antillano" localSheetId="0">[26]Análisis!#REF!</definedName>
    <definedName name="Canto.Antillano">[26]Análisis!#REF!</definedName>
    <definedName name="Cantos">[37]Análisis!$N$957</definedName>
    <definedName name="Cantos.1erN" localSheetId="0">#REF!</definedName>
    <definedName name="Cantos.1erN">#REF!</definedName>
    <definedName name="Cantos.2doN" localSheetId="0">#REF!</definedName>
    <definedName name="Cantos.2doN">#REF!</definedName>
    <definedName name="Cantos.3erN" localSheetId="0">#REF!</definedName>
    <definedName name="Cantos.3erN">#REF!</definedName>
    <definedName name="Cantos.4toN" localSheetId="0">#REF!</definedName>
    <definedName name="Cantos.4toN">#REF!</definedName>
    <definedName name="Cantos.Villas" localSheetId="0">#REF!</definedName>
    <definedName name="Cantos.Villas">#REF!</definedName>
    <definedName name="cantp_3">"$#REF!.$J$1:$J$65534"</definedName>
    <definedName name="cantpre_3">"$#REF!.$D$1:$D$65534"</definedName>
    <definedName name="cantt_3">"$#REF!.$L$1:$L$65534"</definedName>
    <definedName name="CAOBA" localSheetId="0">#REF!</definedName>
    <definedName name="CAOBA">#REF!</definedName>
    <definedName name="Cap.col.20x30" localSheetId="0">#REF!</definedName>
    <definedName name="Cap.col.20x30">#REF!</definedName>
    <definedName name="Cap.col.30x40" localSheetId="0">#REF!</definedName>
    <definedName name="Cap.col.30x40">#REF!</definedName>
    <definedName name="Cap.col.40x40" localSheetId="0">#REF!</definedName>
    <definedName name="Cap.col.40x40">#REF!</definedName>
    <definedName name="Cap.col.redonda" localSheetId="0">#REF!</definedName>
    <definedName name="Cap.col.redonda">#REF!</definedName>
    <definedName name="Cap.col.tapaytapa1cara" localSheetId="0">#REF!</definedName>
    <definedName name="Cap.col.tapaytapa1cara">#REF!</definedName>
    <definedName name="Cap.col.tapaytapa2caras" localSheetId="0">#REF!</definedName>
    <definedName name="Cap.col.tapaytapa2caras">#REF!</definedName>
    <definedName name="CAR.SOC">'[38]Cargas Sociales'!$G$23</definedName>
    <definedName name="CARACOL" localSheetId="0">[25]M.O.!#REF!</definedName>
    <definedName name="CARACOL">[25]M.O.!#REF!</definedName>
    <definedName name="CARANTEPECHO" localSheetId="0">#REF!</definedName>
    <definedName name="CARANTEPECHO">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#REF!</definedName>
    <definedName name="CARCOL30">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#REF!</definedName>
    <definedName name="CARCOL50">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[25]M.O.!#REF!</definedName>
    <definedName name="CARCOL51">[25]M.O.!#REF!</definedName>
    <definedName name="CARCOLAMARRE" localSheetId="0">#REF!</definedName>
    <definedName name="CARCOLAMARRE">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eteo">[37]Análisis!$N$890</definedName>
    <definedName name="careteo.3erN" localSheetId="0">#REF!</definedName>
    <definedName name="careteo.3erN">#REF!</definedName>
    <definedName name="careteo.4to.N" localSheetId="0">#REF!</definedName>
    <definedName name="careteo.4to.N">#REF!</definedName>
    <definedName name="Careteo.Antillano" localSheetId="0">[26]Análisis!#REF!</definedName>
    <definedName name="Careteo.Antillano">[26]Análisis!#REF!</definedName>
    <definedName name="careteo.Villas" localSheetId="0">#REF!</definedName>
    <definedName name="careteo.Villas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#REF!</definedName>
    <definedName name="CARLOSAPLA">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#REF!</definedName>
    <definedName name="CARLOSAVARIASAGUAS">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#REF!</definedName>
    <definedName name="CARMURO">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o.viga.25x50">[31]Insumos!$E$225</definedName>
    <definedName name="Carp.Atc.Vigas.25x50" localSheetId="0">#REF!</definedName>
    <definedName name="Carp.Atc.Vigas.25x50">#REF!</definedName>
    <definedName name="Carp.Col.25x25">[31]Insumos!$E$199</definedName>
    <definedName name="Carp.Col.30x30">[31]Insumos!$E$200</definedName>
    <definedName name="Carp.Col.35x35">[31]Insumos!$E$201</definedName>
    <definedName name="Carp.Col.45x45">[31]Insumos!$E$203</definedName>
    <definedName name="Carp.Col.50x50">[31]Insumos!$E$204</definedName>
    <definedName name="Carp.Col.55x55">[31]Insumos!$E$205</definedName>
    <definedName name="Carp.Col.60x60">[31]Insumos!$E$206</definedName>
    <definedName name="Carp.Col.Ø25cm">[31]Insumos!$E$208</definedName>
    <definedName name="Carp.Col.Ø30">[31]Insumos!$E$209</definedName>
    <definedName name="Carp.Col.Ø35" localSheetId="0">#REF!</definedName>
    <definedName name="Carp.Col.Ø35">#REF!</definedName>
    <definedName name="Carp.Col.Ø40">[31]Insumos!$E$211</definedName>
    <definedName name="Carp.Col.Ø45">[31]Insumos!$E$212</definedName>
    <definedName name="Carp.Col.Ø65" localSheetId="0">#REF!</definedName>
    <definedName name="Carp.Col.Ø65">#REF!</definedName>
    <definedName name="Carp.Col.Ø90">[31]Insumos!$E$217</definedName>
    <definedName name="Carp.col.tapaytapa">[31]Insumos!$E$198</definedName>
    <definedName name="carp.Col40x40">[31]Insumos!$E$202</definedName>
    <definedName name="Carp.Colm.Redonda.30cm" localSheetId="0">[22]Insumos!#REF!</definedName>
    <definedName name="Carp.Colm.Redonda.30cm">[22]Insumos!#REF!</definedName>
    <definedName name="Carp.ColØ60">[31]Insumos!$E$213</definedName>
    <definedName name="Carp.ColØ70">[31]Insumos!$E$215</definedName>
    <definedName name="Carp.ColØ80">[31]Insumos!$E$216</definedName>
    <definedName name="Carp.colum.Redon.60cm" localSheetId="0">[22]Insumos!#REF!</definedName>
    <definedName name="Carp.colum.Redon.60cm">[22]Insumos!#REF!</definedName>
    <definedName name="Carp.Column.atc" localSheetId="0">#REF!</definedName>
    <definedName name="Carp.Column.atc">#REF!</definedName>
    <definedName name="Carp.Dintel">[31]Insumos!$E$235</definedName>
    <definedName name="Carp.Escal.atc" localSheetId="0">#REF!</definedName>
    <definedName name="Carp.Escal.atc">#REF!</definedName>
    <definedName name="Carp.Losa.Aligeradas.atc">[22]Insumos!$E$164</definedName>
    <definedName name="Carp.losa.Horm.Visto">[22]Insumos!$E$162</definedName>
    <definedName name="Carp.Losa.Horz.atc" localSheetId="0">#REF!</definedName>
    <definedName name="Carp.Losa.Horz.atc">#REF!</definedName>
    <definedName name="Carp.Losa.Incl.atc" localSheetId="0">#REF!</definedName>
    <definedName name="Carp.Losa.Incl.atc">#REF!</definedName>
    <definedName name="Carp.Muros.atc">[22]Insumos!$E$167</definedName>
    <definedName name="Carp.Platea.Zap.atc">[22]Insumos!$E$168</definedName>
    <definedName name="Carp.Viga.20x30">[31]Insumos!$E$218</definedName>
    <definedName name="Carp.Viga.20x40">[31]Insumos!$E$219</definedName>
    <definedName name="Carp.viga.20x50" localSheetId="0">#REF!</definedName>
    <definedName name="Carp.viga.20x50">#REF!</definedName>
    <definedName name="Carp.Viga.25x35">[31]Insumos!$E$222</definedName>
    <definedName name="Carp.Viga.25x40">[31]Insumos!$E$223</definedName>
    <definedName name="CArp.Viga.25x45" localSheetId="0">#REF!</definedName>
    <definedName name="CArp.Viga.25x45">#REF!</definedName>
    <definedName name="Carp.viga.25x50" localSheetId="0">#REF!</definedName>
    <definedName name="Carp.viga.25x50">#REF!</definedName>
    <definedName name="CArp.Viga.25x60">[31]Insumos!$E$226</definedName>
    <definedName name="Carp.Viga.25x65">[31]Insumos!$E$227</definedName>
    <definedName name="Carp.Viga.25x70">[31]Insumos!$E$230</definedName>
    <definedName name="Carp.Viga.25x80">[31]Insumos!$E$231</definedName>
    <definedName name="Carp.viga.30x50" localSheetId="0">#REF!</definedName>
    <definedName name="Carp.viga.30x50">#REF!</definedName>
    <definedName name="Carp.Viga.30x60atc" localSheetId="0">#REF!</definedName>
    <definedName name="Carp.Viga.30x60atc">#REF!</definedName>
    <definedName name="Carp.Viga.30x80">[31]Insumos!$E$229</definedName>
    <definedName name="Carp.viga.amarre" localSheetId="0">#REF!</definedName>
    <definedName name="Carp.viga.amarre">#REF!</definedName>
    <definedName name="Carp.Viga.Curva.20x50">[31]Insumos!$E$232</definedName>
    <definedName name="Carp.Vigas.atc" localSheetId="0">#REF!</definedName>
    <definedName name="Carp.Vigas.atc">#REF!</definedName>
    <definedName name="Carp.Vigas.Curvas.30x70">[31]Insumos!$E$233</definedName>
    <definedName name="CARP1" localSheetId="0">#REF!</definedName>
    <definedName name="CARP1">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#REF!</definedName>
    <definedName name="CARP2">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#REF!</definedName>
    <definedName name="CARPDINTEL">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.Colum.redon.40" localSheetId="0">[22]Insumos!#REF!</definedName>
    <definedName name="Carpin.Colum.redon.40">[22]Insumos!#REF!</definedName>
    <definedName name="Carpint.Columna.Redon.50cm" localSheetId="0">[22]Insumos!#REF!</definedName>
    <definedName name="Carpint.Columna.Redon.50cm">[22]Insumos!#REF!</definedName>
    <definedName name="Carpintería.vigas.20x32">[22]Insumos!$E$172</definedName>
    <definedName name="Carpintería__Puntales_y_M.O.">'[19]LISTA DE PRECIO'!$C$16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ía_de_Vigas_15x30">[22]Insumos!$E$170</definedName>
    <definedName name="Carpintería_de_Vigas_15x40">[22]Insumos!$E$171</definedName>
    <definedName name="Carpintería_de_Vigas_20x130">[22]Insumos!$E$177</definedName>
    <definedName name="Carpintería_de_Vigas_20x20">[22]Insumos!$E$173</definedName>
    <definedName name="Carpintería_de_Vigas_20x30">[22]Insumos!$E$175</definedName>
    <definedName name="Carpintería_de_Vigas_20x40">[22]Insumos!$E$174</definedName>
    <definedName name="Carpintería_de_Vigas_20x60">[22]Insumos!$E$176</definedName>
    <definedName name="Carpintería_de_Vigas_40x40">[22]Insumos!$E$178</definedName>
    <definedName name="Carpintería_de_Vigas_40x50">[22]Insumos!$E$179</definedName>
    <definedName name="Carpintería_de_Vigas_40x70">[22]Insumos!$E$180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#REF!</definedName>
    <definedName name="CARPVIGA2040">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#REF!</definedName>
    <definedName name="CARPVIGA3050">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#REF!</definedName>
    <definedName name="CARPVIGA3060">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#REF!</definedName>
    <definedName name="CARPVIGA4080">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#REF!</definedName>
    <definedName name="CARRAMPA">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[25]M.O.!#REF!</definedName>
    <definedName name="CASABE">[25]M.O.!#REF!</definedName>
    <definedName name="CASABE_8" localSheetId="0">#REF!</definedName>
    <definedName name="CASABE_8">#REF!</definedName>
    <definedName name="CASBESTO" localSheetId="0">#REF!</definedName>
    <definedName name="CASBESTO">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CAJO" localSheetId="0">#REF!</definedName>
    <definedName name="CASCAJO">#REF!</definedName>
    <definedName name="Caseta.Control" localSheetId="0">#REF!</definedName>
    <definedName name="Caseta.Control">#REF!</definedName>
    <definedName name="caseta.planta.electrica">[22]Resumen!$D$26</definedName>
    <definedName name="Caseta.Playa" localSheetId="0">#REF!</definedName>
    <definedName name="Caseta.Playa">#REF!</definedName>
    <definedName name="CASETA_DE_PLANTA_ELECTRICA">'[22]Caseta de planta'!$H$71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ino" localSheetId="0">#REF!</definedName>
    <definedName name="casino">#REF!</definedName>
    <definedName name="Casino.Col.C" localSheetId="0">[26]Análisis!#REF!</definedName>
    <definedName name="Casino.Col.C">[26]Análisis!#REF!</definedName>
    <definedName name="Casino.Col.C1" localSheetId="0">[26]Análisis!#REF!</definedName>
    <definedName name="Casino.Col.C1">[26]Análisis!#REF!</definedName>
    <definedName name="Casino.Col.C2" localSheetId="0">[26]Análisis!#REF!</definedName>
    <definedName name="Casino.Col.C2">[26]Análisis!#REF!</definedName>
    <definedName name="Casino.Col.C3" localSheetId="0">[26]Análisis!#REF!</definedName>
    <definedName name="Casino.Col.C3">[26]Análisis!#REF!</definedName>
    <definedName name="Casino.Col.C4" localSheetId="0">[26]Análisis!#REF!</definedName>
    <definedName name="Casino.Col.C4">[26]Análisis!#REF!</definedName>
    <definedName name="Casino.Col.C5" localSheetId="0">[26]Análisis!#REF!</definedName>
    <definedName name="Casino.Col.C5">[26]Análisis!#REF!</definedName>
    <definedName name="Casino.Losa" localSheetId="0">[26]Análisis!#REF!</definedName>
    <definedName name="Casino.Losa">[26]Análisis!#REF!</definedName>
    <definedName name="Casino.V1" localSheetId="0">[26]Análisis!#REF!</definedName>
    <definedName name="Casino.V1">[26]Análisis!#REF!</definedName>
    <definedName name="Casino.V2" localSheetId="0">[26]Análisis!#REF!</definedName>
    <definedName name="Casino.V2">[26]Análisis!#REF!</definedName>
    <definedName name="Casino.V3" localSheetId="0">[26]Análisis!#REF!</definedName>
    <definedName name="Casino.V3">[26]Análisis!#REF!</definedName>
    <definedName name="Casino.V4" localSheetId="0">[26]Análisis!#REF!</definedName>
    <definedName name="Casino.V4">[26]Análisis!#REF!</definedName>
    <definedName name="Casino.V5" localSheetId="0">[26]Análisis!#REF!</definedName>
    <definedName name="Casino.V5">[26]Análisis!#REF!</definedName>
    <definedName name="Casino.V6" localSheetId="0">[26]Análisis!#REF!</definedName>
    <definedName name="Casino.V6">[26]Análisis!#REF!</definedName>
    <definedName name="Casino.Vp" localSheetId="0">[26]Análisis!#REF!</definedName>
    <definedName name="Casino.Vp">[26]Análisis!#REF!</definedName>
    <definedName name="Casino.Zap.C2" localSheetId="0">[26]Análisis!#REF!</definedName>
    <definedName name="Casino.Zap.C2">[26]Análisis!#REF!</definedName>
    <definedName name="Casino.Zap.Z3" localSheetId="0">[26]Análisis!#REF!</definedName>
    <definedName name="Casino.Zap.Z3">[26]Análisis!#REF!</definedName>
    <definedName name="Casino.Zap.Z4" localSheetId="0">[26]Análisis!#REF!</definedName>
    <definedName name="Casino.Zap.Z4">[26]Análisis!#REF!</definedName>
    <definedName name="Casino.Zap.Zc1" localSheetId="0">[26]Análisis!#REF!</definedName>
    <definedName name="Casino.Zap.Zc1">[26]Análisis!#REF!</definedName>
    <definedName name="Casting_Bed_3">#N/A</definedName>
    <definedName name="CAT214BFT">[39]EQUIPOS!$I$15</definedName>
    <definedName name="Cat950B">[39]EQUIPOS!$I$14</definedName>
    <definedName name="CAVOSC" localSheetId="0">[8]insumo!#REF!</definedName>
    <definedName name="CAVOSC">[8]insumo!#REF!</definedName>
    <definedName name="CB" localSheetId="0">#REF!</definedName>
    <definedName name="CB">#REF!</definedName>
    <definedName name="CBLOCK10" localSheetId="0">#REF!</definedName>
    <definedName name="CBLOCK10">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C">[12]Personalizar!$G$22:$G$25</definedName>
    <definedName name="CCT" localSheetId="0">[12]Factura!#REF!</definedName>
    <definedName name="CCT">[12]Factura!#REF!</definedName>
    <definedName name="CEDRO" localSheetId="0">#REF!</definedName>
    <definedName name="CEDRO">#REF!</definedName>
    <definedName name="cell">'[40]LISTADO INSUMOS DEL 2000'!$I$29</definedName>
    <definedName name="celltips_area" localSheetId="0">#REF!</definedName>
    <definedName name="celltips_area">#REF!</definedName>
    <definedName name="cem">[13]Precio!$F$9</definedName>
    <definedName name="Cem.Bco.Cisne.90Lb" localSheetId="0">#REF!</definedName>
    <definedName name="Cem.Bco.Cisne.90Lb">#REF!</definedName>
    <definedName name="Cem.Bco.Rigas.88lb">[22]Insumos!$E$25</definedName>
    <definedName name="Cem.Gris.Portland" localSheetId="0">#REF!</definedName>
    <definedName name="Cem.Gris.Portland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Granel" localSheetId="0">[22]Insumos!#REF!</definedName>
    <definedName name="Cemento.Granel">[22]Insumos!#REF!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G" localSheetId="0">[8]insumo!#REF!</definedName>
    <definedName name="CEMENTOG">[8]insumo!#REF!</definedName>
    <definedName name="CEMENTOP">[8]insumo!$D$13</definedName>
    <definedName name="CEMENTOPVCCANOPINTA" localSheetId="0">#REF!</definedName>
    <definedName name="CEMENTOPVCCANOPINTA">#REF!</definedName>
    <definedName name="CEMENTOS" localSheetId="0">#REF!</definedName>
    <definedName name="CEMENTOS">#REF!</definedName>
    <definedName name="CEN" localSheetId="0">#REF!</definedName>
    <definedName name="CEN">#REF!</definedName>
    <definedName name="cenefa.decorativas" localSheetId="0">#REF!</definedName>
    <definedName name="cenefa.decorativas">#REF!</definedName>
    <definedName name="Ceram.Boston.45x45" localSheetId="0">#REF!</definedName>
    <definedName name="Ceram.Boston.45x45">#REF!</definedName>
    <definedName name="Ceram.criolla.pared15x15">[22]Insumos!$E$66</definedName>
    <definedName name="Ceram.Etrusco.30x30">[22]Insumos!$E$63</definedName>
    <definedName name="Ceram.Gres.piso">[31]Insumos!$E$78</definedName>
    <definedName name="ceram.imp.pared" localSheetId="0">#REF!</definedName>
    <definedName name="ceram.imp.pared">#REF!</definedName>
    <definedName name="Ceram.Imperial.45x45">[22]Insumos!$E$60</definedName>
    <definedName name="Ceram.Import." localSheetId="0">#REF!</definedName>
    <definedName name="Ceram.Import.">#REF!</definedName>
    <definedName name="Ceram.Ines.Gris30x30">[22]Insumos!$E$61</definedName>
    <definedName name="Ceram.Nevada.33x33">[22]Insumos!$E$64</definedName>
    <definedName name="Ceram.Ultra.Blanco.33x33">[22]Insumos!$E$62</definedName>
    <definedName name="CERAMICA" localSheetId="0">#REF!</definedName>
    <definedName name="CERAMICA">#REF!</definedName>
    <definedName name="Cerámica.para.Piso">[31]Insumos!$E$79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[8]insumo!$D$16</definedName>
    <definedName name="CERAMICAPAREDS">[8]insumo!$D$17</definedName>
    <definedName name="CERAMICAPISOP">[8]insumo!$D$14</definedName>
    <definedName name="CERAMICAPISOS">[8]insumo!$D$15</definedName>
    <definedName name="ceramicapp" localSheetId="0">[8]insumo!#REF!</definedName>
    <definedName name="ceramicapp">[8]insumo!#REF!</definedName>
    <definedName name="CERAMICAS" localSheetId="0">#REF!</definedName>
    <definedName name="CERAMICAS">#REF!</definedName>
    <definedName name="cerm15x15pared" localSheetId="0">#REF!</definedName>
    <definedName name="cerm15x15pared">#REF!</definedName>
    <definedName name="CERRAJERIA" localSheetId="0">#REF!</definedName>
    <definedName name="CERRAJERIA">#REF!</definedName>
    <definedName name="CG" localSheetId="0">#REF!</definedName>
    <definedName name="CG">#REF!</definedName>
    <definedName name="CHAZO">[32]INSU!$B$104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AZOZOCALO" localSheetId="0">#REF!</definedName>
    <definedName name="CHAZOZOCALO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inta.sheetrock">[41]Insumos!$L$41</definedName>
    <definedName name="CINTAPELIGRO" localSheetId="0">#REF!</definedName>
    <definedName name="CINTAPELIGRO">#REF!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ISTSDIS" localSheetId="0">#REF!</definedName>
    <definedName name="CISTSDIS">#REF!</definedName>
    <definedName name="CLAVO" localSheetId="0">#REF!</definedName>
    <definedName name="CLAVO">#REF!</definedName>
    <definedName name="Clavo.Acero" localSheetId="0">#REF!</definedName>
    <definedName name="Clavo.Acero">#REF!</definedName>
    <definedName name="Clavo.Dulce" localSheetId="0">#REF!</definedName>
    <definedName name="Clavo.Dulce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.con.fulminantes">[41]Insumos!$L$36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AC" localSheetId="0">[8]insumo!#REF!</definedName>
    <definedName name="CLAVOSAC">[8]insumo!#REF!</definedName>
    <definedName name="CLAVOSACERO">[8]insumo!$D$18</definedName>
    <definedName name="CLAVOSCORRIENTES">[8]insumo!$D$19</definedName>
    <definedName name="CLAVOZINC">[42]INS!$D$767</definedName>
    <definedName name="Clear">[22]Insumos!$E$70</definedName>
    <definedName name="Cloro" localSheetId="0">[22]Insumos!#REF!</definedName>
    <definedName name="Cloro">[22]Insumos!#REF!</definedName>
    <definedName name="Clu.Ejec.Viga.V6T" localSheetId="0">[26]Análisis!#REF!</definedName>
    <definedName name="Clu.Ejec.Viga.V6T">[26]Análisis!#REF!</definedName>
    <definedName name="Club.de.Playa" localSheetId="0">#REF!</definedName>
    <definedName name="Club.de.Playa">#REF!</definedName>
    <definedName name="CLUB.DE.TENNIS" localSheetId="0">#REF!</definedName>
    <definedName name="CLUB.DE.TENNIS">#REF!</definedName>
    <definedName name="Club.Ejec.Col.C" localSheetId="0">[26]Análisis!#REF!</definedName>
    <definedName name="Club.Ejec.Col.C">[26]Análisis!#REF!</definedName>
    <definedName name="Club.Ejec.Col.Cc1" localSheetId="0">[26]Análisis!#REF!</definedName>
    <definedName name="Club.Ejec.Col.Cc1">[26]Análisis!#REF!</definedName>
    <definedName name="Club.Ejec.Losa.2do.Entrepiso" localSheetId="0">[26]Análisis!#REF!</definedName>
    <definedName name="Club.Ejec.Losa.2do.Entrepiso">[26]Análisis!#REF!</definedName>
    <definedName name="Club.Ejec.V10E" localSheetId="0">[26]Análisis!#REF!</definedName>
    <definedName name="Club.Ejec.V10E">[26]Análisis!#REF!</definedName>
    <definedName name="Club.Ejec.V12E" localSheetId="0">[26]Análisis!#REF!</definedName>
    <definedName name="Club.Ejec.V12E">[26]Análisis!#REF!</definedName>
    <definedName name="Club.Ejec.V13E" localSheetId="0">[26]Análisis!#REF!</definedName>
    <definedName name="Club.Ejec.V13E">[26]Análisis!#REF!</definedName>
    <definedName name="Club.Ejec.V1E" localSheetId="0">[26]Análisis!#REF!</definedName>
    <definedName name="Club.Ejec.V1E">[26]Análisis!#REF!</definedName>
    <definedName name="Club.Ejec.V2E" localSheetId="0">[26]Análisis!#REF!</definedName>
    <definedName name="Club.Ejec.V2E">[26]Análisis!#REF!</definedName>
    <definedName name="Club.Ejec.V3E" localSheetId="0">[26]Análisis!#REF!</definedName>
    <definedName name="Club.Ejec.V3E">[26]Análisis!#REF!</definedName>
    <definedName name="Club.Ejec.V3T" localSheetId="0">[26]Análisis!#REF!</definedName>
    <definedName name="Club.Ejec.V3T">[26]Análisis!#REF!</definedName>
    <definedName name="Club.Ejec.V4E" localSheetId="0">[26]Análisis!#REF!</definedName>
    <definedName name="Club.Ejec.V4E">[26]Análisis!#REF!</definedName>
    <definedName name="Club.Ejec.V6E" localSheetId="0">[26]Análisis!#REF!</definedName>
    <definedName name="Club.Ejec.V6E">[26]Análisis!#REF!</definedName>
    <definedName name="Club.Ejec.V7E" localSheetId="0">[26]Análisis!#REF!</definedName>
    <definedName name="Club.Ejec.V7E">[26]Análisis!#REF!</definedName>
    <definedName name="Club.Ejec.V9E" localSheetId="0">[26]Análisis!#REF!</definedName>
    <definedName name="Club.Ejec.V9E">[26]Análisis!#REF!</definedName>
    <definedName name="Club.Ejec.Viga.V10T" localSheetId="0">[26]Análisis!#REF!</definedName>
    <definedName name="Club.Ejec.Viga.V10T">[26]Análisis!#REF!</definedName>
    <definedName name="Club.Ejec.Viga.V11T" localSheetId="0">[26]Análisis!#REF!</definedName>
    <definedName name="Club.Ejec.Viga.V11T">[26]Análisis!#REF!</definedName>
    <definedName name="Club.Ejec.Viga.V1T" localSheetId="0">[26]Análisis!#REF!</definedName>
    <definedName name="Club.Ejec.Viga.V1T">[26]Análisis!#REF!</definedName>
    <definedName name="Club.Ejec.Viga.V2T" localSheetId="0">[26]Análisis!#REF!</definedName>
    <definedName name="Club.Ejec.Viga.V2T">[26]Análisis!#REF!</definedName>
    <definedName name="Club.Ejec.Viga.V4T" localSheetId="0">[26]Análisis!#REF!</definedName>
    <definedName name="Club.Ejec.Viga.V4T">[26]Análisis!#REF!</definedName>
    <definedName name="Club.Ejec.Viga.V5T" localSheetId="0">[26]Análisis!#REF!</definedName>
    <definedName name="Club.Ejec.Viga.V5T">[26]Análisis!#REF!</definedName>
    <definedName name="Club.Ejec.Viga.V7T" localSheetId="0">[26]Análisis!#REF!</definedName>
    <definedName name="Club.Ejec.Viga.V7T">[26]Análisis!#REF!</definedName>
    <definedName name="Club.Ejec.Viga.V8T" localSheetId="0">[26]Análisis!#REF!</definedName>
    <definedName name="Club.Ejec.Viga.V8T">[26]Análisis!#REF!</definedName>
    <definedName name="Club.Ejec.Viga.V9T" localSheetId="0">[26]Análisis!#REF!</definedName>
    <definedName name="Club.Ejec.Viga.V9T">[26]Análisis!#REF!</definedName>
    <definedName name="Club.Ejec.Zc." localSheetId="0">[26]Análisis!#REF!</definedName>
    <definedName name="Club.Ejec.Zc.">[26]Análisis!#REF!</definedName>
    <definedName name="Club.Ejec.Zcc" localSheetId="0">[26]Análisis!#REF!</definedName>
    <definedName name="Club.Ejec.Zcc">[26]Análisis!#REF!</definedName>
    <definedName name="Club.Ejec.ZCc1" localSheetId="0">[26]Análisis!#REF!</definedName>
    <definedName name="Club.Ejec.ZCc1">[26]Análisis!#REF!</definedName>
    <definedName name="CLUB.EJECUTIVO" localSheetId="0">#REF!</definedName>
    <definedName name="CLUB.EJECUTIVO">#REF!</definedName>
    <definedName name="Club.Ejecutivo.Losa.1er.entrepiso" localSheetId="0">[26]Análisis!#REF!</definedName>
    <definedName name="Club.Ejecutivo.Losa.1er.entrepiso">[26]Análisis!#REF!</definedName>
    <definedName name="CLUB.PISCINA" localSheetId="0">#REF!</definedName>
    <definedName name="CLUB.PISCINA">#REF!</definedName>
    <definedName name="Club.pla.Zap.ZC" localSheetId="0">[26]Análisis!#REF!</definedName>
    <definedName name="Club.pla.Zap.ZC">[26]Análisis!#REF!</definedName>
    <definedName name="Club.play.Col.C1" localSheetId="0">[26]Análisis!#REF!</definedName>
    <definedName name="Club.play.Col.C1">[26]Análisis!#REF!</definedName>
    <definedName name="Club.playa.Col.C2" localSheetId="0">[26]Análisis!#REF!</definedName>
    <definedName name="Club.playa.Col.C2">[26]Análisis!#REF!</definedName>
    <definedName name="Club.playa.Col.C3" localSheetId="0">[26]Análisis!#REF!</definedName>
    <definedName name="Club.playa.Col.C3">[26]Análisis!#REF!</definedName>
    <definedName name="Club.playa.Viga.VH" localSheetId="0">[26]Análisis!#REF!</definedName>
    <definedName name="Club.playa.Viga.VH">[26]Análisis!#REF!</definedName>
    <definedName name="Club.playa.Viga.Vh2" localSheetId="0">[26]Análisis!#REF!</definedName>
    <definedName name="Club.playa.Viga.Vh2">[26]Análisis!#REF!</definedName>
    <definedName name="Club.playa.Zap.ZC3" localSheetId="0">[26]Análisis!#REF!</definedName>
    <definedName name="Club.playa.Zap.ZC3">[26]Análisis!#REF!</definedName>
    <definedName name="ClubPla.zap.Zc1" localSheetId="0">[26]Análisis!#REF!</definedName>
    <definedName name="ClubPla.zap.Zc1">[26]Análisis!#REF!</definedName>
    <definedName name="Clubplaya.Col.C" localSheetId="0">[26]Análisis!#REF!</definedName>
    <definedName name="Clubplaya.Col.C">[26]Análisis!#REF!</definedName>
    <definedName name="Cocina" localSheetId="0">#REF!</definedName>
    <definedName name="Cocina">#REF!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 localSheetId="0">#REF!</definedName>
    <definedName name="CODO_ACERO_16x45">#REF!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 localSheetId="0">#REF!</definedName>
    <definedName name="CODO_ACERO_6x25a70">#REF!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E" localSheetId="0">#REF!</definedName>
    <definedName name="CODO4E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5X90" localSheetId="0">#REF!</definedName>
    <definedName name="CODOHG125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5X90" localSheetId="0">#REF!</definedName>
    <definedName name="CODONHG125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DREN6X90" localSheetId="0">#REF!</definedName>
    <definedName name="CODOPVCDREN6X90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.1erN" localSheetId="0">#REF!</definedName>
    <definedName name="Col.1erN">#REF!</definedName>
    <definedName name="Col.20.20.2nivel">[43]Análisis!$D$261</definedName>
    <definedName name="Col.20X20" localSheetId="0">#REF!</definedName>
    <definedName name="Col.20X20">#REF!</definedName>
    <definedName name="col.20x20.area.noble" localSheetId="0">#REF!</definedName>
    <definedName name="col.20x20.area.noble">#REF!</definedName>
    <definedName name="col.20x20.plastbau" localSheetId="0">#REF!</definedName>
    <definedName name="col.20x20.plastbau">#REF!</definedName>
    <definedName name="col.25cm.diam.">[44]Análisis!$D$324</definedName>
    <definedName name="col.30x30.lobby" localSheetId="0">#REF!</definedName>
    <definedName name="col.30x30.lobby">#REF!</definedName>
    <definedName name="col.50cm">[44]Análisis!$D$345</definedName>
    <definedName name="Col.Ama.2do.N.Mod.II" localSheetId="0">#REF!</definedName>
    <definedName name="Col.Ama.2do.N.Mod.II">#REF!</definedName>
    <definedName name="Col.Ama.3erN.Mod.II" localSheetId="0">#REF!</definedName>
    <definedName name="Col.Ama.3erN.Mod.II">#REF!</definedName>
    <definedName name="Col.amarre.20x20.2doN" localSheetId="0">#REF!</definedName>
    <definedName name="Col.amarre.20x20.2doN">#REF!</definedName>
    <definedName name="Col.amarre.3erN" localSheetId="0">#REF!</definedName>
    <definedName name="Col.amarre.3erN">#REF!</definedName>
    <definedName name="Col.C1.1erN.Mod.I" localSheetId="0">#REF!</definedName>
    <definedName name="Col.C1.1erN.Mod.I">#REF!</definedName>
    <definedName name="Col.C1.1erN.Mod.II" localSheetId="0">#REF!</definedName>
    <definedName name="Col.C1.1erN.Mod.II">#REF!</definedName>
    <definedName name="Col.C1.25x25.1erN" localSheetId="0">#REF!</definedName>
    <definedName name="Col.C1.25x25.1erN">#REF!</definedName>
    <definedName name="Col.C1.25x25.2doN" localSheetId="0">#REF!</definedName>
    <definedName name="Col.C1.25x25.2doN">#REF!</definedName>
    <definedName name="Col.C1.25x25.3erN" localSheetId="0">#REF!</definedName>
    <definedName name="Col.C1.25x25.3erN">#REF!</definedName>
    <definedName name="Col.C1.2do.N.Mod.II" localSheetId="0">#REF!</definedName>
    <definedName name="Col.C1.2do.N.Mod.II">#REF!</definedName>
    <definedName name="Col.C1.3erN.Mod.I" localSheetId="0">#REF!</definedName>
    <definedName name="Col.C1.3erN.Mod.I">#REF!</definedName>
    <definedName name="Col.C1.3erN.Mod.II" localSheetId="0">#REF!</definedName>
    <definedName name="Col.C1.3erN.Mod.II">#REF!</definedName>
    <definedName name="Col.C1.4toN.Mod.I" localSheetId="0">#REF!</definedName>
    <definedName name="Col.C1.4toN.Mod.I">#REF!</definedName>
    <definedName name="Col.C1.4toN.Mod.II" localSheetId="0">#REF!</definedName>
    <definedName name="Col.C1.4toN.Mod.II">#REF!</definedName>
    <definedName name="Col.C11.edif.Oficinas">[22]Análisis!$D$775</definedName>
    <definedName name="Col.C12do.N.Mod.I" localSheetId="0">#REF!</definedName>
    <definedName name="Col.C12do.N.Mod.I">#REF!</definedName>
    <definedName name="Col.C2.1erN.Mod.I" localSheetId="0">#REF!</definedName>
    <definedName name="Col.C2.1erN.Mod.I">#REF!</definedName>
    <definedName name="Col.C2.1erN.mod.II" localSheetId="0">#REF!</definedName>
    <definedName name="Col.C2.1erN.mod.II">#REF!</definedName>
    <definedName name="Col.C2.2do.N.Mod.I" localSheetId="0">#REF!</definedName>
    <definedName name="Col.C2.2do.N.Mod.I">#REF!</definedName>
    <definedName name="Col.C2.2doN.Mod.II" localSheetId="0">#REF!</definedName>
    <definedName name="Col.C2.2doN.Mod.II">#REF!</definedName>
    <definedName name="Col.C2.3erN.Mod.II" localSheetId="0">#REF!</definedName>
    <definedName name="Col.C2.3erN.Mod.II">#REF!</definedName>
    <definedName name="Col.C2.4toN.Mod.II" localSheetId="0">#REF!</definedName>
    <definedName name="Col.C2.4toN.Mod.II">#REF!</definedName>
    <definedName name="Col.C2y3.3erN.Mod.I" localSheetId="0">#REF!</definedName>
    <definedName name="Col.C2y3.3erN.Mod.I">#REF!</definedName>
    <definedName name="Col.C2y3.4toN.Mod.I" localSheetId="0">#REF!</definedName>
    <definedName name="Col.C2y3.4toN.Mod.I">#REF!</definedName>
    <definedName name="Col.C3.1erN.Mod.II" localSheetId="0">#REF!</definedName>
    <definedName name="Col.C3.1erN.Mod.II">#REF!</definedName>
    <definedName name="Col.C31erN.Mod.I" localSheetId="0">#REF!</definedName>
    <definedName name="Col.C31erN.Mod.I">#REF!</definedName>
    <definedName name="Col.C4.1erN.Mod.II" localSheetId="0">#REF!</definedName>
    <definedName name="Col.C4.1erN.Mod.II">#REF!</definedName>
    <definedName name="Col.C4.1erN.ModI" localSheetId="0">#REF!</definedName>
    <definedName name="Col.C4.1erN.ModI">#REF!</definedName>
    <definedName name="Col.C4.1erN.Villas" localSheetId="0">[22]Análisis!#REF!</definedName>
    <definedName name="Col.C4.1erN.Villas">[22]Análisis!#REF!</definedName>
    <definedName name="Col.C4.2doN.Mod.I" localSheetId="0">#REF!</definedName>
    <definedName name="Col.C4.2doN.Mod.I">#REF!</definedName>
    <definedName name="Col.C4.2doN.Mod.II" localSheetId="0">#REF!</definedName>
    <definedName name="Col.C4.2doN.Mod.II">#REF!</definedName>
    <definedName name="Col.C4.2doN.Villas" localSheetId="0">#REF!</definedName>
    <definedName name="Col.C4.2doN.Villas">#REF!</definedName>
    <definedName name="Col.C4.3erN.Mod.I" localSheetId="0">#REF!</definedName>
    <definedName name="Col.C4.3erN.Mod.I">#REF!</definedName>
    <definedName name="Col.C4.3erN.Mod.II" localSheetId="0">#REF!</definedName>
    <definedName name="Col.C4.3erN.Mod.II">#REF!</definedName>
    <definedName name="Col.C4.4toN.Mod.I" localSheetId="0">#REF!</definedName>
    <definedName name="Col.C4.4toN.Mod.I">#REF!</definedName>
    <definedName name="Col.C4.4toN.Mod.II" localSheetId="0">#REF!</definedName>
    <definedName name="Col.C4.4toN.Mod.II">#REF!</definedName>
    <definedName name="Col.C5.triangular">[22]Análisis!$D$765</definedName>
    <definedName name="Col.Camarre.4toN.Mod.II" localSheetId="0">#REF!</definedName>
    <definedName name="Col.Camarre.4toN.Mod.II">#REF!</definedName>
    <definedName name="col.GFRC.red.25">[44]Insumos!$C$65</definedName>
    <definedName name="col.red.30cm" localSheetId="0">#REF!</definedName>
    <definedName name="col.red.30cm">#REF!</definedName>
    <definedName name="Col.Redon.30cm.BNP.Administración" localSheetId="0">[22]Análisis!#REF!</definedName>
    <definedName name="Col.Redon.30cm.BNP.Administración">[22]Análisis!#REF!</definedName>
    <definedName name="Col.Redon.30cmSNP.Administración" localSheetId="0">[22]Análisis!#REF!</definedName>
    <definedName name="Col.Redon.30cmSNP.Administración">[22]Análisis!#REF!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AEXTLAV" localSheetId="0">#REF!</definedName>
    <definedName name="COLAEXTLAV">#REF!</definedName>
    <definedName name="Colc.Bloque.10cm">[22]Insumos!$E$84</definedName>
    <definedName name="Colc.Hormigón.Grua">[22]Análisis!$D$49</definedName>
    <definedName name="colc.marmolpared" localSheetId="0">#REF!</definedName>
    <definedName name="colc.marmolpared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Bloq.8.BNPT" localSheetId="0">#REF!</definedName>
    <definedName name="Coloc.Bloq.8.BNPT">#REF!</definedName>
    <definedName name="Coloc.Bloque.12" localSheetId="0">#REF!</definedName>
    <definedName name="Coloc.Bloque.12">#REF!</definedName>
    <definedName name="Coloc.ceramica.pared" localSheetId="0">#REF!</definedName>
    <definedName name="Coloc.ceramica.pared">#REF!</definedName>
    <definedName name="Coloc.Ceramica.Pisos">'[45]Costos Mano de Obra'!$O$46</definedName>
    <definedName name="Coloc.Hormigón" localSheetId="0">#REF!</definedName>
    <definedName name="Coloc.Hormigón">#REF!</definedName>
    <definedName name="Coloc.piso" localSheetId="0">#REF!</definedName>
    <definedName name="Coloc.piso">#REF!</definedName>
    <definedName name="Coloc.Quary.Tile" localSheetId="0">#REF!</definedName>
    <definedName name="Coloc.Quary.Tile">#REF!</definedName>
    <definedName name="Coloc.Zocalo" localSheetId="0">#REF!</definedName>
    <definedName name="Coloc.Zocalo">#REF!</definedName>
    <definedName name="Coloc.Zócalo" localSheetId="0">#REF!</definedName>
    <definedName name="Coloc.Zócalo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lorante">[22]Insumos!$E$69</definedName>
    <definedName name="Colum.60cm.Espectaculos">[22]Análisis!$D$1004</definedName>
    <definedName name="Colum.C.1" localSheetId="0">#REF!</definedName>
    <definedName name="Colum.C.1">#REF!</definedName>
    <definedName name="Colum.C.3" localSheetId="0">#REF!</definedName>
    <definedName name="Colum.C.3">#REF!</definedName>
    <definedName name="Colum.Cuad.Edif.Oficinas">[22]Análisis!$D$755</definedName>
    <definedName name="Colum.Horm.Convenc.Espectaculos">[22]Análisis!$D$1018</definedName>
    <definedName name="Colum.Ø45.Edif.Oficina">[22]Análisis!$D$785</definedName>
    <definedName name="Colum.Red40.Discot" localSheetId="0">#REF!</definedName>
    <definedName name="Colum.Red40.Discot">#REF!</definedName>
    <definedName name="Colum.Red50.Casino" localSheetId="0">#REF!</definedName>
    <definedName name="Colum.Red50.Casino">#REF!</definedName>
    <definedName name="Colum.redon.40.Area.Novle" localSheetId="0">[22]Análisis!#REF!</definedName>
    <definedName name="Colum.redon.40.Area.Novle">[22]Análisis!#REF!</definedName>
    <definedName name="Colum.redonda.40.Comedor" localSheetId="0">[22]Análisis!#REF!</definedName>
    <definedName name="Colum.redonda.40.Comedor">[22]Análisis!#REF!</definedName>
    <definedName name="Column.horm.Administracion" localSheetId="0">[22]Análisis!#REF!</definedName>
    <definedName name="Column.horm.Administracion">[22]Análisis!#REF!</definedName>
    <definedName name="Columna.C1.15x20">[22]Análisis!$D$148</definedName>
    <definedName name="Columna.Cc.20x20">[22]Análisis!$D$156</definedName>
    <definedName name="Columna.Cocina" localSheetId="0">[22]Análisis!#REF!</definedName>
    <definedName name="Columna.Cocina">[22]Análisis!#REF!</definedName>
    <definedName name="Columna.Convenc.Villas" localSheetId="0">#REF!</definedName>
    <definedName name="Columna.Convenc.Villas">#REF!</definedName>
    <definedName name="Columna.Cr">[22]Análisis!$D$182</definedName>
    <definedName name="Columna.Horm.Area.Noble" localSheetId="0">[22]Análisis!#REF!</definedName>
    <definedName name="Columna.Horm.Area.Noble">[22]Análisis!#REF!</definedName>
    <definedName name="Columna.Lavanderia">[22]Análisis!$D$933</definedName>
    <definedName name="columna.pergolado">[46]Análisis!$D$1625</definedName>
    <definedName name="Columna.Redon.50.Area.Noble" localSheetId="0">[22]Análisis!#REF!</definedName>
    <definedName name="Columna.Redon.50.Area.Noble">[22]Análisis!#REF!</definedName>
    <definedName name="Columna.redonda.30.villas" localSheetId="0">#REF!</definedName>
    <definedName name="Columna.redonda.30.villas">#REF!</definedName>
    <definedName name="Columna30x30" localSheetId="0">#REF!</definedName>
    <definedName name="Columna30x30">#REF!</definedName>
    <definedName name="Columnas.C1s.C2s">[22]Análisis!$D$164</definedName>
    <definedName name="Columnas.Redonda.30cm">[22]Análisis!$D$173</definedName>
    <definedName name="Com.Personal" localSheetId="0">#REF!</definedName>
    <definedName name="Com.Personal">#REF!</definedName>
    <definedName name="COMBUSTIBLES" localSheetId="0">#REF!</definedName>
    <definedName name="COMBUSTIBLES">#REF!</definedName>
    <definedName name="COMPENS" localSheetId="0">#REF!</definedName>
    <definedName name="COMPENS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.Zap.ZC5" localSheetId="0">[26]Análisis!#REF!</definedName>
    <definedName name="Con.Zap.ZC5">[26]Análisis!#REF!</definedName>
    <definedName name="concreto.nivelacion">[44]Análisis!$D$207</definedName>
    <definedName name="concreto.pobre" localSheetId="0">#REF!</definedName>
    <definedName name="concreto.pobre">#REF!</definedName>
    <definedName name="Concreto.pobre.bajo.zapata" localSheetId="0">[22]Análisis!#REF!</definedName>
    <definedName name="Concreto.pobre.bajo.zapata">[22]Análisis!#REF!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aHuella.Marmol" localSheetId="0">#REF!</definedName>
    <definedName name="ContraHuella.Marmol">#REF!</definedName>
    <definedName name="CONTROL" localSheetId="0">#REF!</definedName>
    <definedName name="CONTROL">#REF!</definedName>
    <definedName name="control_3">"$#REF!.$#REF!$#REF!:#REF!#REF!"</definedName>
    <definedName name="CONTROLADM" localSheetId="0">#REF!</definedName>
    <definedName name="CONTROLADM">#REF!</definedName>
    <definedName name="CONTROLCOC" localSheetId="0">#REF!</definedName>
    <definedName name="CONTROLCOC">#REF!</definedName>
    <definedName name="CONTROLCOME" localSheetId="0">#REF!</definedName>
    <definedName name="CONTROLCOME">#REF!</definedName>
    <definedName name="CONTROLLAV" localSheetId="0">#REF!</definedName>
    <definedName name="CONTROLLAV">#REF!</definedName>
    <definedName name="Conv.Col.C1" localSheetId="0">[26]Análisis!#REF!</definedName>
    <definedName name="Conv.Col.C1">[26]Análisis!#REF!</definedName>
    <definedName name="Conv.Col.C5" localSheetId="0">[26]Análisis!#REF!</definedName>
    <definedName name="Conv.Col.C5">[26]Análisis!#REF!</definedName>
    <definedName name="Conv.Col.C6" localSheetId="0">[26]Análisis!#REF!</definedName>
    <definedName name="Conv.Col.C6">[26]Análisis!#REF!</definedName>
    <definedName name="Conv.Col.C7" localSheetId="0">[26]Análisis!#REF!</definedName>
    <definedName name="Conv.Col.C7">[26]Análisis!#REF!</definedName>
    <definedName name="Conv.Col.C8" localSheetId="0">[26]Análisis!#REF!</definedName>
    <definedName name="Conv.Col.C8">[26]Análisis!#REF!</definedName>
    <definedName name="Conv.Losa" localSheetId="0">[26]Análisis!#REF!</definedName>
    <definedName name="Conv.Losa">[26]Análisis!#REF!</definedName>
    <definedName name="Conv.V2" localSheetId="0">[26]Análisis!#REF!</definedName>
    <definedName name="Conv.V2">[26]Análisis!#REF!</definedName>
    <definedName name="Conv.V3" localSheetId="0">[26]Análisis!#REF!</definedName>
    <definedName name="Conv.V3">[26]Análisis!#REF!</definedName>
    <definedName name="Conv.V4" localSheetId="0">[26]Análisis!#REF!</definedName>
    <definedName name="Conv.V4">[26]Análisis!#REF!</definedName>
    <definedName name="Conv.V5" localSheetId="0">[26]Análisis!#REF!</definedName>
    <definedName name="Conv.V5">[26]Análisis!#REF!</definedName>
    <definedName name="Conv.V7" localSheetId="0">[26]Análisis!#REF!</definedName>
    <definedName name="Conv.V7">[26]Análisis!#REF!</definedName>
    <definedName name="Conv.V8" localSheetId="0">[26]Análisis!#REF!</definedName>
    <definedName name="Conv.V8">[26]Análisis!#REF!</definedName>
    <definedName name="Conv.Viga.V1" localSheetId="0">[26]Análisis!#REF!</definedName>
    <definedName name="Conv.Viga.V1">[26]Análisis!#REF!</definedName>
    <definedName name="Conv.Zap.ZC1" localSheetId="0">[26]Análisis!#REF!</definedName>
    <definedName name="Conv.Zap.ZC1">[26]Análisis!#REF!</definedName>
    <definedName name="Conv.Zap.ZC2" localSheetId="0">[26]Análisis!#REF!</definedName>
    <definedName name="Conv.Zap.ZC2">[26]Análisis!#REF!</definedName>
    <definedName name="Conv.Zap.Zc3" localSheetId="0">[26]Análisis!#REF!</definedName>
    <definedName name="Conv.Zap.Zc3">[26]Análisis!#REF!</definedName>
    <definedName name="Conv.Zap.Zc4" localSheetId="0">[26]Análisis!#REF!</definedName>
    <definedName name="Conv.Zap.Zc4">[26]Análisis!#REF!</definedName>
    <definedName name="Conv.Zap.ZC6" localSheetId="0">[26]Análisis!#REF!</definedName>
    <definedName name="Conv.Zap.ZC6">[26]Análisis!#REF!</definedName>
    <definedName name="Conv.Zap.ZC7" localSheetId="0">[26]Análisis!#REF!</definedName>
    <definedName name="Conv.Zap.ZC7">[26]Análisis!#REF!</definedName>
    <definedName name="Conv.Zap.ZC8" localSheetId="0">[26]Análisis!#REF!</definedName>
    <definedName name="Conv.Zap.ZC8">[26]Análisis!#REF!</definedName>
    <definedName name="COPIA" localSheetId="0">[20]INS!#REF!</definedName>
    <definedName name="COPIA">[20]INS!#REF!</definedName>
    <definedName name="COPIA_8" localSheetId="0">#REF!</definedName>
    <definedName name="COPIA_8">#REF!</definedName>
    <definedName name="corniza.2.62pies">'[47]Cornisa de 2.62 pie'!$E$60</definedName>
    <definedName name="corniza.2pies">'[47]Cornisa de 2 pie'!$E$60</definedName>
    <definedName name="Corte.Chazos" localSheetId="0">#REF!</definedName>
    <definedName name="Corte.Chazos">#REF!</definedName>
    <definedName name="costocapataz">'[38]Analisis Unit. '!$G$3</definedName>
    <definedName name="costoobrero">'[38]Analisis Unit. '!$G$5</definedName>
    <definedName name="costotecesp">'[38]Analisis Unit. '!$G$4</definedName>
    <definedName name="COUPLING112HG" localSheetId="0">#REF!</definedName>
    <definedName name="COUPLING112HG">#REF!</definedName>
    <definedName name="COUPLING12HG" localSheetId="0">#REF!</definedName>
    <definedName name="COUPLING12HG">#REF!</definedName>
    <definedName name="COUPLING1HG" localSheetId="0">#REF!</definedName>
    <definedName name="COUPLING1HG">#REF!</definedName>
    <definedName name="COUPLING212HG" localSheetId="0">#REF!</definedName>
    <definedName name="COUPLING212HG">#REF!</definedName>
    <definedName name="COUPLING2HG" localSheetId="0">#REF!</definedName>
    <definedName name="COUPLING2HG">#REF!</definedName>
    <definedName name="COUPLING34HG" localSheetId="0">#REF!</definedName>
    <definedName name="COUPLING34HG">#REF!</definedName>
    <definedName name="COUPLING3HG" localSheetId="0">#REF!</definedName>
    <definedName name="COUPLING3HG">#REF!</definedName>
    <definedName name="COUPLING4HG" localSheetId="0">#REF!</definedName>
    <definedName name="COUPLING4HG">#REF!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avilla3.4" localSheetId="0">#REF!</definedName>
    <definedName name="Cravilla3.4">#REF!</definedName>
    <definedName name="Crhist" localSheetId="0">#REF!</definedName>
    <definedName name="Crhist">#REF!</definedName>
    <definedName name="Cristalizado.marmol">[22]Insumos!$E$136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[30]ADDENDA!#REF!</definedName>
    <definedName name="cuadro">[30]ADDENDA!#REF!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ierta.patinillo" localSheetId="0">#REF!</definedName>
    <definedName name="cubierta.patinillo">#REF!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BREFALTA38" localSheetId="0">#REF!</definedName>
    <definedName name="CUBREFALTA38">#REF!</definedName>
    <definedName name="Curado.Resane.Horm.Visto">[22]Insumos!$E$137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#REF!</definedName>
    <definedName name="CZINC">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[39]EQUIPOS!$I$9</definedName>
    <definedName name="D8K">[39]EQUIPOS!$I$8</definedName>
    <definedName name="data14" localSheetId="0">[12]Factura!#REF!</definedName>
    <definedName name="data14">[12]Factura!#REF!</definedName>
    <definedName name="data15" localSheetId="0">[12]Factura!#REF!</definedName>
    <definedName name="data15">[12]Factura!#REF!</definedName>
    <definedName name="data16" localSheetId="0">[12]Factura!#REF!</definedName>
    <definedName name="data16">[12]Factura!#REF!</definedName>
    <definedName name="data17" localSheetId="0">[12]Factura!#REF!</definedName>
    <definedName name="data17">[12]Factura!#REF!</definedName>
    <definedName name="data18" localSheetId="0">[12]Factura!#REF!</definedName>
    <definedName name="data18">[12]Factura!#REF!</definedName>
    <definedName name="data19" localSheetId="0">[12]Factura!#REF!</definedName>
    <definedName name="data19">[12]Factura!#REF!</definedName>
    <definedName name="data20" localSheetId="0">[12]Factura!#REF!</definedName>
    <definedName name="data20">[12]Factura!#REF!</definedName>
    <definedName name="data21" localSheetId="0">[12]Factura!#REF!</definedName>
    <definedName name="data21">[12]Factura!#REF!</definedName>
    <definedName name="data22" localSheetId="0">[12]Factura!#REF!</definedName>
    <definedName name="data22">[12]Factura!#REF!</definedName>
    <definedName name="data23" localSheetId="0">[12]Factura!#REF!</definedName>
    <definedName name="data23">[12]Factura!#REF!</definedName>
    <definedName name="data24" localSheetId="0">[12]Factura!#REF!</definedName>
    <definedName name="data24">[12]Factura!#REF!</definedName>
    <definedName name="data25" localSheetId="0">[12]Factura!#REF!</definedName>
    <definedName name="data25">[12]Factura!#REF!</definedName>
    <definedName name="data26" localSheetId="0">[12]Factura!#REF!</definedName>
    <definedName name="data26">[12]Factura!#REF!</definedName>
    <definedName name="data27" localSheetId="0">[12]Factura!#REF!</definedName>
    <definedName name="data27">[12]Factura!#REF!</definedName>
    <definedName name="data28" localSheetId="0">[12]Factura!#REF!</definedName>
    <definedName name="data28">[12]Factura!#REF!</definedName>
    <definedName name="data29" localSheetId="0">[12]Factura!#REF!</definedName>
    <definedName name="data29">[12]Factura!#REF!</definedName>
    <definedName name="data30" localSheetId="0">[12]Factura!#REF!</definedName>
    <definedName name="data30">[12]Factura!#REF!</definedName>
    <definedName name="data31" localSheetId="0">[12]Factura!#REF!</definedName>
    <definedName name="data31">[12]Factura!#REF!</definedName>
    <definedName name="data32" localSheetId="0">[12]Factura!#REF!</definedName>
    <definedName name="data32">[12]Factura!#REF!</definedName>
    <definedName name="data33" localSheetId="0">[12]Factura!#REF!</definedName>
    <definedName name="data33">[12]Factura!#REF!</definedName>
    <definedName name="data34" localSheetId="0">[12]Factura!#REF!</definedName>
    <definedName name="data34">[12]Factura!#REF!</definedName>
    <definedName name="data35" localSheetId="0">[12]Factura!#REF!</definedName>
    <definedName name="data35">[12]Factura!#REF!</definedName>
    <definedName name="data36" localSheetId="0">[12]Factura!#REF!</definedName>
    <definedName name="data36">[12]Factura!#REF!</definedName>
    <definedName name="data37" localSheetId="0">[12]Factura!#REF!</definedName>
    <definedName name="data37">[12]Factura!#REF!</definedName>
    <definedName name="data38" localSheetId="0">[12]Factura!#REF!</definedName>
    <definedName name="data38">[12]Factura!#REF!</definedName>
    <definedName name="data39" localSheetId="0">[12]Factura!#REF!</definedName>
    <definedName name="data39">[12]Factura!#REF!</definedName>
    <definedName name="data40" localSheetId="0">[12]Factura!#REF!</definedName>
    <definedName name="data40">[12]Factura!#REF!</definedName>
    <definedName name="data41" localSheetId="0">[12]Factura!#REF!</definedName>
    <definedName name="data41">[12]Factura!#REF!</definedName>
    <definedName name="data42" localSheetId="0">[12]Factura!#REF!</definedName>
    <definedName name="data42">[12]Factura!#REF!</definedName>
    <definedName name="data43" localSheetId="0">[12]Factura!#REF!</definedName>
    <definedName name="data43">[12]Factura!#REF!</definedName>
    <definedName name="data44" localSheetId="0">[12]Factura!#REF!</definedName>
    <definedName name="data44">[12]Factura!#REF!</definedName>
    <definedName name="data45" localSheetId="0">[12]Factura!#REF!</definedName>
    <definedName name="data45">[12]Factura!#REF!</definedName>
    <definedName name="data46" localSheetId="0">[12]Factura!#REF!</definedName>
    <definedName name="data46">[12]Factura!#REF!</definedName>
    <definedName name="data48" localSheetId="0">[12]Factura!#REF!</definedName>
    <definedName name="data48">[12]Factura!#REF!</definedName>
    <definedName name="data50" localSheetId="0">[12]Factura!#REF!</definedName>
    <definedName name="data50">[12]Factura!#REF!</definedName>
    <definedName name="data51" localSheetId="0">[12]Factura!#REF!</definedName>
    <definedName name="data51">[12]Factura!#REF!</definedName>
    <definedName name="data52" localSheetId="0">[12]Factura!#REF!</definedName>
    <definedName name="data52">[12]Factura!#REF!</definedName>
    <definedName name="data62" localSheetId="0">[12]Factura!#REF!</definedName>
    <definedName name="data62">[12]Factura!#REF!</definedName>
    <definedName name="data63" localSheetId="0">[12]Factura!#REF!</definedName>
    <definedName name="data63">[12]Factura!#REF!</definedName>
    <definedName name="data64" localSheetId="0">[12]Factura!#REF!</definedName>
    <definedName name="data64">[12]Factura!#REF!</definedName>
    <definedName name="data65" localSheetId="0">[12]Factura!#REF!</definedName>
    <definedName name="data65">[12]Factura!#REF!</definedName>
    <definedName name="data66" localSheetId="0">[12]Factura!#REF!</definedName>
    <definedName name="data66">[12]Factura!#REF!</definedName>
    <definedName name="data67" localSheetId="0">[12]Factura!#REF!</definedName>
    <definedName name="data67">[12]Factura!#REF!</definedName>
    <definedName name="data68" localSheetId="0">[12]Factura!#REF!</definedName>
    <definedName name="data68">[12]Factura!#REF!</definedName>
    <definedName name="data69" localSheetId="0">[12]Factura!#REF!</definedName>
    <definedName name="data69">[12]Factura!#REF!</definedName>
    <definedName name="data70" localSheetId="0">[12]Factura!#REF!</definedName>
    <definedName name="data70">[12]Factura!#REF!</definedName>
    <definedName name="deducciones_3">"$#REF!.$M$62"</definedName>
    <definedName name="derop" localSheetId="0">[29]M.O.!#REF!</definedName>
    <definedName name="derop">[29]M.O.!#REF!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CEMBLANCO" localSheetId="0">[8]insumo!#REF!</definedName>
    <definedName name="DERRCEMBLANCO">[8]insumo!#REF!</definedName>
    <definedName name="DERRCEMGRIS" localSheetId="0">[8]insumo!#REF!</definedName>
    <definedName name="DERRCEMGRIS">[8]insumo!#REF!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RRETIDOBCO" localSheetId="0">#REF!</definedName>
    <definedName name="DERRETIDOBCO">#REF!</definedName>
    <definedName name="DERRETIDOBLANCO">[8]insumo!$D$20</definedName>
    <definedName name="derretidocrema" localSheetId="0">[8]insumo!#REF!</definedName>
    <definedName name="derretidocrema">[8]insumo!#REF!</definedName>
    <definedName name="DERRETIDOGRIS" localSheetId="0">#REF!</definedName>
    <definedName name="DERRETIDOGRIS">#REF!</definedName>
    <definedName name="DERRETIDOVER" localSheetId="0">#REF!</definedName>
    <definedName name="DERRETIDOVER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nte.20x15" localSheetId="0">#REF!</definedName>
    <definedName name="Dinte.20x15">#REF!</definedName>
    <definedName name="Dintel.Casino" localSheetId="0">#REF!</definedName>
    <definedName name="Dintel.Casino">#REF!</definedName>
    <definedName name="Dintel.Cocina" localSheetId="0">[22]Análisis!#REF!</definedName>
    <definedName name="Dintel.Cocina">[22]Análisis!#REF!</definedName>
    <definedName name="dintel.curvo" localSheetId="0">#REF!</definedName>
    <definedName name="dintel.curvo">#REF!</definedName>
    <definedName name="Dintel.D.1erN" localSheetId="0">#REF!</definedName>
    <definedName name="Dintel.D.1erN">#REF!</definedName>
    <definedName name="Dintel.D.2doN" localSheetId="0">#REF!</definedName>
    <definedName name="Dintel.D.2doN">#REF!</definedName>
    <definedName name="Dintel.D.3erN" localSheetId="0">#REF!</definedName>
    <definedName name="Dintel.D.3erN">#REF!</definedName>
    <definedName name="Dintel.D.4toN" localSheetId="0">#REF!</definedName>
    <definedName name="Dintel.D.4toN">#REF!</definedName>
    <definedName name="Dintel.D1.15x40" localSheetId="0">[26]Análisis!#REF!</definedName>
    <definedName name="Dintel.D1.15x40">[26]Análisis!#REF!</definedName>
    <definedName name="Dintel.D1.1erN" localSheetId="0">#REF!</definedName>
    <definedName name="Dintel.D1.1erN">#REF!</definedName>
    <definedName name="Dintel.D1.2doN" localSheetId="0">#REF!</definedName>
    <definedName name="Dintel.D1.2doN">#REF!</definedName>
    <definedName name="Dintel.D1.3erN" localSheetId="0">#REF!</definedName>
    <definedName name="Dintel.D1.3erN">#REF!</definedName>
    <definedName name="Dintel.D1.4toN" localSheetId="0">#REF!</definedName>
    <definedName name="Dintel.D1.4toN">#REF!</definedName>
    <definedName name="Dintel.D120x40" localSheetId="0">[26]Análisis!#REF!</definedName>
    <definedName name="Dintel.D120x40">[26]Análisis!#REF!</definedName>
    <definedName name="Dintel.D2.15x40" localSheetId="0">[26]Análisis!#REF!</definedName>
    <definedName name="Dintel.D2.15x40">[26]Análisis!#REF!</definedName>
    <definedName name="Dintel.D2.1erN" localSheetId="0">#REF!</definedName>
    <definedName name="Dintel.D2.1erN">#REF!</definedName>
    <definedName name="Dintel.D2.20x40" localSheetId="0">[26]Análisis!#REF!</definedName>
    <definedName name="Dintel.D2.20x40">[26]Análisis!#REF!</definedName>
    <definedName name="Dintel.D2.2doN" localSheetId="0">#REF!</definedName>
    <definedName name="Dintel.D2.2doN">#REF!</definedName>
    <definedName name="Dintel.D2.3erN" localSheetId="0">#REF!</definedName>
    <definedName name="Dintel.D2.3erN">#REF!</definedName>
    <definedName name="Dintel.D2.4toN" localSheetId="0">#REF!</definedName>
    <definedName name="Dintel.D2.4toN">#REF!</definedName>
    <definedName name="Dintel.DC.1erN" localSheetId="0">#REF!</definedName>
    <definedName name="Dintel.DC.1erN">#REF!</definedName>
    <definedName name="Dintel.DC.2doN" localSheetId="0">#REF!</definedName>
    <definedName name="Dintel.DC.2doN">#REF!</definedName>
    <definedName name="Dintel.DC.3erN" localSheetId="0">#REF!</definedName>
    <definedName name="Dintel.DC.3erN">#REF!</definedName>
    <definedName name="Dintel.DC.4toN" localSheetId="0">#REF!</definedName>
    <definedName name="Dintel.DC.4toN">#REF!</definedName>
    <definedName name="Dintel.DN" localSheetId="0">[26]Análisis!#REF!</definedName>
    <definedName name="Dintel.DN">[26]Análisis!#REF!</definedName>
    <definedName name="Dintel.Horm.Conven.Villas" localSheetId="0">#REF!</definedName>
    <definedName name="Dintel.Horm.Conven.Villas">#REF!</definedName>
    <definedName name="Dintel.Lavanderia" localSheetId="0">#REF!</definedName>
    <definedName name="Dintel.Lavanderia">#REF!</definedName>
    <definedName name="Dintel10x20" localSheetId="0">#REF!</definedName>
    <definedName name="Dintel10x20">#REF!</definedName>
    <definedName name="Dintel20x20" localSheetId="0">#REF!</definedName>
    <definedName name="Dintel20x20">#REF!</definedName>
    <definedName name="Dintel20x20.ml">[44]Análisis!$D$557</definedName>
    <definedName name="Dintel20x40">[22]Análisis!$D$230</definedName>
    <definedName name="DIOS" localSheetId="0">#REF!</definedName>
    <definedName name="DIOS">#REF!</definedName>
    <definedName name="Disc.Co.Cc2" localSheetId="0">[26]Análisis!#REF!</definedName>
    <definedName name="Disc.Co.Cc2">[26]Análisis!#REF!</definedName>
    <definedName name="Disc.Col.C" localSheetId="0">[26]Análisis!#REF!</definedName>
    <definedName name="Disc.Col.C">[26]Análisis!#REF!</definedName>
    <definedName name="Disc.Col.C1" localSheetId="0">[26]Análisis!#REF!</definedName>
    <definedName name="Disc.Col.C1">[26]Análisis!#REF!</definedName>
    <definedName name="Disc.Col.C2.45x45" localSheetId="0">[26]Análisis!#REF!</definedName>
    <definedName name="Disc.Col.C2.45x45">[26]Análisis!#REF!</definedName>
    <definedName name="Disc.Col.CA" localSheetId="0">[26]Análisis!#REF!</definedName>
    <definedName name="Disc.Col.CA">[26]Análisis!#REF!</definedName>
    <definedName name="Disc.Col.Cc1" localSheetId="0">[26]Análisis!#REF!</definedName>
    <definedName name="Disc.Col.Cc1">[26]Análisis!#REF!</definedName>
    <definedName name="Disc.Losa.techo" localSheetId="0">[26]Análisis!#REF!</definedName>
    <definedName name="Disc.Losa.techo">[26]Análisis!#REF!</definedName>
    <definedName name="Disc.Muro.MH" localSheetId="0">[26]Análisis!#REF!</definedName>
    <definedName name="Disc.Muro.MH">[26]Análisis!#REF!</definedName>
    <definedName name="Disc.V3" localSheetId="0">[26]Análisis!#REF!</definedName>
    <definedName name="Disc.V3">[26]Análisis!#REF!</definedName>
    <definedName name="Disc.Viga.Curva.30x70" localSheetId="0">[26]Análisis!#REF!</definedName>
    <definedName name="Disc.Viga.Curva.30x70">[26]Análisis!#REF!</definedName>
    <definedName name="Disc.Viga.Curva.Vcc1" localSheetId="0">[26]Análisis!#REF!</definedName>
    <definedName name="Disc.Viga.Curva.Vcc1">[26]Análisis!#REF!</definedName>
    <definedName name="Disc.Viga.V1" localSheetId="0">[26]Análisis!#REF!</definedName>
    <definedName name="Disc.Viga.V1">[26]Análisis!#REF!</definedName>
    <definedName name="Disc.Viga.V10" localSheetId="0">[26]Análisis!#REF!</definedName>
    <definedName name="Disc.Viga.V10">[26]Análisis!#REF!</definedName>
    <definedName name="Disc.Viga.V2" localSheetId="0">[26]Análisis!#REF!</definedName>
    <definedName name="Disc.Viga.V2">[26]Análisis!#REF!</definedName>
    <definedName name="Disc.Viga.V4" localSheetId="0">[26]Análisis!#REF!</definedName>
    <definedName name="Disc.Viga.V4">[26]Análisis!#REF!</definedName>
    <definedName name="Disc.Viga.V5" localSheetId="0">[26]Análisis!#REF!</definedName>
    <definedName name="Disc.Viga.V5">[26]Análisis!#REF!</definedName>
    <definedName name="Disc.Viga.V6" localSheetId="0">[26]Análisis!#REF!</definedName>
    <definedName name="Disc.Viga.V6">[26]Análisis!#REF!</definedName>
    <definedName name="Disc.Viga.V7" localSheetId="0">[26]Análisis!#REF!</definedName>
    <definedName name="Disc.Viga.V7">[26]Análisis!#REF!</definedName>
    <definedName name="Disc.Viga.V7B" localSheetId="0">[26]Análisis!#REF!</definedName>
    <definedName name="Disc.Viga.V7B">[26]Análisis!#REF!</definedName>
    <definedName name="Disc.Viga.V8" localSheetId="0">[26]Análisis!#REF!</definedName>
    <definedName name="Disc.Viga.V8">[26]Análisis!#REF!</definedName>
    <definedName name="Disc.Viga.V9" localSheetId="0">[26]Análisis!#REF!</definedName>
    <definedName name="Disc.Viga.V9">[26]Análisis!#REF!</definedName>
    <definedName name="Disc.Zap.Muro.HA" localSheetId="0">[26]Análisis!#REF!</definedName>
    <definedName name="Disc.Zap.Muro.HA">[26]Análisis!#REF!</definedName>
    <definedName name="Disc.Zap.ZC" localSheetId="0">[26]Análisis!#REF!</definedName>
    <definedName name="Disc.Zap.ZC">[26]Análisis!#REF!</definedName>
    <definedName name="Disc.ZC1" localSheetId="0">[26]Análisis!#REF!</definedName>
    <definedName name="Disc.ZC1">[26]Análisis!#REF!</definedName>
    <definedName name="Disc.ZC2" localSheetId="0">[26]Análisis!#REF!</definedName>
    <definedName name="Disc.ZC2">[26]Análisis!#REF!</definedName>
    <definedName name="Disc.ZCA" localSheetId="0">[26]Análisis!#REF!</definedName>
    <definedName name="Disc.ZCA">[26]Análisis!#REF!</definedName>
    <definedName name="Disc.ZCc1" localSheetId="0">[26]Análisis!#REF!</definedName>
    <definedName name="Disc.ZCc1">[26]Análisis!#REF!</definedName>
    <definedName name="Disc.ZCc2" localSheetId="0">[26]Análisis!#REF!</definedName>
    <definedName name="Disc.ZCc2">[26]Análisis!#REF!</definedName>
    <definedName name="Disco.Col.Cc" localSheetId="0">[26]Análisis!#REF!</definedName>
    <definedName name="Disco.Col.Cc">[26]Análisis!#REF!</definedName>
    <definedName name="Discoteca" localSheetId="0">#REF!</definedName>
    <definedName name="Discoteca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IVISAS" localSheetId="0">#REF!</definedName>
    <definedName name="DIVISAS">#REF!</definedName>
    <definedName name="dolar" localSheetId="0">#REF!</definedName>
    <definedName name="dolar">#REF!</definedName>
    <definedName name="donatelo" localSheetId="0">[48]INS!#REF!</definedName>
    <definedName name="donatelo">[48]INS!#REF!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renaje.Pluvial" localSheetId="0">#REF!</definedName>
    <definedName name="Drenaje.Pluvial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DUCHAFRIAHG" localSheetId="0">#REF!</definedName>
    <definedName name="DUCHAFRIAHG">#REF!</definedName>
    <definedName name="e" localSheetId="0">#REF!</definedName>
    <definedName name="e">#REF!</definedName>
    <definedName name="EBANISTERIA" localSheetId="0">#REF!</definedName>
    <definedName name="EBANISTERIA">#REF!</definedName>
    <definedName name="Edi.Hab.Viga.V6" localSheetId="0">[26]Análisis!#REF!</definedName>
    <definedName name="Edi.Hab.Viga.V6">[26]Análisis!#REF!</definedName>
    <definedName name="Edif.Direc." localSheetId="0">#REF!</definedName>
    <definedName name="Edif.Direc.">#REF!</definedName>
    <definedName name="Edif.Ejec.Losa.Techo" localSheetId="0">[26]Análisis!#REF!</definedName>
    <definedName name="Edif.Ejec.Losa.Techo">[26]Análisis!#REF!</definedName>
    <definedName name="Edif.Hab.Col.C1" localSheetId="0">[26]Análisis!#REF!</definedName>
    <definedName name="Edif.Hab.Col.C1">[26]Análisis!#REF!</definedName>
    <definedName name="Edif.Hab.Col.C1.2doN" localSheetId="0">[26]Análisis!#REF!</definedName>
    <definedName name="Edif.Hab.Col.C1.2doN">[26]Análisis!#REF!</definedName>
    <definedName name="Edif.Hab.Col.C1.3erN" localSheetId="0">[26]Análisis!#REF!</definedName>
    <definedName name="Edif.Hab.Col.C1.3erN">[26]Análisis!#REF!</definedName>
    <definedName name="Edif.Hab.Col.C2" localSheetId="0">[26]Análisis!#REF!</definedName>
    <definedName name="Edif.Hab.Col.C2">[26]Análisis!#REF!</definedName>
    <definedName name="Edif.Hab.Col.C2.2doN" localSheetId="0">[26]Análisis!#REF!</definedName>
    <definedName name="Edif.Hab.Col.C2.2doN">[26]Análisis!#REF!</definedName>
    <definedName name="Edif.Hab.Col.C2.3erN" localSheetId="0">[26]Análisis!#REF!</definedName>
    <definedName name="Edif.Hab.Col.C2.3erN">[26]Análisis!#REF!</definedName>
    <definedName name="Edif.Hab.Col.C3.1erN" localSheetId="0">[26]Análisis!#REF!</definedName>
    <definedName name="Edif.Hab.Col.C3.1erN">[26]Análisis!#REF!</definedName>
    <definedName name="Edif.Hab.Col.C3.2doN" localSheetId="0">[26]Análisis!#REF!</definedName>
    <definedName name="Edif.Hab.Col.C3.2doN">[26]Análisis!#REF!</definedName>
    <definedName name="Edif.Hab.Col.C4.2doN" localSheetId="0">[26]Análisis!#REF!</definedName>
    <definedName name="Edif.Hab.Col.C4.2doN">[26]Análisis!#REF!</definedName>
    <definedName name="Edif.Hab.Col.CF" localSheetId="0">[26]Análisis!#REF!</definedName>
    <definedName name="Edif.Hab.Col.CF">[26]Análisis!#REF!</definedName>
    <definedName name="Edif.Hab.Col4.1eN" localSheetId="0">[26]Análisis!#REF!</definedName>
    <definedName name="Edif.Hab.Col4.1eN">[26]Análisis!#REF!</definedName>
    <definedName name="Edif.Hab.Losa.Entrepiso" localSheetId="0">[26]Análisis!#REF!</definedName>
    <definedName name="Edif.Hab.Losa.Entrepiso">[26]Análisis!#REF!</definedName>
    <definedName name="Edif.Hab.Losa.Techo" localSheetId="0">[26]Análisis!#REF!</definedName>
    <definedName name="Edif.Hab.Losa.Techo">[26]Análisis!#REF!</definedName>
    <definedName name="Edif.Hab.Platea" localSheetId="0">[26]Análisis!#REF!</definedName>
    <definedName name="Edif.Hab.Platea">[26]Análisis!#REF!</definedName>
    <definedName name="Edif.Hab.Viga.V1" localSheetId="0">[26]Análisis!#REF!</definedName>
    <definedName name="Edif.Hab.Viga.V1">[26]Análisis!#REF!</definedName>
    <definedName name="Edif.Hab.Viga.V10" localSheetId="0">[26]Análisis!#REF!</definedName>
    <definedName name="Edif.Hab.Viga.V10">[26]Análisis!#REF!</definedName>
    <definedName name="Edif.Hab.Viga.V3" localSheetId="0">[26]Análisis!#REF!</definedName>
    <definedName name="Edif.Hab.Viga.V3">[26]Análisis!#REF!</definedName>
    <definedName name="Edif.Hab.Viga.V4" localSheetId="0">[26]Análisis!#REF!</definedName>
    <definedName name="Edif.Hab.Viga.V4">[26]Análisis!#REF!</definedName>
    <definedName name="Edif.Hab.Viga.V5" localSheetId="0">[26]Análisis!#REF!</definedName>
    <definedName name="Edif.Hab.Viga.V5">[26]Análisis!#REF!</definedName>
    <definedName name="Edif.Hab.Viga.V5b" localSheetId="0">[26]Análisis!#REF!</definedName>
    <definedName name="Edif.Hab.Viga.V5b">[26]Análisis!#REF!</definedName>
    <definedName name="Edif.Hab.Viga.V8" localSheetId="0">[26]Análisis!#REF!</definedName>
    <definedName name="Edif.Hab.Viga.V8">[26]Análisis!#REF!</definedName>
    <definedName name="Edif.Hab.VigaV2" localSheetId="0">[26]Análisis!#REF!</definedName>
    <definedName name="Edif.Hab.VigaV2">[26]Análisis!#REF!</definedName>
    <definedName name="Edif.Hab.VigaV9" localSheetId="0">[26]Análisis!#REF!</definedName>
    <definedName name="Edif.Hab.VigaV9">[26]Análisis!#REF!</definedName>
    <definedName name="Edif.Hab.Zap.Col.CF" localSheetId="0">[26]Análisis!#REF!</definedName>
    <definedName name="Edif.Hab.Zap.Col.CF">[26]Análisis!#REF!</definedName>
    <definedName name="Edif.Hab.Zap.Escalera" localSheetId="0">[26]Análisis!#REF!</definedName>
    <definedName name="Edif.Hab.Zap.Escalera">[26]Análisis!#REF!</definedName>
    <definedName name="Edif.Hab.Zap.Zc3" localSheetId="0">[26]Análisis!#REF!</definedName>
    <definedName name="Edif.Hab.Zap.Zc3">[26]Análisis!#REF!</definedName>
    <definedName name="Edif.Hab.Zap.Zc4" localSheetId="0">[26]Análisis!#REF!</definedName>
    <definedName name="Edif.Hab.Zap.Zc4">[26]Análisis!#REF!</definedName>
    <definedName name="EDIF.HABIT.PLATEA" localSheetId="0">#REF!</definedName>
    <definedName name="EDIF.HABIT.PLATEA">#REF!</definedName>
    <definedName name="EDIF.HABITACIONES" localSheetId="0">#REF!</definedName>
    <definedName name="EDIF.HABITACIONES">#REF!</definedName>
    <definedName name="Edif.Personal" localSheetId="0">#REF!</definedName>
    <definedName name="Edif.Personal">#REF!</definedName>
    <definedName name="Edif.Serv.Col.C" localSheetId="0">[26]Análisis!#REF!</definedName>
    <definedName name="Edif.Serv.Col.C">[26]Análisis!#REF!</definedName>
    <definedName name="Edif.Serv.Col.C1" localSheetId="0">[26]Análisis!#REF!</definedName>
    <definedName name="Edif.Serv.Col.C1">[26]Análisis!#REF!</definedName>
    <definedName name="Edif.Serv.Losa.Entrepiso" localSheetId="0">[26]Análisis!#REF!</definedName>
    <definedName name="Edif.Serv.Losa.Entrepiso">[26]Análisis!#REF!</definedName>
    <definedName name="Edif.Serv.Losa.Techo" localSheetId="0">[26]Análisis!#REF!</definedName>
    <definedName name="Edif.Serv.Losa.Techo">[26]Análisis!#REF!</definedName>
    <definedName name="Edif.Serv.V1" localSheetId="0">[26]Análisis!#REF!</definedName>
    <definedName name="Edif.Serv.V1">[26]Análisis!#REF!</definedName>
    <definedName name="Edif.Serv.V10" localSheetId="0">[26]Análisis!#REF!</definedName>
    <definedName name="Edif.Serv.V10">[26]Análisis!#REF!</definedName>
    <definedName name="Edif.Serv.V11" localSheetId="0">[26]Análisis!#REF!</definedName>
    <definedName name="Edif.Serv.V11">[26]Análisis!#REF!</definedName>
    <definedName name="Edif.Serv.V12" localSheetId="0">[26]Análisis!#REF!</definedName>
    <definedName name="Edif.Serv.V12">[26]Análisis!#REF!</definedName>
    <definedName name="Edif.Serv.V13" localSheetId="0">[26]Análisis!#REF!</definedName>
    <definedName name="Edif.Serv.V13">[26]Análisis!#REF!</definedName>
    <definedName name="Edif.Serv.V14" localSheetId="0">[26]Análisis!#REF!</definedName>
    <definedName name="Edif.Serv.V14">[26]Análisis!#REF!</definedName>
    <definedName name="Edif.Serv.V15" localSheetId="0">[26]Análisis!#REF!</definedName>
    <definedName name="Edif.Serv.V15">[26]Análisis!#REF!</definedName>
    <definedName name="Edif.Serv.V2" localSheetId="0">[26]Análisis!#REF!</definedName>
    <definedName name="Edif.Serv.V2">[26]Análisis!#REF!</definedName>
    <definedName name="Edif.Serv.V3" localSheetId="0">[26]Análisis!#REF!</definedName>
    <definedName name="Edif.Serv.V3">[26]Análisis!#REF!</definedName>
    <definedName name="Edif.Serv.V4" localSheetId="0">[26]Análisis!#REF!</definedName>
    <definedName name="Edif.Serv.V4">[26]Análisis!#REF!</definedName>
    <definedName name="Edif.Serv.V5" localSheetId="0">[26]Análisis!#REF!</definedName>
    <definedName name="Edif.Serv.V5">[26]Análisis!#REF!</definedName>
    <definedName name="Edif.Serv.V6" localSheetId="0">[26]Análisis!#REF!</definedName>
    <definedName name="Edif.Serv.V6">[26]Análisis!#REF!</definedName>
    <definedName name="Edif.Serv.V7" localSheetId="0">[26]Análisis!#REF!</definedName>
    <definedName name="Edif.Serv.V7">[26]Análisis!#REF!</definedName>
    <definedName name="Edif.Serv.V8" localSheetId="0">[26]Análisis!#REF!</definedName>
    <definedName name="Edif.Serv.V8">[26]Análisis!#REF!</definedName>
    <definedName name="Edif.Serv.V9" localSheetId="0">[26]Análisis!#REF!</definedName>
    <definedName name="Edif.Serv.V9">[26]Análisis!#REF!</definedName>
    <definedName name="Edif.Serv.VA" localSheetId="0">[26]Análisis!#REF!</definedName>
    <definedName name="Edif.Serv.VA">[26]Análisis!#REF!</definedName>
    <definedName name="Edif.Serv.Zap.ZC" localSheetId="0">[26]Análisis!#REF!</definedName>
    <definedName name="Edif.Serv.Zap.ZC">[26]Análisis!#REF!</definedName>
    <definedName name="Edif.Serv.Zap.ZC1" localSheetId="0">[26]Análisis!#REF!</definedName>
    <definedName name="Edif.Serv.Zap.ZC1">[26]Análisis!#REF!</definedName>
    <definedName name="Edificio.Administracion">'[22]Edificio Administracion'!$G$112</definedName>
    <definedName name="Edificio.de.Entrada">'[22]Edificio de Entrada'!$G$77</definedName>
    <definedName name="EDIFICIO.DE.SERVICIOS" localSheetId="0">#REF!</definedName>
    <definedName name="EDIFICIO.DE.SERVICIOS">#REF!</definedName>
    <definedName name="ELECTRICAS" localSheetId="0">#REF!</definedName>
    <definedName name="ELECTRICAS">#REF!</definedName>
    <definedName name="ELECTRICIDAD" localSheetId="0">#REF!</definedName>
    <definedName name="ELECTRICIDAD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erado.Marmol" localSheetId="0">#REF!</definedName>
    <definedName name="Encerado.Marmol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Q.Batching.Plant.50yd3.hr" localSheetId="0">#REF!</definedName>
    <definedName name="EQ.Batching.Plant.50yd3.hr">#REF!</definedName>
    <definedName name="EQ.Camion.Trompo.Ligador.7m3" localSheetId="0">#REF!</definedName>
    <definedName name="EQ.Camion.Trompo.Ligador.7m3">#REF!</definedName>
    <definedName name="EQ.Grua.PH40.Boom80" localSheetId="0">#REF!</definedName>
    <definedName name="EQ.Grua.PH40.Boom80">#REF!</definedName>
    <definedName name="EQ.Pala.Cargadora.CAT930" localSheetId="0">#REF!</definedName>
    <definedName name="EQ.Pala.Cargadora.CAT930">#REF!</definedName>
    <definedName name="EQ.Planta.electrica50KVA" localSheetId="0">#REF!</definedName>
    <definedName name="EQ.Planta.electrica50KVA">#REF!</definedName>
    <definedName name="EQUIPOS" localSheetId="0">#REF!</definedName>
    <definedName name="EQUIPOS">#REF!</definedName>
    <definedName name="Escalera" localSheetId="0">#REF!</definedName>
    <definedName name="Escalera">#REF!</definedName>
    <definedName name="ESCALERAS" localSheetId="0">#REF!</definedName>
    <definedName name="ESCALERAS">#REF!</definedName>
    <definedName name="ESCALERAS_AN" localSheetId="0">#REF!</definedName>
    <definedName name="ESCALERAS_AN">#REF!</definedName>
    <definedName name="escalon.Ceramica" localSheetId="0">#REF!</definedName>
    <definedName name="escalon.Ceramica">#REF!</definedName>
    <definedName name="Escalón.Ceramica" localSheetId="0">#REF!</definedName>
    <definedName name="Escalón.Ceramica">#REF!</definedName>
    <definedName name="escalon.de1.0">[46]Análisis!$D$1354</definedName>
    <definedName name="escalon.de1.2">[46]Análisis!$D$1344</definedName>
    <definedName name="escalon.de1.6">[46]Análisis!$D$1334</definedName>
    <definedName name="escalon.de1.8">[46]Análisis!$D$1324</definedName>
    <definedName name="escalon.de2.0">[46]Análisis!$D$1314</definedName>
    <definedName name="escalon.de30">[46]Análisis!$D$1293</definedName>
    <definedName name="escalon.de60">[46]Análisis!$D$1304</definedName>
    <definedName name="Escalón.Marmol" localSheetId="0">#REF!</definedName>
    <definedName name="Escalón.Marmol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alone.antideslizante" localSheetId="0">#REF!</definedName>
    <definedName name="escalone.antideslizante">#REF!</definedName>
    <definedName name="ESCALONES" localSheetId="0">#REF!</definedName>
    <definedName name="ESCALONES">#REF!</definedName>
    <definedName name="escalones.ant.60cm">[46]Análisis!$D$1278</definedName>
    <definedName name="escalones.ceramica">[44]Análisis!$D$1340</definedName>
    <definedName name="Escalones.Hormigon" localSheetId="0">#REF!</definedName>
    <definedName name="Escalones.Hormigon">#REF!</definedName>
    <definedName name="ESCGRA23B" localSheetId="0">#REF!</definedName>
    <definedName name="ESCGRA23B">#REF!</definedName>
    <definedName name="ESCMARAGLPR" localSheetId="0">#REF!</definedName>
    <definedName name="ESCMARAGLPR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CSUPCHAB" localSheetId="0">#REF!</definedName>
    <definedName name="ESCSUPCHAB">#REF!</definedName>
    <definedName name="ESCVIBG" localSheetId="0">#REF!</definedName>
    <definedName name="ESCVIBG">#REF!</definedName>
    <definedName name="Eslingas_3">#N/A</definedName>
    <definedName name="espejo.cristaluz" localSheetId="0">#REF!</definedName>
    <definedName name="espejo.cristaluz">#REF!</definedName>
    <definedName name="espejo.pulido" localSheetId="0">#REF!</definedName>
    <definedName name="espejo.pulido">#REF!</definedName>
    <definedName name="esquineros">[41]Insumos!$L$43</definedName>
    <definedName name="Est.terminal.patinillo" localSheetId="0">#REF!</definedName>
    <definedName name="Est.terminal.patinillo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ANQUES" localSheetId="0">#REF!</definedName>
    <definedName name="ESTANQUES">#REF!</definedName>
    <definedName name="ESTMET" localSheetId="0">#REF!</definedName>
    <definedName name="ESTMET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STRIA" localSheetId="0">#REF!</definedName>
    <definedName name="ESTRIA">#REF!</definedName>
    <definedName name="ESTRIAS" localSheetId="0">#REF!</definedName>
    <definedName name="ESTRIAS">#REF!</definedName>
    <definedName name="Estrias.Villas" localSheetId="0">#REF!</definedName>
    <definedName name="Estrias.Villas">#REF!</definedName>
    <definedName name="ESTRUCTMET" localSheetId="0">#REF!</definedName>
    <definedName name="ESTRUCTMET">#REF!</definedName>
    <definedName name="Estucado" localSheetId="0">#REF!</definedName>
    <definedName name="Estucado">#REF!</definedName>
    <definedName name="ETAPA3" localSheetId="0">#REF!</definedName>
    <definedName name="ETAPA3">#REF!</definedName>
    <definedName name="EURO" localSheetId="0">#REF!</definedName>
    <definedName name="EURO">#REF!</definedName>
    <definedName name="Exc.Arena.Densa" localSheetId="0">#REF!</definedName>
    <definedName name="Exc.Arena.Densa">#REF!</definedName>
    <definedName name="Excav.Mecanic.Arena" localSheetId="0">#REF!</definedName>
    <definedName name="Excav.Mecanic.Arena">#REF!</definedName>
    <definedName name="Excav.Mecanic.Roca" localSheetId="0">#REF!</definedName>
    <definedName name="Excav.Mecanic.Roca">#REF!</definedName>
    <definedName name="Excav.Tierra" localSheetId="0">#REF!</definedName>
    <definedName name="Excav.Tierra">#REF!</definedName>
    <definedName name="EXCAVACION" localSheetId="0">#REF!</definedName>
    <definedName name="EXCAVACION">#REF!</definedName>
    <definedName name="Excavacion.en.Roca" localSheetId="0">#REF!</definedName>
    <definedName name="Excavacion.en.Roca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ansiones.3.8">[41]Insumos!$L$35</definedName>
    <definedName name="expl" localSheetId="0">[30]ADDENDA!#REF!</definedName>
    <definedName name="expl">[30]ADDENDA!#REF!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eriores">[22]Resumen!$F$32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Extractores.de.Aire" localSheetId="0">#REF!</definedName>
    <definedName name="Extractores.de.Aire">#REF!</definedName>
    <definedName name="Fabricacion.Horm.Ind." localSheetId="0">#REF!</definedName>
    <definedName name="Fabricacion.Horm.Ind.">#REF!</definedName>
    <definedName name="Fac.optimi.obras.arte">'[49]ANALISIS A USAR'!$J$17</definedName>
    <definedName name="fachada.madera" localSheetId="0">#REF!</definedName>
    <definedName name="fachada.madera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>'[50]med.mov.de tierras2'!$D$12</definedName>
    <definedName name="FECHACREACION" localSheetId="0">#REF!</definedName>
    <definedName name="FECHACREACION">#REF!</definedName>
    <definedName name="fino">[22]Insumos!$E$108</definedName>
    <definedName name="Fino.Inclinado" localSheetId="0">#REF!</definedName>
    <definedName name="Fino.Inclinado">#REF!</definedName>
    <definedName name="Fino.Normal" localSheetId="0">#REF!</definedName>
    <definedName name="Fino.Normal">#REF!</definedName>
    <definedName name="Fino.Techo.bermuda">[22]Análisis!$D$1202</definedName>
    <definedName name="fino.tipo.bermuda" localSheetId="0">#REF!</definedName>
    <definedName name="fino.tipo.bermuda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" localSheetId="0">#REF!</definedName>
    <definedName name="fo">#REF!</definedName>
    <definedName name="FORMALETA" localSheetId="0">#REF!</definedName>
    <definedName name="FORMALETA">#REF!</definedName>
    <definedName name="FRAGUA" localSheetId="0">#REF!</definedName>
    <definedName name="FRAGUA">#REF!</definedName>
    <definedName name="fraguache">[44]Análisis!$D$1042</definedName>
    <definedName name="FREG1HG" localSheetId="0">#REF!</definedName>
    <definedName name="FREG1HG">#REF!</definedName>
    <definedName name="FREG2HG" localSheetId="0">#REF!</definedName>
    <definedName name="FREG2HG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REGDOBLE" localSheetId="0">[8]insumo!#REF!</definedName>
    <definedName name="FREGDOBLE">[8]insumo!#REF!</definedName>
    <definedName name="FREGRADERODOBLE">[8]insumo!$D$21</definedName>
    <definedName name="Fridel" localSheetId="0">#REF!</definedName>
    <definedName name="Fridel">#REF!</definedName>
    <definedName name="FSDFS">#N/A</definedName>
    <definedName name="FSDFS_6" localSheetId="0">#REF!</definedName>
    <definedName name="FSDFS_6">#REF!</definedName>
    <definedName name="fuente.entrada">[22]Resumen!$D$21</definedName>
    <definedName name="FUNCION">[51]FUNCION!$C$16</definedName>
    <definedName name="FZ" localSheetId="0">#REF!</definedName>
    <definedName name="FZ">#REF!</definedName>
    <definedName name="g" localSheetId="0">#REF!</definedName>
    <definedName name="g">#REF!</definedName>
    <definedName name="GABCONINC01" localSheetId="0">#REF!</definedName>
    <definedName name="GABCONINC01">#REF!</definedName>
    <definedName name="Gabinete.pared.cocina.caoba" localSheetId="0">#REF!</definedName>
    <definedName name="Gabinete.pared.cocina.caoba">#REF!</definedName>
    <definedName name="Gabinete.piso.baño.caoba" localSheetId="0">#REF!</definedName>
    <definedName name="Gabinete.piso.baño.caoba">#REF!</definedName>
    <definedName name="Gabinete.piso.cocina.caoba" localSheetId="0">#REF!</definedName>
    <definedName name="Gabinete.piso.cocina.caoba">#REF!</definedName>
    <definedName name="gabinetesandiroba">[52]INSUMOS!$F$303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rita" localSheetId="0">#REF!</definedName>
    <definedName name="Garita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" localSheetId="0">[8]insumo!#REF!</definedName>
    <definedName name="GASOI">[8]insumo!#REF!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 localSheetId="0">#REF!</definedName>
    <definedName name="GASOLINA">#REF!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CION" localSheetId="0">#REF!</definedName>
    <definedName name="GENERACION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'[38]Analisis Unit. '!$F$49</definedName>
    <definedName name="Gotero.Colgante" localSheetId="0">#REF!</definedName>
    <definedName name="Gotero.Colgante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DER12G">[39]EQUIPOS!$I$11</definedName>
    <definedName name="granito.Blaco.piso" localSheetId="0">#REF!</definedName>
    <definedName name="granito.Blaco.piso">#REF!</definedName>
    <definedName name="Granito.Blanco" localSheetId="0">#REF!</definedName>
    <definedName name="Granito.Blanco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nzote" localSheetId="0">#REF!</definedName>
    <definedName name="Granzote">#REF!</definedName>
    <definedName name="GRANZOTEF" localSheetId="0">#REF!</definedName>
    <definedName name="GRANZOTEF">#REF!</definedName>
    <definedName name="GRANZOTEG" localSheetId="0">#REF!</definedName>
    <definedName name="GRANZOTEG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AVAL">[8]insumo!$D$22</definedName>
    <definedName name="Gravilla3.8" localSheetId="0">#REF!</definedName>
    <definedName name="Gravilla3.8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[15]M.O.!#REF!</definedName>
    <definedName name="H">[15]M.O.!#REF!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ERRERIA" localSheetId="0">#REF!</definedName>
    <definedName name="HERRERIA">#REF!</definedName>
    <definedName name="HGON100">[53]Mezcla!$G$81</definedName>
    <definedName name="HGON140">[53]Mezcla!$G$106</definedName>
    <definedName name="HGON180">[53]Mezcla!$G$131</definedName>
    <definedName name="HGON210">[53]Mezcla!$G$156</definedName>
    <definedName name="HidrofugoSXPEL.32oz" localSheetId="0">#REF!</definedName>
    <definedName name="HidrofugoSXPEL.32oz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100">[8]insumo!$D$33</definedName>
    <definedName name="HINDUSTRIAL210">[8]insumo!$D$36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_3">"$#REF!.$L$66:$W$66"</definedName>
    <definedName name="horind100" localSheetId="0">[8]insumo!#REF!</definedName>
    <definedName name="horind100">[8]insumo!#REF!</definedName>
    <definedName name="horind140" localSheetId="0">[8]insumo!#REF!</definedName>
    <definedName name="horind140">[8]insumo!#REF!</definedName>
    <definedName name="horind180" localSheetId="0">[8]insumo!#REF!</definedName>
    <definedName name="horind180">[8]insumo!#REF!</definedName>
    <definedName name="horind210" localSheetId="0">[8]insumo!#REF!</definedName>
    <definedName name="horind210">[8]insumo!#REF!</definedName>
    <definedName name="horm.1.3">'[38]Analisis Unit. '!$F$74</definedName>
    <definedName name="horm.1.3.5">'[38]Analisis Unit. '!$F$64</definedName>
    <definedName name="Horm.1.3.5.llenado.Bloques" localSheetId="0">#REF!</definedName>
    <definedName name="Horm.1.3.5.llenado.Bloques">#REF!</definedName>
    <definedName name="Horm.100" localSheetId="0">#REF!</definedName>
    <definedName name="Horm.100">#REF!</definedName>
    <definedName name="Horm.140" localSheetId="0">#REF!</definedName>
    <definedName name="Horm.140">#REF!</definedName>
    <definedName name="Horm.180" localSheetId="0">#REF!</definedName>
    <definedName name="Horm.180">#REF!</definedName>
    <definedName name="Horm.180.Aditivo" localSheetId="0">#REF!</definedName>
    <definedName name="Horm.180.Aditivo">#REF!</definedName>
    <definedName name="Horm.210" localSheetId="0">#REF!</definedName>
    <definedName name="Horm.210">#REF!</definedName>
    <definedName name="Horm.210.Adit." localSheetId="0">#REF!</definedName>
    <definedName name="Horm.210.Adit.">#REF!</definedName>
    <definedName name="Horm.210.Aditivos" localSheetId="0">#REF!</definedName>
    <definedName name="Horm.210.Aditivos">#REF!</definedName>
    <definedName name="Horm.210.Visto.Aditivos" localSheetId="0">#REF!</definedName>
    <definedName name="Horm.210.Visto.Aditivos">#REF!</definedName>
    <definedName name="Horm.280" localSheetId="0">#REF!</definedName>
    <definedName name="Horm.280">#REF!</definedName>
    <definedName name="Horm.Ind.100" localSheetId="0">#REF!</definedName>
    <definedName name="Horm.Ind.100">#REF!</definedName>
    <definedName name="Horm.Ind.140" localSheetId="0">#REF!</definedName>
    <definedName name="Horm.Ind.140">#REF!</definedName>
    <definedName name="Horm.Ind.140.Sin.Bomba">[22]Insumos!$E$35</definedName>
    <definedName name="Horm.Ind.160" localSheetId="0">#REF!</definedName>
    <definedName name="Horm.Ind.160">#REF!</definedName>
    <definedName name="Horm.Ind.180" localSheetId="0">#REF!</definedName>
    <definedName name="Horm.Ind.180">#REF!</definedName>
    <definedName name="Horm.Ind.180.Sin.Bomba">[22]Insumos!$E$37</definedName>
    <definedName name="Horm.Ind.210" localSheetId="0">#REF!</definedName>
    <definedName name="Horm.Ind.210">#REF!</definedName>
    <definedName name="Horm.Ind.210.Sin.Bomba">[22]Insumos!$E$39</definedName>
    <definedName name="Horm.Ind.240" localSheetId="0">#REF!</definedName>
    <definedName name="Horm.Ind.240">#REF!</definedName>
    <definedName name="Horm.Ind.250" localSheetId="0">#REF!</definedName>
    <definedName name="Horm.Ind.250">#REF!</definedName>
    <definedName name="Horm.Visto.Blanco.Aditivos" localSheetId="0">#REF!</definedName>
    <definedName name="Horm.Visto.Blanco.Aditivos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140" localSheetId="0">#REF!</definedName>
    <definedName name="HORM_140">#REF!</definedName>
    <definedName name="HORM_180" localSheetId="0">#REF!</definedName>
    <definedName name="HORM_180">#REF!</definedName>
    <definedName name="HORM_210" localSheetId="0">#REF!</definedName>
    <definedName name="HORM_210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_MANUAL">'[42]HORM. Y MORTEROS.'!$H$212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[54]Ana!#REF!</definedName>
    <definedName name="HORM315">[54]Ana!#REF!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210_kg_cm2_con_aditivos">'[19]LISTA DE PRECIO'!$C$10</definedName>
    <definedName name="HORMIGON_AN" localSheetId="0">#REF!</definedName>
    <definedName name="HORMIGON_AN">#REF!</definedName>
    <definedName name="Hormigón_Industrial_210_Kg_cm2">[55]Insumos!$B$71:$D$71</definedName>
    <definedName name="Hormigón_Industrial_210_Kg_cm2_1">[55]Insumos!$B$71:$D$71</definedName>
    <definedName name="Hormigón_Industrial_210_Kg_cm2_2">[55]Insumos!$B$71:$D$71</definedName>
    <definedName name="Hormigón_Industrial_210_Kg_cm2_3">[55]Insumos!$B$71:$D$71</definedName>
    <definedName name="hormigon1.3.5" localSheetId="0">#REF!</definedName>
    <definedName name="hormigon1.3.5">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210V" localSheetId="0">#REF!</definedName>
    <definedName name="HORMIGON210V">#REF!</definedName>
    <definedName name="HORMIGON210VSC" localSheetId="0">#REF!</definedName>
    <definedName name="HORMIGON210VSC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HORMINDUS" localSheetId="0">#REF!</definedName>
    <definedName name="HORMINDUS">#REF!</definedName>
    <definedName name="HuellaMarmol" localSheetId="0">#REF!</definedName>
    <definedName name="HuellaMarmol">#REF!</definedName>
    <definedName name="hwinche" localSheetId="0">#REF!</definedName>
    <definedName name="hwinche">#REF!</definedName>
    <definedName name="ilma" localSheetId="0">[25]M.O.!#REF!</definedName>
    <definedName name="ilma">[25]M.O.!#REF!</definedName>
    <definedName name="imocolocjuntas">[52]INSUMOS!$F$261</definedName>
    <definedName name="Impermeabilizante">[22]Insumos!$E$48</definedName>
    <definedName name="Impermeabilizante.Fibra.Vidrio.Siliconizer" localSheetId="0">#REF!</definedName>
    <definedName name="Impermeabilizante.Fibra.Vidrio.Siliconizer">#REF!</definedName>
    <definedName name="impermeabilizante.impertecho" localSheetId="0">#REF!</definedName>
    <definedName name="impermeabilizante.impertecho">#REF!</definedName>
    <definedName name="IMPERMEABILIZANTES" localSheetId="0">#REF!</definedName>
    <definedName name="IMPERMEABILIZANTES">#REF!</definedName>
    <definedName name="IMPEST" localSheetId="0">#REF!</definedName>
    <definedName name="IMPEST">#REF!</definedName>
    <definedName name="impresion_2" localSheetId="0">[56]Directos!#REF!</definedName>
    <definedName name="impresion_2">[56]Directos!#REF!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mprimir_área_IM">[24]PRESUPUESTO!$A$1763:$L$1796</definedName>
    <definedName name="Imprimir_área_IM_6" localSheetId="0">#REF!</definedName>
    <definedName name="Imprimir_área_IM_6">#REF!</definedName>
    <definedName name="INCREM" localSheetId="0">#REF!</definedName>
    <definedName name="INCREM">#REF!</definedName>
    <definedName name="INCREMENTO" localSheetId="0">#REF!</definedName>
    <definedName name="INCREMENTO">#REF!</definedName>
    <definedName name="INCREMENTO_GRAL" localSheetId="0">#REF!</definedName>
    <definedName name="INCREMENTO_GRAL">#REF!</definedName>
    <definedName name="INCREMENTO1" localSheetId="0">#REF!</definedName>
    <definedName name="INCREMENTO1">#REF!</definedName>
    <definedName name="INCREMENTO2" localSheetId="0">#REF!</definedName>
    <definedName name="INCREMENTO2">#REF!</definedName>
    <definedName name="INCREMENTO3" localSheetId="0">#REF!</definedName>
    <definedName name="INCREMENTO3">#REF!</definedName>
    <definedName name="INDIRECTOS" localSheetId="0">#REF!</definedName>
    <definedName name="INDIRECTOS">#REF!</definedName>
    <definedName name="ingeniera">[29]M.O.!$C$10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ALARBCO" localSheetId="0">#REF!</definedName>
    <definedName name="INOALARBCO">#REF!</definedName>
    <definedName name="INOALARCOL" localSheetId="0">#REF!</definedName>
    <definedName name="INOALARCOL">#REF!</definedName>
    <definedName name="INOBCOSER" localSheetId="0">#REF!</definedName>
    <definedName name="INOBCOSER">#REF!</definedName>
    <definedName name="INOBCOTAPASER" localSheetId="0">#REF!</definedName>
    <definedName name="INOBCOTAPASER">#REF!</definedName>
    <definedName name="inodoro" localSheetId="0">#REF!</definedName>
    <definedName name="inodoro">#REF!</definedName>
    <definedName name="Inodoro.Royal.Alargado" localSheetId="0">#REF!</definedName>
    <definedName name="Inodoro.Royal.Alargado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odorosimplex" localSheetId="0">[8]insumo!#REF!</definedName>
    <definedName name="inodorosimplex">[8]insumo!#REF!</definedName>
    <definedName name="INS_HORMIGON_124">[57]HORM_MOR!$A$7:$D$7</definedName>
    <definedName name="INST.ELECTRICA.EXTERIOR" localSheetId="0">#REF!</definedName>
    <definedName name="INST.ELECTRICA.EXTERIOR">#REF!</definedName>
    <definedName name="Inst.Sanitaria.1erN" localSheetId="0">#REF!</definedName>
    <definedName name="Inst.Sanitaria.1erN">#REF!</definedName>
    <definedName name="Inst.Sanitaria.1erN." localSheetId="0">#REF!</definedName>
    <definedName name="Inst.Sanitaria.1erN.">#REF!</definedName>
    <definedName name="Inst.Sanitaria.2do.3ery4toN" localSheetId="0">#REF!</definedName>
    <definedName name="Inst.Sanitaria.2do.3ery4toN">#REF!</definedName>
    <definedName name="Inst.sanitaria3er.4toy5toN" localSheetId="0">#REF!</definedName>
    <definedName name="Inst.sanitaria3er.4toy5toN">#REF!</definedName>
    <definedName name="instalacion.electrica.principal">[22]Resumen!$D$23</definedName>
    <definedName name="Instalacion.sanitaria.Entrepiso" localSheetId="0">#REF!</definedName>
    <definedName name="Instalacion.sanitaria.Entrepiso">#REF!</definedName>
    <definedName name="INSUMO_1">'[58]AC. LOS LIMONES ACERO '!$D$2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SUMOS" localSheetId="0">#REF!</definedName>
    <definedName name="INSUMOS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BIS">[59]Insumos!$G$2</definedName>
    <definedName name="ITBS" localSheetId="0">#REF!</definedName>
    <definedName name="ITBS">#REF!</definedName>
    <definedName name="Izado_de_Tabletas_3">#N/A</definedName>
    <definedName name="IZAJE_3">"$#REF!.$#REF!$#REF!"</definedName>
    <definedName name="Izaje_de_Vigas_Postensadas_3">#N/A</definedName>
    <definedName name="J" localSheetId="0">#REF!</definedName>
    <definedName name="J">#REF!</definedName>
    <definedName name="Jamba.caoba" localSheetId="0">#REF!</definedName>
    <definedName name="Jamba.caoba">#REF!</definedName>
    <definedName name="JOEL" localSheetId="0">#REF!</definedName>
    <definedName name="JOEL">#REF!</definedName>
    <definedName name="junta.water.stop">[46]Análisis!$D$1570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 localSheetId="0">#REF!</definedName>
    <definedName name="JUNTA_DRESSER_16">#REF!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 localSheetId="0">#REF!</definedName>
    <definedName name="JUNTA_DRESSER_6">#REF!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JUNTACERA" localSheetId="0">#REF!</definedName>
    <definedName name="JUNTACERA">#REF!</definedName>
    <definedName name="k" localSheetId="0">[25]M.O.!#REF!</definedName>
    <definedName name="k">[25]M.O.!#REF!</definedName>
    <definedName name="Kurt" localSheetId="0">#REF!</definedName>
    <definedName name="Kurt">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BORATORIO" localSheetId="0">#REF!</definedName>
    <definedName name="LABORATORIO">#REF!</definedName>
    <definedName name="Ladrillos.2x4x8pulg.">[22]Insumos!$E$112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" localSheetId="0">#REF!</definedName>
    <definedName name="LAMPARAS">#REF!</definedName>
    <definedName name="LAMPARAS_DE_1500W_220V">[32]INSU!$B$41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TEX" localSheetId="0">#REF!</definedName>
    <definedName name="LATEX">#REF!</definedName>
    <definedName name="Lav.American.Standar.Saona" localSheetId="0">#REF!</definedName>
    <definedName name="Lav.American.Standar.Saona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DEROS" localSheetId="0">#REF!</definedName>
    <definedName name="LAVADEROS">#REF!</definedName>
    <definedName name="LAVADEROSENCILLO" localSheetId="0">[8]insumo!#REF!</definedName>
    <definedName name="LAVADEROSENCILLO">[8]insumo!#REF!</definedName>
    <definedName name="Lavado.Marmol" localSheetId="0">#REF!</definedName>
    <definedName name="Lavado.Marmol">#REF!</definedName>
    <definedName name="lavamano.rondalyn" localSheetId="0">#REF!</definedName>
    <definedName name="lavamano.rondalyn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AVGRA1BCO" localSheetId="0">#REF!</definedName>
    <definedName name="LAVGRA1BCO">#REF!</definedName>
    <definedName name="LAVGRA2BCO" localSheetId="0">#REF!</definedName>
    <definedName name="LAVGRA2BCO">#REF!</definedName>
    <definedName name="LAVM1917BCO" localSheetId="0">#REF!</definedName>
    <definedName name="LAVM1917BCO">#REF!</definedName>
    <definedName name="LAVM1917COL" localSheetId="0">#REF!</definedName>
    <definedName name="LAVM1917COL">#REF!</definedName>
    <definedName name="LAVMOVABCO" localSheetId="0">#REF!</definedName>
    <definedName name="LAVMOVABCO">#REF!</definedName>
    <definedName name="LAVMOVACOL" localSheetId="0">#REF!</definedName>
    <definedName name="LAVMOVACOL">#REF!</definedName>
    <definedName name="LAVMSERBCO" localSheetId="0">#REF!</definedName>
    <definedName name="LAVMSERBCO">#REF!</definedName>
    <definedName name="Liga_y_Vac_manual" localSheetId="0">#REF!</definedName>
    <definedName name="Liga_y_Vac_manual">#REF!</definedName>
    <definedName name="Liga_y_Vac_Trompo" localSheetId="0">#REF!</definedName>
    <definedName name="Liga_y_Vac_Trompo">#REF!</definedName>
    <definedName name="Ligado_y_vaciado_3">#N/A</definedName>
    <definedName name="Ligado_y_Vaciado_a_Mano">[18]Insumos!$B$136:$D$136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ieza" localSheetId="0">#REF!</definedName>
    <definedName name="Limpiez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nea.Conex.Acueducto" localSheetId="0">#REF!</definedName>
    <definedName name="Linea.Conex.Acueducto">#REF!</definedName>
    <definedName name="linea.impulsion.drenaje.sanitario">[22]Resumen!$D$29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ANGULAR" localSheetId="0">#REF!</definedName>
    <definedName name="LLAVEANGULAR">#REF!</definedName>
    <definedName name="LLAVEEMPOTRAR12" localSheetId="0">#REF!</definedName>
    <definedName name="LLAVEEMPOTRAR12">#REF!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_3">#N/A</definedName>
    <definedName name="LLAVIN" localSheetId="0">#REF!</definedName>
    <definedName name="LLAVIN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AVINCOR" localSheetId="0">#REF!</definedName>
    <definedName name="LLAVINCOR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MEMBAJADOR" localSheetId="0">[8]insumo!#REF!</definedName>
    <definedName name="LMEMBAJADOR">[8]insumo!#REF!</definedName>
    <definedName name="LOBBY" localSheetId="0">#REF!</definedName>
    <definedName name="LOBBY">#REF!</definedName>
    <definedName name="Lobby.Col.C1" localSheetId="0">[26]Análisis!#REF!</definedName>
    <definedName name="Lobby.Col.C1">[26]Análisis!#REF!</definedName>
    <definedName name="Lobby.Col.C2" localSheetId="0">[26]Análisis!#REF!</definedName>
    <definedName name="Lobby.Col.C2">[26]Análisis!#REF!</definedName>
    <definedName name="Lobby.Col.C3" localSheetId="0">[26]Análisis!#REF!</definedName>
    <definedName name="Lobby.Col.C3">[26]Análisis!#REF!</definedName>
    <definedName name="Lobby.Col.C4" localSheetId="0">[26]Análisis!#REF!</definedName>
    <definedName name="Lobby.Col.C4">[26]Análisis!#REF!</definedName>
    <definedName name="Lobby.losa.estrepiso" localSheetId="0">[26]Análisis!#REF!</definedName>
    <definedName name="Lobby.losa.estrepiso">[26]Análisis!#REF!</definedName>
    <definedName name="Lobby.Viga.V1" localSheetId="0">[26]Análisis!#REF!</definedName>
    <definedName name="Lobby.Viga.V1">[26]Análisis!#REF!</definedName>
    <definedName name="Lobby.Viga.V10" localSheetId="0">[26]Análisis!#REF!</definedName>
    <definedName name="Lobby.Viga.V10">[26]Análisis!#REF!</definedName>
    <definedName name="Lobby.Viga.V11" localSheetId="0">[26]Análisis!#REF!</definedName>
    <definedName name="Lobby.Viga.V11">[26]Análisis!#REF!</definedName>
    <definedName name="Lobby.Viga.V1A" localSheetId="0">[26]Análisis!#REF!</definedName>
    <definedName name="Lobby.Viga.V1A">[26]Análisis!#REF!</definedName>
    <definedName name="Lobby.Viga.V2." localSheetId="0">[26]Análisis!#REF!</definedName>
    <definedName name="Lobby.Viga.V2.">[26]Análisis!#REF!</definedName>
    <definedName name="Lobby.Viga.V3" localSheetId="0">[26]Análisis!#REF!</definedName>
    <definedName name="Lobby.Viga.V3">[26]Análisis!#REF!</definedName>
    <definedName name="Lobby.viga.V4" localSheetId="0">[26]Análisis!#REF!</definedName>
    <definedName name="Lobby.viga.V4">[26]Análisis!#REF!</definedName>
    <definedName name="Lobby.Viga.V4A" localSheetId="0">[26]Análisis!#REF!</definedName>
    <definedName name="Lobby.Viga.V4A">[26]Análisis!#REF!</definedName>
    <definedName name="Lobby.Viga.V6" localSheetId="0">[26]Análisis!#REF!</definedName>
    <definedName name="Lobby.Viga.V6">[26]Análisis!#REF!</definedName>
    <definedName name="Lobby.Viga.V7" localSheetId="0">[26]Análisis!#REF!</definedName>
    <definedName name="Lobby.Viga.V7">[26]Análisis!#REF!</definedName>
    <definedName name="Lobby.Viga.V8" localSheetId="0">[26]Análisis!#REF!</definedName>
    <definedName name="Lobby.Viga.V8">[26]Análisis!#REF!</definedName>
    <definedName name="Lobby.Viga.V9" localSheetId="0">[26]Análisis!#REF!</definedName>
    <definedName name="Lobby.Viga.V9">[26]Análisis!#REF!</definedName>
    <definedName name="Lobby.Viga.V9A" localSheetId="0">[26]Análisis!#REF!</definedName>
    <definedName name="Lobby.Viga.V9A">[26]Análisis!#REF!</definedName>
    <definedName name="Lobby.Zap.Zc1" localSheetId="0">[26]Análisis!#REF!</definedName>
    <definedName name="Lobby.Zap.Zc1">[26]Análisis!#REF!</definedName>
    <definedName name="Lobby.Zap.Zc2" localSheetId="0">[26]Análisis!#REF!</definedName>
    <definedName name="Lobby.Zap.Zc2">[26]Análisis!#REF!</definedName>
    <definedName name="Lobby.Zap.Zc3" localSheetId="0">[26]Análisis!#REF!</definedName>
    <definedName name="Lobby.Zap.Zc3">[26]Análisis!#REF!</definedName>
    <definedName name="Lobby.Zap.Zc4" localSheetId="0">[26]Análisis!#REF!</definedName>
    <definedName name="Lobby.Zap.Zc4">[26]Análisis!#REF!</definedName>
    <definedName name="Lobby.Zap.Zc9" localSheetId="0">[26]Análisis!#REF!</definedName>
    <definedName name="Lobby.Zap.Zc9">[26]Análisis!#REF!</definedName>
    <definedName name="Losa.1er.Entrepiso.Villas" localSheetId="0">#REF!</definedName>
    <definedName name="Losa.1er.Entrepiso.Villas">#REF!</definedName>
    <definedName name="Losa.1erN" localSheetId="0">#REF!</definedName>
    <definedName name="Losa.1erN">#REF!</definedName>
    <definedName name="Losa.1erN.Mod.I" localSheetId="0">#REF!</definedName>
    <definedName name="Losa.1erN.Mod.I">#REF!</definedName>
    <definedName name="Losa.2do.Entrepiso.Villas" localSheetId="0">#REF!</definedName>
    <definedName name="Losa.2do.Entrepiso.Villas">#REF!</definedName>
    <definedName name="Losa.2doN" localSheetId="0">#REF!</definedName>
    <definedName name="Losa.2doN">#REF!</definedName>
    <definedName name="Losa.2doN.Mod.I" localSheetId="0">#REF!</definedName>
    <definedName name="Losa.2doN.Mod.I">#REF!</definedName>
    <definedName name="Losa.3erN" localSheetId="0">#REF!</definedName>
    <definedName name="Losa.3erN">#REF!</definedName>
    <definedName name="Losa.3erN.Mod.I" localSheetId="0">#REF!</definedName>
    <definedName name="Losa.3erN.Mod.I">#REF!</definedName>
    <definedName name="Losa.4toN.Mod.I" localSheetId="0">#REF!</definedName>
    <definedName name="Losa.4toN.Mod.I">#REF!</definedName>
    <definedName name="Losa.Aligerada" localSheetId="0">#REF!</definedName>
    <definedName name="Losa.Aligerada">#REF!</definedName>
    <definedName name="losa.Cierre.Columnas.Villas" localSheetId="0">#REF!</definedName>
    <definedName name="losa.Cierre.Columnas.Villas">#REF!</definedName>
    <definedName name="Losa.Cierre.encimeras.Villas" localSheetId="0">#REF!</definedName>
    <definedName name="Losa.Cierre.encimeras.Villas">#REF!</definedName>
    <definedName name="losa.de.piso.10cm.m2">[44]Análisis!$D$242</definedName>
    <definedName name="losa.edif.Oficinas" localSheetId="0">#REF!</definedName>
    <definedName name="losa.edif.Oficinas">#REF!</definedName>
    <definedName name="losa.edif.parqueo" localSheetId="0">#REF!</definedName>
    <definedName name="losa.edif.parqueo">#REF!</definedName>
    <definedName name="losa.entrepiso.villas" localSheetId="0">#REF!</definedName>
    <definedName name="losa.entrepiso.villas">#REF!</definedName>
    <definedName name="Losa.Fondo">[22]Análisis!$D$241</definedName>
    <definedName name="losa.fundacion.15cm" localSheetId="0">#REF!</definedName>
    <definedName name="losa.fundacion.15cm">#REF!</definedName>
    <definedName name="losa.fundacion.20cm">[44]Análisis!$D$503</definedName>
    <definedName name="Losa.Horm.Arm.Administracion" localSheetId="0">#REF!</definedName>
    <definedName name="Losa.Horm.Arm.Administracion">#REF!</definedName>
    <definedName name="Losa.Horm.Arm.Piso.Estanque" localSheetId="0">#REF!</definedName>
    <definedName name="Losa.Horm.Arm.Piso.Estanque">#REF!</definedName>
    <definedName name="Losa.horm.Visto.Area.Noble" localSheetId="0">#REF!</definedName>
    <definedName name="Losa.horm.Visto.Area.Noble">#REF!</definedName>
    <definedName name="Losa.Horm.Visto.Comedor" localSheetId="0">#REF!</definedName>
    <definedName name="Losa.Horm.Visto.Comedor">#REF!</definedName>
    <definedName name="Losa.Horm.Visto.Espectaculos" localSheetId="0">#REF!</definedName>
    <definedName name="Losa.Horm.Visto.Espectaculos">#REF!</definedName>
    <definedName name="Losa.Maciza.12cm.3.8a25AD" localSheetId="0">#REF!</definedName>
    <definedName name="Losa.Maciza.12cm.3.8a25AD">#REF!</definedName>
    <definedName name="Losa.Piso.0.08">[22]Análisis!$D$274</definedName>
    <definedName name="Losa.Piso.10cm" localSheetId="0">#REF!</definedName>
    <definedName name="Losa.Piso.10cm">#REF!</definedName>
    <definedName name="Losa.Piso.15cm.Cocina" localSheetId="0">#REF!</definedName>
    <definedName name="Losa.Piso.15cm.Cocina">#REF!</definedName>
    <definedName name="Losa.piso.8cm">[37]Análisis!$N$439</definedName>
    <definedName name="Losa.plana.12cm" localSheetId="0">[26]Análisis!#REF!</definedName>
    <definedName name="Losa.plana.12cm">[26]Análisis!#REF!</definedName>
    <definedName name="losa.plasbau.panel10.8" localSheetId="0">#REF!</definedName>
    <definedName name="losa.plasbau.panel10.8">#REF!</definedName>
    <definedName name="losa.plasbau.panel10.8.sin.malla" localSheetId="0">#REF!</definedName>
    <definedName name="losa.plasbau.panel10.8.sin.malla">#REF!</definedName>
    <definedName name="losa.plasbau.panel10.8.sin.malla.en.techo.incl" localSheetId="0">#REF!</definedName>
    <definedName name="losa.plasbau.panel10.8.sin.malla.en.techo.incl">#REF!</definedName>
    <definedName name="losa.plasbau.panel14.4" localSheetId="0">#REF!</definedName>
    <definedName name="losa.plasbau.panel14.4">#REF!</definedName>
    <definedName name="losa.plasbau.panel14.4sin.malla" localSheetId="0">#REF!</definedName>
    <definedName name="losa.plasbau.panel14.4sin.malla">#REF!</definedName>
    <definedName name="Losa.techo.Cocina" localSheetId="0">#REF!</definedName>
    <definedName name="Losa.techo.Cocina">#REF!</definedName>
    <definedName name="Losa.techo.Inclinada">[22]Análisis!$D$256</definedName>
    <definedName name="losa.techo.Villa" localSheetId="0">#REF!</definedName>
    <definedName name="losa.techo.Villa">#REF!</definedName>
    <definedName name="Losa.Techo.Villas" localSheetId="0">#REF!</definedName>
    <definedName name="Losa.Techo.Villas">#REF!</definedName>
    <definedName name="losa.vuelo" localSheetId="0">#REF!</definedName>
    <definedName name="losa.vuelo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1erN.Mod.II" localSheetId="0">#REF!</definedName>
    <definedName name="Losa1erN.Mod.II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2doN.Mod.II" localSheetId="0">#REF!</definedName>
    <definedName name="Losa2doN.Mod.II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Losa3erN.Mod.II" localSheetId="0">#REF!</definedName>
    <definedName name="Losa3erN.Mod.II">#REF!</definedName>
    <definedName name="Losa4toN.Mod.II" localSheetId="0">#REF!</definedName>
    <definedName name="Losa4toN.Mod.II">#REF!</definedName>
    <definedName name="Loseta.cemento.25x25" localSheetId="0">#REF!</definedName>
    <definedName name="Loseta.cemento.25x25">#REF!</definedName>
    <definedName name="Loseta.Quary.Tile" localSheetId="0">#REF!</definedName>
    <definedName name="Loseta.Quary.Tile">#REF!</definedName>
    <definedName name="LUBRICANTE" localSheetId="0">#REF!</definedName>
    <definedName name="LUBRICANTE">#REF!</definedName>
    <definedName name="Luces.Camino" localSheetId="0">#REF!</definedName>
    <definedName name="Luces.Camino">#REF!</definedName>
    <definedName name="LUZCENITAL" localSheetId="0">#REF!</definedName>
    <definedName name="LUZCENITAL">#REF!</definedName>
    <definedName name="M.O._acero">'[19]LISTA DE PRECIO'!$C$12</definedName>
    <definedName name="M.O._acero_malla">'[19]LISTA DE PRECIO'!$C$13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Acero.Escalera" localSheetId="0">#REF!</definedName>
    <definedName name="M.O.Acero.Escalera">#REF!</definedName>
    <definedName name="M.O.Acero.losa.Aligerada" localSheetId="0">#REF!</definedName>
    <definedName name="M.O.Acero.losa.Aligerada">#REF!</definedName>
    <definedName name="M.O.acero.Viga.Amarre" localSheetId="0">#REF!</definedName>
    <definedName name="M.O.acero.Viga.Amarre">#REF!</definedName>
    <definedName name="M.O.acero.vigasydinteles" localSheetId="0">#REF!</definedName>
    <definedName name="M.O.acero.vigasydinteles">#REF!</definedName>
    <definedName name="M.O.acero.zap.Muro" localSheetId="0">#REF!</definedName>
    <definedName name="M.O.acero.zap.Muro">#REF!</definedName>
    <definedName name="M.O.Colc.Mármol30x60" localSheetId="0">#REF!</definedName>
    <definedName name="M.O.Colc.Mármol30x60">#REF!</definedName>
    <definedName name="M.O.colo.Malla" localSheetId="0">#REF!</definedName>
    <definedName name="M.O.colo.Malla">#REF!</definedName>
    <definedName name="M.O.Coloc.Piso.cemento25x25" localSheetId="0">#REF!</definedName>
    <definedName name="M.O.Coloc.Piso.cemento25x25">#REF!</definedName>
    <definedName name="M.O.Coloc.Zocalo.cem.7x25cem." localSheetId="0">#REF!</definedName>
    <definedName name="M.O.Coloc.Zocalo.cem.7x25cem.">#REF!</definedName>
    <definedName name="M.O.Colocacion_de_Panel_Plastbau">'[19]LISTA DE PRECIO'!$C$14</definedName>
    <definedName name="M.O.Estrias" localSheetId="0">#REF!</definedName>
    <definedName name="M.O.Estrias">#REF!</definedName>
    <definedName name="M.O.Excavación.en.cal." localSheetId="0">#REF!</definedName>
    <definedName name="M.O.Excavación.en.cal.">#REF!</definedName>
    <definedName name="M.o.granito.en.piso">[22]Insumos!$E$91</definedName>
    <definedName name="M.O.Panete.pared.exterior" localSheetId="0">#REF!</definedName>
    <definedName name="M.O.Panete.pared.exterior">#REF!</definedName>
    <definedName name="M.O.Panete.techo.inclinado" localSheetId="0">#REF!</definedName>
    <definedName name="M.O.Panete.techo.inclinado">#REF!</definedName>
    <definedName name="M.O.Pañete.exterior" localSheetId="0">#REF!</definedName>
    <definedName name="M.O.Pañete.exterior">#REF!</definedName>
    <definedName name="M.O.Pintura.Exteriores" localSheetId="0">#REF!</definedName>
    <definedName name="M.O.Pintura.Exteriores">#REF!</definedName>
    <definedName name="M.O.Pintura.Int.">'[45]Costos Mano de Obra'!$O$52</definedName>
    <definedName name="M.O.Quicio.cem.7x25cm" localSheetId="0">#REF!</definedName>
    <definedName name="M.O.Quicio.cem.7x25cm">#REF!</definedName>
    <definedName name="M.O.vaciado.columnas" localSheetId="0">#REF!</definedName>
    <definedName name="M.O.vaciado.columnas">#REF!</definedName>
    <definedName name="M.O.vaciado.dinteles" localSheetId="0">#REF!</definedName>
    <definedName name="M.O.vaciado.dinteles">#REF!</definedName>
    <definedName name="M.O.vaciado.vigas" localSheetId="0">#REF!</definedName>
    <definedName name="M.O.vaciado.vigas">#REF!</definedName>
    <definedName name="M.O.vaciado.zapata" localSheetId="0">#REF!</definedName>
    <definedName name="M.O.vaciado.zapata">#REF!</definedName>
    <definedName name="M_O_Armadura_Columna">[18]Insumos!$B$78:$D$78</definedName>
    <definedName name="M_O_Armadura_Dintel_y_Viga">[18]Insumos!$B$79:$D$79</definedName>
    <definedName name="M_O_Cantos">[18]Insumos!$B$99:$D$99</definedName>
    <definedName name="M_O_Carpintero_2da._Categoría">[18]Insumos!$B$96:$D$96</definedName>
    <definedName name="M_O_Cerámica_Italiana_en_Pared">[18]Insumos!$B$102:$D$102</definedName>
    <definedName name="M_O_Colocación_Adoquines">[18]Insumos!$B$104:$D$104</definedName>
    <definedName name="M_O_Colocación_de_Bloques_de_4">[18]Insumos!$B$105:$D$105</definedName>
    <definedName name="M_O_Colocación_de_Bloques_de_6">[18]Insumos!$B$106:$D$106</definedName>
    <definedName name="M_O_Colocación_de_Bloques_de_8">[18]Insumos!$B$107:$D$107</definedName>
    <definedName name="M_O_Colocación_Listelos">[18]Insumos!$B$114:$D$114</definedName>
    <definedName name="M_O_Colocación_Piso_Cerámica_Criolla">[18]Insumos!$B$108:$D$108</definedName>
    <definedName name="M_O_Colocación_Piso_de_Granito_40_X_40">[18]Insumos!$B$111:$D$111</definedName>
    <definedName name="M_O_Colocación_Zócalos_de_Cerámica">[18]Insumos!$B$113:$D$113</definedName>
    <definedName name="M_O_Confección_de_Andamios">[18]Insumos!$B$115:$D$115</definedName>
    <definedName name="M_O_Construcción_Acera_Frotada_y_Violinada">[18]Insumos!$B$116:$D$116</definedName>
    <definedName name="M_O_Corte_y_Amarre_de_Varilla">[18]Insumos!$B$119:$D$119</definedName>
    <definedName name="M_O_Elaboración_Trampa_de_Grasa">[18]Insumos!$B$121:$D$121</definedName>
    <definedName name="M_O_Fino_de_Techo_Inclinado">[18]Insumos!$B$83:$D$83</definedName>
    <definedName name="M_O_Fino_de_Techo_Plano">[18]Insumos!$B$84:$D$84</definedName>
    <definedName name="M_O_Llenado_de_huecos">[18]Insumos!$B$86:$D$86</definedName>
    <definedName name="M_O_Maestro">[18]Insumos!$B$87:$D$87</definedName>
    <definedName name="M_O_Pañete_Maestreado_Exterior">[18]Insumos!$B$91:$D$91</definedName>
    <definedName name="M_O_Pañete_Maestreado_Interior">[18]Insumos!$B$92:$D$92</definedName>
    <definedName name="M_O_Preparación_del_Terreno">[18]Insumos!$B$94:$D$94</definedName>
    <definedName name="M_O_Quintal_Trabajado">[18]Insumos!$B$77:$D$77</definedName>
    <definedName name="M_O_Regado__Compactación__Mojado__Trasl.Mat.__A_M">[18]Insumos!$B$132:$D$132</definedName>
    <definedName name="M_O_Subida_de_Materiales">[18]Insumos!$B$95:$D$95</definedName>
    <definedName name="M_O_Técnico_Calificado">[18]Insumos!$B$149:$D$149</definedName>
    <definedName name="M_O_Zabaletas">[18]Insumos!$B$98:$D$98</definedName>
    <definedName name="M2.Carp.Viga.Horm.Visto" localSheetId="0">#REF!</definedName>
    <definedName name="M2.Carp.Viga.Horm.Visto">#REF!</definedName>
    <definedName name="M2.Carpint.Columna.Conven." localSheetId="0">#REF!</definedName>
    <definedName name="M2.Carpint.Columna.Conven.">#REF!</definedName>
    <definedName name="M2.carpint.Columna.Horm.Visto" localSheetId="0">#REF!</definedName>
    <definedName name="M2.carpint.Columna.Horm.Visto">#REF!</definedName>
    <definedName name="M2.Carpint.Viga.Conven." localSheetId="0">#REF!</definedName>
    <definedName name="M2.Carpint.Viga.Conven.">#REF!</definedName>
    <definedName name="m2ceramica">'[38]Analisis Unit. '!$F$47</definedName>
    <definedName name="m3arena">'[38]Analisis Unit. '!$F$41</definedName>
    <definedName name="m3arepanete">'[38]Analisis Unit. '!$F$44</definedName>
    <definedName name="m3grava">'[38]Analisis Unit. '!$F$42</definedName>
    <definedName name="MA" localSheetId="0">#REF!</definedName>
    <definedName name="MA">#REF!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" localSheetId="0">[8]insumo!#REF!</definedName>
    <definedName name="MADERA">[8]insumo!#REF!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DERAC">[8]insumo!$D$28</definedName>
    <definedName name="MADERAS" localSheetId="0">#REF!</definedName>
    <definedName name="MADERAS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#REF!</definedName>
    <definedName name="MAESTROCARP">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" localSheetId="0">#REF!</definedName>
    <definedName name="MALLA">#REF!</definedName>
    <definedName name="malla.elec.2.3x2.3.20x20" localSheetId="0">#REF!</definedName>
    <definedName name="malla.elec.2.3x2.3.20x20">#REF!</definedName>
    <definedName name="malla.elec.2.3x2.3.20x20.m2" localSheetId="0">#REF!</definedName>
    <definedName name="malla.elec.2.3x2.3.20x20.m2">#REF!</definedName>
    <definedName name="Malla.Elect.W2.3.15x15" localSheetId="0">#REF!</definedName>
    <definedName name="Malla.Elect.W2.3.15x15">#REF!</definedName>
    <definedName name="Malla.Elect.W2.3.15x15m2" localSheetId="0">#REF!</definedName>
    <definedName name="Malla.Elect.W2.3.15x15m2">#REF!</definedName>
    <definedName name="Malla.Elect.W2.5x20" localSheetId="0">#REF!</definedName>
    <definedName name="Malla.Elect.W2.5x20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electrosoldada_15x15___W2.9x2.9">'[19]LISTA DE PRECIO'!$C$8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LLACICL6HG" localSheetId="0">#REF!</definedName>
    <definedName name="MALLACICL6HG">#REF!</definedName>
    <definedName name="MALLAS" localSheetId="0">#REF!</definedName>
    <definedName name="MALLAS">#REF!</definedName>
    <definedName name="MANG34NEGRACALENT" localSheetId="0">#REF!</definedName>
    <definedName name="MANG34NEGRACALENT">#REF!</definedName>
    <definedName name="Mano_de_Obra_Acero_3">#N/A</definedName>
    <definedName name="Mano_de_Obra_Madera_3">#N/A</definedName>
    <definedName name="MANOBRA" localSheetId="0">#REF!</definedName>
    <definedName name="MANOBRA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mol" localSheetId="0">#REF!</definedName>
    <definedName name="Marmol">#REF!</definedName>
    <definedName name="Mármol.30x60" localSheetId="0">#REF!</definedName>
    <definedName name="Mármol.30x60">#REF!</definedName>
    <definedName name="Marmol.30x60.pared" localSheetId="0">#REF!</definedName>
    <definedName name="Marmol.30x60.pared">#REF!</definedName>
    <definedName name="Marmol.A.20x40" localSheetId="0">#REF!</definedName>
    <definedName name="Marmol.A.20x40">#REF!</definedName>
    <definedName name="marmol.A.40x40" localSheetId="0">#REF!</definedName>
    <definedName name="marmol.A.40x40">#REF!</definedName>
    <definedName name="marmol.B.40x40" localSheetId="0">#REF!</definedName>
    <definedName name="marmol.B.40x40">#REF!</definedName>
    <definedName name="Marmolina" localSheetId="0">#REF!</definedName>
    <definedName name="Marmolina">#REF!</definedName>
    <definedName name="marmolpiso" localSheetId="0">[8]insumo!#REF!</definedName>
    <definedName name="marmolpiso">[8]insumo!#REF!</definedName>
    <definedName name="masilla.sheetrock">[41]Insumos!$L$40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ATINST" localSheetId="0">#REF!</definedName>
    <definedName name="MATINST">#REF!</definedName>
    <definedName name="MATOCO" localSheetId="0">#REF!</definedName>
    <definedName name="MATOCO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énsula.2doN" localSheetId="0">#REF!</definedName>
    <definedName name="Ménsula.2doN">#REF!</definedName>
    <definedName name="Ménsula.3er.nivel" localSheetId="0">#REF!</definedName>
    <definedName name="Ménsula.3er.nivel">#REF!</definedName>
    <definedName name="Ménsula.piso" localSheetId="0">#REF!</definedName>
    <definedName name="Ménsula.piso">#REF!</definedName>
    <definedName name="Meseta.10cm" localSheetId="0">#REF!</definedName>
    <definedName name="Meseta.10cm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.Antillana.bloques">[31]Insumos!$E$30</definedName>
    <definedName name="Mez.Antillana.Pañete">[31]Insumos!$E$31</definedName>
    <definedName name="Mez.Antillana.Pisos">[31]Insumos!$E$32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.1.4.Pisos" localSheetId="0">#REF!</definedName>
    <definedName name="Mezcla.1.4.Pisos">#REF!</definedName>
    <definedName name="Mezcla.Careteo" localSheetId="0">#REF!</definedName>
    <definedName name="Mezcla.Careteo">#REF!</definedName>
    <definedName name="Mezcla.Marmolina" localSheetId="0">#REF!</definedName>
    <definedName name="Mezcla.Marmolina">#REF!</definedName>
    <definedName name="mezcla.Panete" localSheetId="0">#REF!</definedName>
    <definedName name="mezcla.Panete">#REF!</definedName>
    <definedName name="MEZCLA_1a3" localSheetId="0">#REF!</definedName>
    <definedName name="MEZCLA_1a3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.3.Bloque.panete" localSheetId="0">#REF!</definedName>
    <definedName name="Mezcla1.3.Bloque.panete">#REF!</definedName>
    <definedName name="MEZCLA125">[8]Mezcla!$G$45</definedName>
    <definedName name="MEZCLA13">[8]Mezcla!$G$10</definedName>
    <definedName name="MEZCLA14">[8]Mezcla!$G$17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EZCLANATILLA">[8]Mezcla!$G$29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gf" localSheetId="0">#REF!</definedName>
    <definedName name="mgf">#REF!</definedName>
    <definedName name="mmmm" localSheetId="0">#REF!</definedName>
    <definedName name="mmmm">#REF!</definedName>
    <definedName name="MO.Acero.Col.Vig.Horm.Visto" localSheetId="0">#REF!</definedName>
    <definedName name="MO.Acero.Col.Vig.Horm.Visto">#REF!</definedName>
    <definedName name="MO.Acero.General" localSheetId="0">#REF!</definedName>
    <definedName name="MO.Acero.General">#REF!</definedName>
    <definedName name="MO.Acero.Zap.Colum.Vigas" localSheetId="0">#REF!</definedName>
    <definedName name="MO.Acero.Zap.Colum.Vigas">#REF!</definedName>
    <definedName name="MO.Ayudante" localSheetId="0">#REF!</definedName>
    <definedName name="MO.Ayudante">#REF!</definedName>
    <definedName name="MO.Cantos" localSheetId="0">#REF!</definedName>
    <definedName name="MO.Cantos">#REF!</definedName>
    <definedName name="MO.Careteo.Fraguache" localSheetId="0">#REF!</definedName>
    <definedName name="MO.Careteo.Fraguache">#REF!</definedName>
    <definedName name="MO.ceram.Pisos" localSheetId="0">#REF!</definedName>
    <definedName name="MO.ceram.Pisos">#REF!</definedName>
    <definedName name="MO.Col.Bloques" localSheetId="0">#REF!</definedName>
    <definedName name="MO.Col.Bloques">#REF!</definedName>
    <definedName name="MO.Col.Horm" localSheetId="0">#REF!</definedName>
    <definedName name="MO.Col.Horm">#REF!</definedName>
    <definedName name="MO.Compactacion.material" localSheetId="0">#REF!</definedName>
    <definedName name="MO.Compactacion.material">#REF!</definedName>
    <definedName name="MO.Deck.Madera" localSheetId="0">#REF!</definedName>
    <definedName name="MO.Deck.Madera">#REF!</definedName>
    <definedName name="MO.Escalon.Ceramica" localSheetId="0">#REF!</definedName>
    <definedName name="MO.Escalon.Ceramica">#REF!</definedName>
    <definedName name="MO.Escalon.Madera" localSheetId="0">#REF!</definedName>
    <definedName name="MO.Escalon.Madera">#REF!</definedName>
    <definedName name="MO.Fino.Bermuda" localSheetId="0">#REF!</definedName>
    <definedName name="MO.Fino.Bermuda">#REF!</definedName>
    <definedName name="MO.Fino.Normal" localSheetId="0">#REF!</definedName>
    <definedName name="MO.Fino.Normal">#REF!</definedName>
    <definedName name="MO.Gotero.Colgante" localSheetId="0">#REF!</definedName>
    <definedName name="MO.Gotero.Colgante">#REF!</definedName>
    <definedName name="MO.Horm.Estampado" localSheetId="0">#REF!</definedName>
    <definedName name="MO.Horm.Estampado">#REF!</definedName>
    <definedName name="MO.Malla.Electrosoldada" localSheetId="0">#REF!</definedName>
    <definedName name="MO.Malla.Electrosoldada">#REF!</definedName>
    <definedName name="MO.Mochetas" localSheetId="0">#REF!</definedName>
    <definedName name="MO.Mochetas">#REF!</definedName>
    <definedName name="MO.Muro.Piedra" localSheetId="0">#REF!</definedName>
    <definedName name="MO.Muro.Piedra">#REF!</definedName>
    <definedName name="MO.Panete.Paredes" localSheetId="0">#REF!</definedName>
    <definedName name="MO.Panete.Paredes">#REF!</definedName>
    <definedName name="MO.Panete.Techo.Horizontal" localSheetId="0">#REF!</definedName>
    <definedName name="MO.Panete.Techo.Horizontal">#REF!</definedName>
    <definedName name="MO.Pintura.2manos" localSheetId="0">#REF!</definedName>
    <definedName name="MO.Pintura.2manos">#REF!</definedName>
    <definedName name="MO.Piso.Cem.Pulido" localSheetId="0">#REF!</definedName>
    <definedName name="MO.Piso.Cem.Pulido">#REF!</definedName>
    <definedName name="MO.Violines" localSheetId="0">#REF!</definedName>
    <definedName name="MO.Violines">#REF!</definedName>
    <definedName name="MO.Zabaletas" localSheetId="0">#REF!</definedName>
    <definedName name="MO.Zabaletas">#REF!</definedName>
    <definedName name="MO.Zoc.Ceramica" localSheetId="0">#REF!</definedName>
    <definedName name="MO.Zoc.Ceramica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Ceram.Paredes" localSheetId="0">#REF!</definedName>
    <definedName name="MOCeram.Paredes">#REF!</definedName>
    <definedName name="Mocheta" localSheetId="0">#REF!</definedName>
    <definedName name="Mocheta">#REF!</definedName>
    <definedName name="Mocheta.95x.65.h.a" localSheetId="0">#REF!</definedName>
    <definedName name="Mocheta.95x.65.h.a">#REF!</definedName>
    <definedName name="Mocheta.caoba" localSheetId="0">#REF!</definedName>
    <definedName name="Mocheta.caoba">#REF!</definedName>
    <definedName name="Mocheta.Mezcla.Antillana" localSheetId="0">[26]Análisis!#REF!</definedName>
    <definedName name="Mocheta.Mezcla.Antillana">[26]Análisis!#REF!</definedName>
    <definedName name="mochetas" localSheetId="0">#REF!</definedName>
    <definedName name="mochetas">#REF!</definedName>
    <definedName name="mochetas.8cm.h.a" localSheetId="0">#REF!</definedName>
    <definedName name="mochetas.8cm.h.a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ldura.caoba" localSheetId="0">#REF!</definedName>
    <definedName name="Moldura.caoba">#REF!</definedName>
    <definedName name="MOPISOCERAMICA" localSheetId="0">#REF!</definedName>
    <definedName name="MOPISOCERAMICA">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'[38]Analisis Unit. '!$F$85</definedName>
    <definedName name="Mortero.1.2.Impermeabilizante" localSheetId="0">#REF!</definedName>
    <definedName name="Mortero.1.2.Impermeabilizante">#REF!</definedName>
    <definedName name="mortero.1.4.pañete">'[45]Ana. Horm mexc mort'!$D$85</definedName>
    <definedName name="Mortero.Marmolina" localSheetId="0">#REF!</definedName>
    <definedName name="Mortero.Marmolina">#REF!</definedName>
    <definedName name="mortero.para.piso" localSheetId="0">#REF!</definedName>
    <definedName name="mortero.para.piso">#REF!</definedName>
    <definedName name="Mortero.Pulido" localSheetId="0">#REF!</definedName>
    <definedName name="Mortero.Pulido">#REF!</definedName>
    <definedName name="Mortero1.4Panete" localSheetId="0">#REF!</definedName>
    <definedName name="Mortero1.4Panete">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botichinorojo" localSheetId="0">[8]insumo!#REF!</definedName>
    <definedName name="mosbotichinorojo">[8]insumo!#REF!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ozaicoFG" localSheetId="0">[8]insumo!#REF!</definedName>
    <definedName name="mozaicoFG">[8]insumo!#REF!</definedName>
    <definedName name="Muro.6.4toN" localSheetId="0">#REF!</definedName>
    <definedName name="Muro.6.4toN">#REF!</definedName>
    <definedName name="Muro.8.3erN" localSheetId="0">#REF!</definedName>
    <definedName name="Muro.8.3erN">#REF!</definedName>
    <definedName name="Muro.Bloq.4.BNP.Cocina" localSheetId="0">#REF!</definedName>
    <definedName name="Muro.Bloq.4.BNP.Cocina">#REF!</definedName>
    <definedName name="Muro.Bloq.4.SNP.Cocina" localSheetId="0">#REF!</definedName>
    <definedName name="Muro.Bloq.4.SNP.Cocina">#REF!</definedName>
    <definedName name="Muro.Bloq.6.BNP.Cocina" localSheetId="0">#REF!</definedName>
    <definedName name="Muro.Bloq.6.BNP.Cocina">#REF!</definedName>
    <definedName name="Muro.Bloq.6.SNP.Cocina" localSheetId="0">#REF!</definedName>
    <definedName name="Muro.Bloq.6.SNP.Cocina">#REF!</definedName>
    <definedName name="Muro.Bloqe.4.2doN" localSheetId="0">#REF!</definedName>
    <definedName name="Muro.Bloqe.4.2doN">#REF!</definedName>
    <definedName name="Muro.bloqu.8.SNP.Cocina" localSheetId="0">#REF!</definedName>
    <definedName name="Muro.bloqu.8.SNP.Cocina">#REF!</definedName>
    <definedName name="Muro.bloque.2doN" localSheetId="0">#REF!</definedName>
    <definedName name="Muro.bloque.2doN">#REF!</definedName>
    <definedName name="Muro.Bloque.4.1erN" localSheetId="0">#REF!</definedName>
    <definedName name="Muro.Bloque.4.1erN">#REF!</definedName>
    <definedName name="Muro.Bloque.4.3erN" localSheetId="0">#REF!</definedName>
    <definedName name="Muro.Bloque.4.3erN">#REF!</definedName>
    <definedName name="Muro.Bloque.4.4toN" localSheetId="0">#REF!</definedName>
    <definedName name="Muro.Bloque.4.4toN">#REF!</definedName>
    <definedName name="Muro.Bloque.4cm.SNP">[37]Análisis!$N$845</definedName>
    <definedName name="Muro.Bloque.6cm.BNP">[37]Análisis!$N$821</definedName>
    <definedName name="Muro.Bloque.6cm.SNPT">[37]Análisis!$N$808</definedName>
    <definedName name="Muro.Bloque.8.1erN" localSheetId="0">#REF!</definedName>
    <definedName name="Muro.Bloque.8.1erN">#REF!</definedName>
    <definedName name="Muro.Bloque.8.BNP.Cocina" localSheetId="0">#REF!</definedName>
    <definedName name="Muro.Bloque.8.BNP.Cocina">#REF!</definedName>
    <definedName name="Muro.Bloque.8.SNPT.40" localSheetId="0">#REF!</definedName>
    <definedName name="Muro.Bloque.8.SNPT.40">#REF!</definedName>
    <definedName name="Muro.Bloque.8.SNPT.80" localSheetId="0">#REF!</definedName>
    <definedName name="Muro.Bloque.8.SNPT.80">#REF!</definedName>
    <definedName name="Muro.Bloque.8BNP.Comedor" localSheetId="0">#REF!</definedName>
    <definedName name="Muro.Bloque.8BNP.Comedor">#REF!</definedName>
    <definedName name="Muro.Bloque.Vidrio.Area.Noble" localSheetId="0">#REF!</definedName>
    <definedName name="Muro.Bloque.Vidrio.Area.Noble">#REF!</definedName>
    <definedName name="Muro.bloque8.2doN" localSheetId="0">#REF!</definedName>
    <definedName name="Muro.bloque8.2doN">#REF!</definedName>
    <definedName name="Muro.Bloques.10cm" localSheetId="0">#REF!</definedName>
    <definedName name="Muro.Bloques.10cm">#REF!</definedName>
    <definedName name="Muro.Bloques.20cm.40" localSheetId="0">#REF!</definedName>
    <definedName name="Muro.Bloques.20cm.40">#REF!</definedName>
    <definedName name="muro.h.a.20cm">[46]Análisis!$D$729</definedName>
    <definedName name="Muro.Hor.Arm.Inclinado" localSheetId="0">#REF!</definedName>
    <definedName name="Muro.Hor.Arm.Inclinado">#REF!</definedName>
    <definedName name="Muro.Horm.Arm.edif.oficina" localSheetId="0">#REF!</definedName>
    <definedName name="Muro.Horm.Arm.edif.oficina">#REF!</definedName>
    <definedName name="Muro.Horm.Arm.Edif.Parqueo" localSheetId="0">#REF!</definedName>
    <definedName name="Muro.Horm.Arm.Edif.Parqueo">#REF!</definedName>
    <definedName name="Muro.Hormigon.Armado.de20">[22]Análisis!$D$286</definedName>
    <definedName name="Muro.Hormigón.Estanque" localSheetId="0">#REF!</definedName>
    <definedName name="Muro.Hormigón.Estanque">#REF!</definedName>
    <definedName name="Muro.protector.parqueo" localSheetId="0">#REF!</definedName>
    <definedName name="Muro.protector.parqueo">#REF!</definedName>
    <definedName name="muro.shee.ambas.caras">'[47]Muros Interiores h=2.8 m '!$E$64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MUROS" localSheetId="0">#REF!</definedName>
    <definedName name="MUROS">#REF!</definedName>
    <definedName name="muros.plycem.ambas.caras">'[47]MurosInt.h=2.8 m Plycem 2 lados'!$E$64</definedName>
    <definedName name="muros.una.cshee.plycem">'[47]MurosInt.h=2.8 m U C con plycem'!$E$64</definedName>
    <definedName name="MUROS_AN" localSheetId="0">#REF!</definedName>
    <definedName name="MUROS_AN">#REF!</definedName>
    <definedName name="NADA" localSheetId="0">[60]Insumos!#REF!</definedName>
    <definedName name="NADA">[60]Insumos!#REF!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ATILLA" localSheetId="0">#REF!</definedName>
    <definedName name="NATILLA">#REF!</definedName>
    <definedName name="Nave" localSheetId="0">#REF!</definedName>
    <definedName name="Nave">#REF!</definedName>
    <definedName name="nh" localSheetId="0">#REF!</definedName>
    <definedName name="nh">#REF!</definedName>
    <definedName name="NINGUNA" localSheetId="0">[60]Insumos!#REF!</definedName>
    <definedName name="NINGUNA">[60]Insumos!#REF!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IPLE112X4HG" localSheetId="0">#REF!</definedName>
    <definedName name="NIPLE112X4HG">#REF!</definedName>
    <definedName name="NIPLE112X6HG" localSheetId="0">#REF!</definedName>
    <definedName name="NIPLE112X6HG">#REF!</definedName>
    <definedName name="NIPLE112X8HG" localSheetId="0">#REF!</definedName>
    <definedName name="NIPLE112X8HG">#REF!</definedName>
    <definedName name="NIPLE125X4HG" localSheetId="0">#REF!</definedName>
    <definedName name="NIPLE125X4HG">#REF!</definedName>
    <definedName name="NIPLE12X4HG" localSheetId="0">#REF!</definedName>
    <definedName name="NIPLE12X4HG">#REF!</definedName>
    <definedName name="NIPLE1X4HG" localSheetId="0">#REF!</definedName>
    <definedName name="NIPLE1X4HG">#REF!</definedName>
    <definedName name="NIPLE212X4HG" localSheetId="0">#REF!</definedName>
    <definedName name="NIPLE212X4HG">#REF!</definedName>
    <definedName name="NIPLE2X4HG" localSheetId="0">#REF!</definedName>
    <definedName name="NIPLE2X4HG">#REF!</definedName>
    <definedName name="NIPLE2X6HG" localSheetId="0">#REF!</definedName>
    <definedName name="NIPLE2X6HG">#REF!</definedName>
    <definedName name="NIPLE34X4HG" localSheetId="0">#REF!</definedName>
    <definedName name="NIPLE34X4HG">#REF!</definedName>
    <definedName name="NIPLE3X12HG" localSheetId="0">#REF!</definedName>
    <definedName name="NIPLE3X12HG">#REF!</definedName>
    <definedName name="NIPLE3X312HG" localSheetId="0">#REF!</definedName>
    <definedName name="NIPLE3X312HG">#REF!</definedName>
    <definedName name="NIPLE3X4HG" localSheetId="0">#REF!</definedName>
    <definedName name="NIPLE3X4HG">#REF!</definedName>
    <definedName name="NIPLE3X6HG" localSheetId="0">#REF!</definedName>
    <definedName name="NIPLE3X6HG">#REF!</definedName>
    <definedName name="NIPLE4X4HG" localSheetId="0">#REF!</definedName>
    <definedName name="NIPLE4X4HG">#REF!</definedName>
    <definedName name="NIPLECROM38X212" localSheetId="0">#REF!</definedName>
    <definedName name="NIPLECROM38X212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bra.Civil.Ext." localSheetId="0">#REF!</definedName>
    <definedName name="Obra.Civil.Ext.">#REF!</definedName>
    <definedName name="Opc.2" localSheetId="0">#REF!</definedName>
    <definedName name="Opc.2">#REF!</definedName>
    <definedName name="Operador.Tipo.1" localSheetId="0">#REF!</definedName>
    <definedName name="Operador.Tipo.1">#REF!</definedName>
    <definedName name="Operador.Tipo.2" localSheetId="0">#REF!</definedName>
    <definedName name="Operador.Tipo.2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[39]OBRAMANO!$F$72</definedName>
    <definedName name="operadorretro">[39]OBRAMANO!$F$77</definedName>
    <definedName name="operadorrodillo">[39]OBRAMANO!$F$75</definedName>
    <definedName name="operadortractor">[39]OBRAMANO!$F$76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[42]SALARIOS!$C$10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[8]insumo!#REF!</definedName>
    <definedName name="ORINALSENCILLO">[8]insumo!#REF!</definedName>
    <definedName name="ORIPEQBCO" localSheetId="0">#REF!</definedName>
    <definedName name="ORIPEQBCO">#REF!</definedName>
    <definedName name="OXIDOROJO" localSheetId="0">#REF!</definedName>
    <definedName name="OXIDOROJO">#REF!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[61]peso!#REF!</definedName>
    <definedName name="p">[61]peso!#REF!</definedName>
    <definedName name="P.U.Amercoat_385ASA_2">#N/A</definedName>
    <definedName name="P.U.Amercoat_385ASA_3">#N/A</definedName>
    <definedName name="P.U.Dimecote9">[62]Insumos!$E$13</definedName>
    <definedName name="P.U.Dimecote9_2">#N/A</definedName>
    <definedName name="P.U.Dimecote9_3">#N/A</definedName>
    <definedName name="P.U.Thinner1000">[62]Insumos!$E$12</definedName>
    <definedName name="P.U.Thinner1000_2">#N/A</definedName>
    <definedName name="P.U.Thinner1000_3">#N/A</definedName>
    <definedName name="P.U.Urethane_Acrilico">[62]Insumos!$E$17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_CAL">[9]Ins!$E$337</definedName>
    <definedName name="P_CLAVO">[9]Ins!$E$909</definedName>
    <definedName name="P_HILO">[9]Herram!$E$24</definedName>
    <definedName name="P_PINO1x4x12BR">[9]Ins!$E$917</definedName>
    <definedName name="P12BLOCK12" localSheetId="0">#REF!</definedName>
    <definedName name="P12BLOCK12">#REF!</definedName>
    <definedName name="P12BLOCK6" localSheetId="0">#REF!</definedName>
    <definedName name="P12BLOCK6">#REF!</definedName>
    <definedName name="P12BLOCK8" localSheetId="0">#REF!</definedName>
    <definedName name="P12BLOCK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CEROMALLA23150" localSheetId="0">#REF!</definedName>
    <definedName name="PACEROMALLA23150">#REF!</definedName>
    <definedName name="PACEROMALLA23200" localSheetId="0">#REF!</definedName>
    <definedName name="PACEROMALLA23200">#REF!</definedName>
    <definedName name="PADO50080G" localSheetId="0">#REF!</definedName>
    <definedName name="PADO50080G">#REF!</definedName>
    <definedName name="PADO50080R" localSheetId="0">#REF!</definedName>
    <definedName name="PADO50080R">#REF!</definedName>
    <definedName name="PADO511G" localSheetId="0">#REF!</definedName>
    <definedName name="PADO511G">#REF!</definedName>
    <definedName name="PADO511R" localSheetId="0">#REF!</definedName>
    <definedName name="PADO511R">#REF!</definedName>
    <definedName name="PADO604G" localSheetId="0">#REF!</definedName>
    <definedName name="PADO604G">#REF!</definedName>
    <definedName name="PADO604R" localSheetId="0">#REF!</definedName>
    <definedName name="PADO604R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BN" localSheetId="0">#REF!</definedName>
    <definedName name="PANBN">#REF!</definedName>
    <definedName name="PANBN03" localSheetId="0">#REF!</definedName>
    <definedName name="PANBN03">#REF!</definedName>
    <definedName name="PANBN11" localSheetId="0">#REF!</definedName>
    <definedName name="PANBN11">#REF!</definedName>
    <definedName name="PANBN17" localSheetId="0">#REF!</definedName>
    <definedName name="PANBN17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_Plastbau">'[19]LISTA DE PRECIO'!$C$9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nete.Coloreado" localSheetId="0">#REF!</definedName>
    <definedName name="Panete.Coloreado">#REF!</definedName>
    <definedName name="Panete.Marmolina" localSheetId="0">#REF!</definedName>
    <definedName name="Panete.Marmolina">#REF!</definedName>
    <definedName name="Panete.Pared.Ext.Villas" localSheetId="0">#REF!</definedName>
    <definedName name="Panete.Pared.Ext.Villas">#REF!</definedName>
    <definedName name="panete.Pared.Int.para.estucar" localSheetId="0">#REF!</definedName>
    <definedName name="panete.Pared.Int.para.estucar">#REF!</definedName>
    <definedName name="Panete.Pared.Int.Villas" localSheetId="0">#REF!</definedName>
    <definedName name="Panete.Pared.Int.Villas">#REF!</definedName>
    <definedName name="Panete.patinillo" localSheetId="0">#REF!</definedName>
    <definedName name="Panete.patinillo">#REF!</definedName>
    <definedName name="Panete.rugoso" localSheetId="0">#REF!</definedName>
    <definedName name="Panete.rugoso">#REF!</definedName>
    <definedName name="panete.techo.horizontal" localSheetId="0">#REF!</definedName>
    <definedName name="panete.techo.horizontal">#REF!</definedName>
    <definedName name="Panete.techo.Inclinado" localSheetId="0">#REF!</definedName>
    <definedName name="Panete.techo.Inclinado">#REF!</definedName>
    <definedName name="PANETES_AN" localSheetId="0">#REF!</definedName>
    <definedName name="PANETES_AN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ñete.col.ml" localSheetId="0">#REF!</definedName>
    <definedName name="pañete.col.ml">#REF!</definedName>
    <definedName name="Pañete.Exterior.Antillano" localSheetId="0">[26]Análisis!#REF!</definedName>
    <definedName name="Pañete.Exterior.Antillano">[26]Análisis!#REF!</definedName>
    <definedName name="Pañete.Int.1erN" localSheetId="0">#REF!</definedName>
    <definedName name="Pañete.Int.1erN">#REF!</definedName>
    <definedName name="Pañete.int.2doN" localSheetId="0">#REF!</definedName>
    <definedName name="Pañete.int.2doN">#REF!</definedName>
    <definedName name="Pañete.int.3erN" localSheetId="0">#REF!</definedName>
    <definedName name="Pañete.int.3erN">#REF!</definedName>
    <definedName name="Pañete.int.4toN" localSheetId="0">#REF!</definedName>
    <definedName name="Pañete.int.4toN">#REF!</definedName>
    <definedName name="Pañete.Interior.Antillano" localSheetId="0">[26]Análisis!#REF!</definedName>
    <definedName name="Pañete.Interior.Antillano">[26]Análisis!#REF!</definedName>
    <definedName name="Pañete.Paredes">[37]Análisis!$N$906</definedName>
    <definedName name="Pañete.Techo.1erN" localSheetId="0">#REF!</definedName>
    <definedName name="Pañete.Techo.1erN">#REF!</definedName>
    <definedName name="Pañete.Techo.2doN" localSheetId="0">#REF!</definedName>
    <definedName name="Pañete.Techo.2doN">#REF!</definedName>
    <definedName name="Pañete.Techo.3erN" localSheetId="0">#REF!</definedName>
    <definedName name="Pañete.Techo.3erN">#REF!</definedName>
    <definedName name="Pañete.Techo.4toN" localSheetId="0">#REF!</definedName>
    <definedName name="Pañete.Techo.4toN">#REF!</definedName>
    <definedName name="Pañete.Techo.Horiz.Mezcla.Antillana" localSheetId="0">[26]Análisis!#REF!</definedName>
    <definedName name="Pañete.Techo.Horiz.Mezcla.Antillana">[26]Análisis!#REF!</definedName>
    <definedName name="Pañete.Techo.Horizontal" localSheetId="0">#REF!</definedName>
    <definedName name="Pañete.Techo.Horizontal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arque.Infantil" localSheetId="0">#REF!</definedName>
    <definedName name="Parque.Infantil">#REF!</definedName>
    <definedName name="parte.electrica" localSheetId="0">#REF!</definedName>
    <definedName name="parte.electrica">#REF!</definedName>
    <definedName name="PASAJES" localSheetId="0">#REF!</definedName>
    <definedName name="PASAJES">#REF!</definedName>
    <definedName name="PASC8" localSheetId="0">#REF!</definedName>
    <definedName name="PASC8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X8X8" localSheetId="0">#REF!</definedName>
    <definedName name="PBLINTEL6X8X8">#REF!</definedName>
    <definedName name="PBLINTEL8X8X8" localSheetId="0">#REF!</definedName>
    <definedName name="PBLINTEL8X8X8">#REF!</definedName>
    <definedName name="PBLOCALPER" localSheetId="0">#REF!</definedName>
    <definedName name="PBLOCALPER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6DEC" localSheetId="0">#REF!</definedName>
    <definedName name="PBLOCK6DEC">#REF!</definedName>
    <definedName name="PBLOCK6TEX" localSheetId="0">#REF!</definedName>
    <definedName name="PBLOCK6TEX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8DEC" localSheetId="0">#REF!</definedName>
    <definedName name="PBLOCK8DEC">#REF!</definedName>
    <definedName name="PBLOCK8TEX" localSheetId="0">#REF!</definedName>
    <definedName name="PBLOCK8TEX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RPAVGPVT" localSheetId="0">#REF!</definedName>
    <definedName name="PBORPAVGPVT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UCHA" localSheetId="0">#REF!</definedName>
    <definedName name="PDUCHA">#REF!</definedName>
    <definedName name="Pedestal.H.V." localSheetId="0">#REF!</definedName>
    <definedName name="Pedestal.H.V.">#REF!</definedName>
    <definedName name="Peon" localSheetId="0">#REF!</definedName>
    <definedName name="Peon">#REF!</definedName>
    <definedName name="Peon.dia" localSheetId="0">#REF!</definedName>
    <definedName name="Peon.dia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[32]MO!$B$11</definedName>
    <definedName name="PEONCARP" localSheetId="0">#REF!</definedName>
    <definedName name="PEONCARP">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[32]INSU!$B$91</definedName>
    <definedName name="Pergolado.9pies" localSheetId="0">[26]Análisis!#REF!</definedName>
    <definedName name="Pergolado.9pies">[26]Análisis!#REF!</definedName>
    <definedName name="pergolado.area.piscina">[46]Análisis!$D$1633</definedName>
    <definedName name="Pergolado.Madera" localSheetId="0">[26]Análisis!#REF!</definedName>
    <definedName name="Pergolado.Madera">[26]Análisis!#REF!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MAR3030" localSheetId="0">#REF!</definedName>
    <definedName name="PGRAMAR3030">#REF!</definedName>
    <definedName name="PGRAMAR4040" localSheetId="0">#REF!</definedName>
    <definedName name="PGRAMAR4040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40GRIS" localSheetId="0">#REF!</definedName>
    <definedName name="PGRANITO40GRIS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GRAMAR" localSheetId="0">#REF!</definedName>
    <definedName name="PHCHGRAMAR">#REF!</definedName>
    <definedName name="PHCHMARAGLPR" localSheetId="0">#REF!</definedName>
    <definedName name="PHCHMARAGLPR">#REF!</definedName>
    <definedName name="PHCHSUPERBCO" localSheetId="0">#REF!</definedName>
    <definedName name="PHCHSUPERBCO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EDRAS" localSheetId="0">#REF!</definedName>
    <definedName name="PIEDRAS">#REF!</definedName>
    <definedName name="PINO">[42]INS!$D$770</definedName>
    <definedName name="Pino.Americano" localSheetId="0">#REF!</definedName>
    <definedName name="Pino.Americano">#REF!</definedName>
    <definedName name="pino.tratado">[63]Insumos!$C$35</definedName>
    <definedName name="pino1x10bruto" localSheetId="0">#REF!</definedName>
    <definedName name="pino1x10bruto">#REF!</definedName>
    <definedName name="pino1x12bruto" localSheetId="0">#REF!</definedName>
    <definedName name="pino1x12bruto">#REF!</definedName>
    <definedName name="PINO1X12BRUTOTRAT" localSheetId="0">#REF!</definedName>
    <definedName name="PINO1X12BRUTOTRAT">#REF!</definedName>
    <definedName name="PINO2X12BRUTO" localSheetId="0">#REF!</definedName>
    <definedName name="PINO2X12BRUTO">#REF!</definedName>
    <definedName name="PINO4X4BRUTO" localSheetId="0">#REF!</definedName>
    <definedName name="PINO4X4BRUTO">#REF!</definedName>
    <definedName name="PINOBRUTO4x4x12" localSheetId="0">#REF!</definedName>
    <definedName name="PINOBRUTO4x4x12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" localSheetId="0">#REF!</definedName>
    <definedName name="PINTURA">#REF!</definedName>
    <definedName name="Pintura.Aceite" localSheetId="0">#REF!</definedName>
    <definedName name="Pintura.Aceite">#REF!</definedName>
    <definedName name="Pintura.aceite.pared" localSheetId="0">#REF!</definedName>
    <definedName name="Pintura.aceite.pared">#REF!</definedName>
    <definedName name="Pintura.Acrilica.Bca.MA" localSheetId="0">#REF!</definedName>
    <definedName name="Pintura.Acrilica.Bca.MA">#REF!</definedName>
    <definedName name="Pintura.Acrilica.Ma" localSheetId="0">#REF!</definedName>
    <definedName name="Pintura.Acrilica.Ma">#REF!</definedName>
    <definedName name="Pintura.Acrilica.preparada.MA" localSheetId="0">#REF!</definedName>
    <definedName name="Pintura.Acrilica.preparada.MA">#REF!</definedName>
    <definedName name="Pintura.Eco.Pupolar" localSheetId="0">#REF!</definedName>
    <definedName name="Pintura.Eco.Pupolar">#REF!</definedName>
    <definedName name="Pintura.Epóxica" localSheetId="0">#REF!</definedName>
    <definedName name="Pintura.Epóxica">#REF!</definedName>
    <definedName name="Pintura.epoxica.piscina">[46]Análisis!$D$1562</definedName>
    <definedName name="Pintura.Epoxica.Popular.MA" localSheetId="0">#REF!</definedName>
    <definedName name="Pintura.Epoxica.Popular.MA">#REF!</definedName>
    <definedName name="pintura.man.puertas">[44]Análisis!$D$1549</definedName>
    <definedName name="pintura.mant.puertas">[43]Análisis!$D$1164</definedName>
    <definedName name="Pintura.Pared.Exteriores" localSheetId="0">#REF!</definedName>
    <definedName name="Pintura.Pared.Exteriores">#REF!</definedName>
    <definedName name="Pintura.pared.Interior" localSheetId="0">#REF!</definedName>
    <definedName name="Pintura.pared.Interior">#REF!</definedName>
    <definedName name="pintura.sobre.clavot">[44]Análisis!$D$1556</definedName>
    <definedName name="Pintura.techo" localSheetId="0">#REF!</definedName>
    <definedName name="Pintura.techo">#REF!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NTURAS" localSheetId="0">#REF!</definedName>
    <definedName name="PINTURAS">#REF!</definedName>
    <definedName name="Piscina" localSheetId="0">#REF!</definedName>
    <definedName name="Piscina">#REF!</definedName>
    <definedName name="Piscina.Crhist" localSheetId="0">[26]Análisis!#REF!</definedName>
    <definedName name="Piscina.Crhist">[26]Análisis!#REF!</definedName>
    <definedName name="Piscina.Losa.Fondo" localSheetId="0">[26]Análisis!#REF!</definedName>
    <definedName name="Piscina.Losa.Fondo">[26]Análisis!#REF!</definedName>
    <definedName name="Piscina.Muro" localSheetId="0">[26]Análisis!#REF!</definedName>
    <definedName name="Piscina.Muro">[26]Análisis!#REF!</definedName>
    <definedName name="PiscinaKurt" localSheetId="0">[26]Análisis!#REF!</definedName>
    <definedName name="PiscinaKurt">[26]Análisis!#REF!</definedName>
    <definedName name="Pisntura.Piscina" localSheetId="0">[26]Análisis!#REF!</definedName>
    <definedName name="Pisntura.Piscina">[26]Análisis!#REF!</definedName>
    <definedName name="Piso.Baldosin30x60" localSheetId="0">[26]Análisis!#REF!</definedName>
    <definedName name="Piso.Baldosin30x60">[26]Análisis!#REF!</definedName>
    <definedName name="Piso.Ceram" localSheetId="0">#REF!</definedName>
    <definedName name="Piso.Ceram">#REF!</definedName>
    <definedName name="Piso.Ceram.Blanca.20x20" localSheetId="0">#REF!</definedName>
    <definedName name="Piso.Ceram.Blanca.20x20">#REF!</definedName>
    <definedName name="Piso.Ceram.Boston" localSheetId="0">[64]Análisis!#REF!</definedName>
    <definedName name="Piso.Ceram.Boston">[64]Análisis!#REF!</definedName>
    <definedName name="Piso.Ceram.Etrusco.30x30" localSheetId="0">#REF!</definedName>
    <definedName name="Piso.Ceram.Etrusco.30x30">#REF!</definedName>
    <definedName name="Piso.Ceram.Gres.Piso.Mezc.Antillana" localSheetId="0">[26]Análisis!#REF!</definedName>
    <definedName name="Piso.Ceram.Gres.Piso.Mezc.Antillana">[26]Análisis!#REF!</definedName>
    <definedName name="Piso.Ceram.Imperial.Gris" localSheetId="0">#REF!</definedName>
    <definedName name="Piso.Ceram.Imperial.Gris">#REF!</definedName>
    <definedName name="Piso.Ceram.Ines.Gris" localSheetId="0">#REF!</definedName>
    <definedName name="Piso.Ceram.Ines.Gris">#REF!</definedName>
    <definedName name="Piso.Ceram.Nevada.33x33" localSheetId="0">#REF!</definedName>
    <definedName name="Piso.Ceram.Nevada.33x33">#REF!</definedName>
    <definedName name="Piso.Ceram.Serv.">[22]Análisis!$D$580</definedName>
    <definedName name="Piso.Ceram.Ultra.Bco." localSheetId="0">#REF!</definedName>
    <definedName name="Piso.Ceram.Ultra.Bco.">#REF!</definedName>
    <definedName name="Piso.Cerámica" localSheetId="0">[26]Análisis!#REF!</definedName>
    <definedName name="Piso.Cerámica">[26]Análisis!#REF!</definedName>
    <definedName name="Piso.Ceramica.A">[22]Análisis!$D$522</definedName>
    <definedName name="piso.ceramica.antideslizante" localSheetId="0">#REF!</definedName>
    <definedName name="piso.ceramica.antideslizante">#REF!</definedName>
    <definedName name="Piso.Ceramica.B">[22]Análisis!$D$541</definedName>
    <definedName name="Piso.Ceramica.C">[22]Análisis!$D$560</definedName>
    <definedName name="Piso.Cerámica.Importada" localSheetId="0">#REF!</definedName>
    <definedName name="Piso.Cerámica.Importada">#REF!</definedName>
    <definedName name="Piso.Cerámica.Mezc.Antillana" localSheetId="0">[26]Análisis!#REF!</definedName>
    <definedName name="Piso.Cerámica.Mezc.Antillana">[26]Análisis!#REF!</definedName>
    <definedName name="piso.de.marmol" localSheetId="0">#REF!</definedName>
    <definedName name="piso.de.marmol">#REF!</definedName>
    <definedName name="Piso.Granimarmol" localSheetId="0">#REF!</definedName>
    <definedName name="Piso.Granimarmol">#REF!</definedName>
    <definedName name="Piso.Granito.Blanco" localSheetId="0">#REF!</definedName>
    <definedName name="Piso.Granito.Blanco">#REF!</definedName>
    <definedName name="piso.granito.ext.crema">[22]Análisis!$D$415</definedName>
    <definedName name="piso.granito.ext.rosado">[22]Análisis!$D$427</definedName>
    <definedName name="piso.granito.ext.rozado">[22]Análisis!$D$427</definedName>
    <definedName name="Piso.granito.fondo.blanco">[22]Análisis!$D$449</definedName>
    <definedName name="Piso.granito.fondo.gris">[22]Análisis!$D$460</definedName>
    <definedName name="piso.granito.p.exterior.rojo">[22]Análisis!$D$438</definedName>
    <definedName name="piso.granito.p.exterior.rosado">[22]Análisis!$D$438</definedName>
    <definedName name="Piso.Horm.10cm.Sin.Malla" localSheetId="0">#REF!</definedName>
    <definedName name="Piso.Horm.10cm.Sin.Malla">#REF!</definedName>
    <definedName name="Piso.Horm.Estampado" localSheetId="0">#REF!</definedName>
    <definedName name="Piso.Horm.Estampado">#REF!</definedName>
    <definedName name="Piso.loseta.cemento.25x25" localSheetId="0">#REF!</definedName>
    <definedName name="Piso.loseta.cemento.25x25">#REF!</definedName>
    <definedName name="Piso.Madera.Teka" localSheetId="0">#REF!</definedName>
    <definedName name="Piso.Madera.Teka">#REF!</definedName>
    <definedName name="Piso.marmol.A.20x40" localSheetId="0">#REF!</definedName>
    <definedName name="Piso.marmol.A.20x40">#REF!</definedName>
    <definedName name="Piso.marmol.A.40x40" localSheetId="0">#REF!</definedName>
    <definedName name="Piso.marmol.A.40x40">#REF!</definedName>
    <definedName name="Piso.Marmol.B.40x40" localSheetId="0">#REF!</definedName>
    <definedName name="Piso.Marmol.B.40x40">#REF!</definedName>
    <definedName name="piso.marmol.crema" localSheetId="0">#REF!</definedName>
    <definedName name="piso.marmol.crema">#REF!</definedName>
    <definedName name="Piso.Mármol.crema" localSheetId="0">[26]Análisis!#REF!</definedName>
    <definedName name="Piso.Mármol.crema">[26]Análisis!#REF!</definedName>
    <definedName name="Piso.marmol.Tipo.B" localSheetId="0">#REF!</definedName>
    <definedName name="Piso.marmol.Tipo.B">#REF!</definedName>
    <definedName name="piso.mosaico.25x25">[44]Análisis!$D$1256</definedName>
    <definedName name="piso.porcelanato.40x40">[22]Análisis!$D$491</definedName>
    <definedName name="Piso.Quary.Tile" localSheetId="0">#REF!</definedName>
    <definedName name="Piso.Quary.Tile">#REF!</definedName>
    <definedName name="Piso.Vibrazo.Blanco30x30" localSheetId="0">#REF!</definedName>
    <definedName name="Piso.Vibrazo.Blanco30x30">#REF!</definedName>
    <definedName name="PISO_GRANITO_FONDO_BCO">[32]INSU!$B$103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50080G" localSheetId="0">#REF!</definedName>
    <definedName name="PISOADO50080G">#REF!</definedName>
    <definedName name="PISOADO50080R" localSheetId="0">#REF!</definedName>
    <definedName name="PISOADO50080R">#REF!</definedName>
    <definedName name="PISOADO511G" localSheetId="0">#REF!</definedName>
    <definedName name="PISOADO511G">#REF!</definedName>
    <definedName name="PISOADO511R" localSheetId="0">#REF!</definedName>
    <definedName name="PISOADO511R">#REF!</definedName>
    <definedName name="PISOADO604G" localSheetId="0">#REF!</definedName>
    <definedName name="PISOADO604G">#REF!</definedName>
    <definedName name="PISOADO604R" localSheetId="0">#REF!</definedName>
    <definedName name="PISOADO604R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SOS" localSheetId="0">#REF!</definedName>
    <definedName name="PISOS">#REF!</definedName>
    <definedName name="PISOS_AN" localSheetId="0">#REF!</definedName>
    <definedName name="PISOS_AN">#REF!</definedName>
    <definedName name="PITACRILLICA" localSheetId="0">[8]insumo!#REF!</definedName>
    <definedName name="PITACRILLICA">[8]insumo!#REF!</definedName>
    <definedName name="PITECONOMICA" localSheetId="0">[8]insumo!#REF!</definedName>
    <definedName name="PITECONOMICA">[8]insumo!#REF!</definedName>
    <definedName name="pitesmalte" localSheetId="0">[8]insumo!#REF!</definedName>
    <definedName name="pitesmalte">[8]insumo!#REF!</definedName>
    <definedName name="PITMANTENIMIENTO" localSheetId="0">[8]insumo!#REF!</definedName>
    <definedName name="PITMANTENIMIENTO">[8]insumo!#REF!</definedName>
    <definedName name="pitoxidoverde" localSheetId="0">[8]insumo!#REF!</definedName>
    <definedName name="pitoxidoverde">[8]insumo!#REF!</definedName>
    <definedName name="PITSATINADA" localSheetId="0">[8]insumo!#REF!</definedName>
    <definedName name="PITSATINADA">[8]insumo!#REF!</definedName>
    <definedName name="pitsemiglos" localSheetId="0">[8]insumo!#REF!</definedName>
    <definedName name="pitsemiglos">[8]insumo!#REF!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fon.pvc.hache" localSheetId="0">#REF!</definedName>
    <definedName name="plafon.pvc.hache">#REF!</definedName>
    <definedName name="plafon.pvc.varece" localSheetId="0">#REF!</definedName>
    <definedName name="plafon.pvc.varece">#REF!</definedName>
    <definedName name="plafond.antihumeda" localSheetId="0">#REF!</definedName>
    <definedName name="plafond.antihumeda">#REF!</definedName>
    <definedName name="Plafond.PVC" localSheetId="0">#REF!</definedName>
    <definedName name="Plafond.PVC">#REF!</definedName>
    <definedName name="plafond.sheetrock">'[47]Plafond Sheetrock'!$E$54</definedName>
    <definedName name="PLAJ4040GRI" localSheetId="0">#REF!</definedName>
    <definedName name="PLAJ4040GRI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_3">#N/A</definedName>
    <definedName name="planta.electrica500w">[22]Resumen!$D$25</definedName>
    <definedName name="Planta.Tratamiento" localSheetId="0">#REF!</definedName>
    <definedName name="Planta.Tratamiento">#REF!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NTASELECT" localSheetId="0">#REF!</definedName>
    <definedName name="PLANTASELECT">#REF!</definedName>
    <definedName name="PLASFONES" localSheetId="0">#REF!</definedName>
    <definedName name="PLASFONES">#REF!</definedName>
    <definedName name="PLASTICO">[32]INSU!$B$90</definedName>
    <definedName name="Platea.Fundación.Villa" localSheetId="0">#REF!</definedName>
    <definedName name="Platea.Fundación.Villa">#REF!</definedName>
    <definedName name="platea.piscina">[46]Análisis!$D$200</definedName>
    <definedName name="Plato.Acrilico" localSheetId="0">#REF!</definedName>
    <definedName name="Plato.Acrilico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#REF!</definedName>
    <definedName name="PLIGADORA2">#REF!</definedName>
    <definedName name="PLIGADORA2_6" localSheetId="0">#REF!</definedName>
    <definedName name="PLIGADORA2_6">#REF!</definedName>
    <definedName name="PLLAVECHORRO12" localSheetId="0">#REF!</definedName>
    <definedName name="PLLAVECHORRO12">#REF!</definedName>
    <definedName name="PLLAVECHORRO34" localSheetId="0">#REF!</definedName>
    <definedName name="PLLAVECHORRO34">#REF!</definedName>
    <definedName name="PLLAVEPASOBOLA1" localSheetId="0">#REF!</definedName>
    <definedName name="PLLAVEPASOBOLA1">#REF!</definedName>
    <definedName name="PLLAVEPASOBOLA112" localSheetId="0">#REF!</definedName>
    <definedName name="PLLAVEPASOBOLA112">#REF!</definedName>
    <definedName name="PLLAVEPASOBOLA12" localSheetId="0">#REF!</definedName>
    <definedName name="PLLAVEPASOBOLA12">#REF!</definedName>
    <definedName name="PLLAVEPASOBOLA2" localSheetId="0">#REF!</definedName>
    <definedName name="PLLAVEPASOBOLA2">#REF!</definedName>
    <definedName name="PLLAVEPASOBOLA212" localSheetId="0">#REF!</definedName>
    <definedName name="PLLAVEPASOBOLA212">#REF!</definedName>
    <definedName name="PLLAVEPASOBOLA3" localSheetId="0">#REF!</definedName>
    <definedName name="PLLAVEPASOBOLA3">#REF!</definedName>
    <definedName name="PLLAVEPASOBOLA34" localSheetId="0">#REF!</definedName>
    <definedName name="PLLAVEPASOBOLA34">#REF!</definedName>
    <definedName name="PLOMERIA.GENERAL" localSheetId="0">#REF!</definedName>
    <definedName name="PLOMERIA.GENERAL">#REF!</definedName>
    <definedName name="PLOMERO" localSheetId="0">#REF!</definedName>
    <definedName name="PLOMERO">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#REF!</definedName>
    <definedName name="PLOMEROAYUDANTE">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#REF!</definedName>
    <definedName name="PLOMEROOFICIAL">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[8]insumo!#REF!</definedName>
    <definedName name="PLYWOOD">[8]insumo!#REF!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lywood3.4" localSheetId="0">#REF!</definedName>
    <definedName name="Plywood3.4">#REF!</definedName>
    <definedName name="pmadera2162" localSheetId="0">[36]precios!#REF!</definedName>
    <definedName name="pmadera2162">[36]precios!#REF!</definedName>
    <definedName name="pmadera2162_8" localSheetId="0">#REF!</definedName>
    <definedName name="pmadera2162_8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23BCO" localSheetId="0">#REF!</definedName>
    <definedName name="PMES23BCO">#REF!</definedName>
    <definedName name="PMESSUPBCO" localSheetId="0">#REF!</definedName>
    <definedName name="PMESSUPBCO">#REF!</definedName>
    <definedName name="PMOSAICO25X25ROJO" localSheetId="0">#REF!</definedName>
    <definedName name="PMOSAICO25X25ROJO">#REF!</definedName>
    <definedName name="po">[65]PRESUPUESTO!$O$9:$O$236</definedName>
    <definedName name="Poblado.Columnas" localSheetId="0">[26]Análisis!#REF!</definedName>
    <definedName name="Poblado.Columnas">[26]Análisis!#REF!</definedName>
    <definedName name="Poblado.Comercial" localSheetId="0">#REF!</definedName>
    <definedName name="Poblado.Comercial">#REF!</definedName>
    <definedName name="Poblado.Zap.Columna" localSheetId="0">[26]Análisis!#REF!</definedName>
    <definedName name="Poblado.Zap.Columna">[26]Análisis!#REF!</definedName>
    <definedName name="Porcelanato30x60">[22]Análisis!$D$512</definedName>
    <definedName name="porcentaje_3">"$#REF!.$J$12"</definedName>
    <definedName name="PORTACANDADO" localSheetId="0">#REF!</definedName>
    <definedName name="PORTACANDADO">#REF!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OZOS" localSheetId="0">#REF!</definedName>
    <definedName name="POZOS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'[66]med.mov.de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EPAVDGVE25" localSheetId="0">#REF!</definedName>
    <definedName name="PPIEPAVDGVE25">#REF!</definedName>
    <definedName name="PPIEPAVG15" localSheetId="0">#REF!</definedName>
    <definedName name="PPIEPAVG15">#REF!</definedName>
    <definedName name="PPIEPAVG3" localSheetId="0">#REF!</definedName>
    <definedName name="PPIEPAVG3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C._UNITARIO">#N/A</definedName>
    <definedName name="PREC._UNITARIO_6">NA()</definedName>
    <definedName name="precios">[67]Precios!$A$4:$F$1576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RIMA_3">"$#REF!.$M$38"</definedName>
    <definedName name="Primer.Biocida.Popular" localSheetId="0">#REF!</definedName>
    <definedName name="Primer.Biocida.Popular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ticos_3">#N/A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TABLETAGRIS" localSheetId="0">#REF!</definedName>
    <definedName name="PTABLETAGRIS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C110PISO" localSheetId="0">#REF!</definedName>
    <definedName name="PTC110PISO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PACISTOLA3030" localSheetId="0">#REF!</definedName>
    <definedName name="PTPACISTOLA3030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.Apanelada.Pino" localSheetId="0">[26]Análisis!#REF!</definedName>
    <definedName name="Puerta.Apanelada.Pino">[26]Análisis!#REF!</definedName>
    <definedName name="Puerta.Caoba.Vidrio" localSheetId="0">[26]Análisis!#REF!</definedName>
    <definedName name="Puerta.Caoba.Vidrio">[26]Análisis!#REF!</definedName>
    <definedName name="Puerta.Closet" localSheetId="0">[26]Análisis!#REF!</definedName>
    <definedName name="Puerta.Closet">[26]Análisis!#REF!</definedName>
    <definedName name="Puerta.closet.caoba" localSheetId="0">#REF!</definedName>
    <definedName name="Puerta.closet.caoba">#REF!</definedName>
    <definedName name="puerta.enrollable.p.moteles">[22]Insumos!$E$42</definedName>
    <definedName name="Puerta.entrada.caoba" localSheetId="0">#REF!</definedName>
    <definedName name="Puerta.entrada.caoba">#REF!</definedName>
    <definedName name="Puerta.interior.caoba" localSheetId="0">#REF!</definedName>
    <definedName name="Puerta.interior.caoba">#REF!</definedName>
    <definedName name="Puerta.Pino.Vidrio" localSheetId="0">[26]Análisis!#REF!</definedName>
    <definedName name="Puerta.Pino.Vidrio">[26]Análisis!#REF!</definedName>
    <definedName name="Puerta.Plywood" localSheetId="0">[26]Análisis!#REF!</definedName>
    <definedName name="Puerta.Plywood">[26]Análisis!#REF!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PVC.1.50" localSheetId="0">#REF!</definedName>
    <definedName name="PuertaPVC.1.50">#REF!</definedName>
    <definedName name="PuertaPVC.180" localSheetId="0">#REF!</definedName>
    <definedName name="PuertaPVC.180">#REF!</definedName>
    <definedName name="PUERTAS" localSheetId="0">#REF!</definedName>
    <definedName name="PUERTAS">#REF!</definedName>
    <definedName name="Puertas.comerciales" localSheetId="0">#REF!</definedName>
    <definedName name="Puertas.comerciales">#REF!</definedName>
    <definedName name="Puertas.Corredizas" localSheetId="0">#REF!</definedName>
    <definedName name="Puertas.Corredizas">#REF!</definedName>
    <definedName name="Pulido.Mrmol" localSheetId="0">#REF!</definedName>
    <definedName name="Pulido.Mrmol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'[18]Análisis de Precios'!$F$201</definedName>
    <definedName name="PVALVCIST1" localSheetId="0">#REF!</definedName>
    <definedName name="PVALVCIST1">#REF!</definedName>
    <definedName name="PVALVCIST12" localSheetId="0">#REF!</definedName>
    <definedName name="PVALVCIST12">#REF!</definedName>
    <definedName name="PVALVCIST34" localSheetId="0">#REF!</definedName>
    <definedName name="PVALVCIST34">#REF!</definedName>
    <definedName name="PVALVSEG34" localSheetId="0">#REF!</definedName>
    <definedName name="PVALVSEG34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3030CRE" localSheetId="0">#REF!</definedName>
    <definedName name="PVIB3030CRE">#REF!</definedName>
    <definedName name="PVIB3030GRI" localSheetId="0">#REF!</definedName>
    <definedName name="PVIB3030GRI">#REF!</definedName>
    <definedName name="PVIB3030VER" localSheetId="0">#REF!</definedName>
    <definedName name="PVIB3030VER">#REF!</definedName>
    <definedName name="PWINCHE2000K" localSheetId="0">#REF!</definedName>
    <definedName name="PWINCHE2000K">#REF!</definedName>
    <definedName name="PWINCHE2000K_6" localSheetId="0">#REF!</definedName>
    <definedName name="PWINCHE2000K_6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23BCO" localSheetId="0">#REF!</definedName>
    <definedName name="PZOCESC23BCO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[68]INS!#REF!</definedName>
    <definedName name="QQ">[68]INS!#REF!</definedName>
    <definedName name="QQQ" localSheetId="0">[15]M.O.!#REF!</definedName>
    <definedName name="QQQ">[15]M.O.!#REF!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uicio.de.marmol" localSheetId="0">#REF!</definedName>
    <definedName name="quicio.de.marmol">#REF!</definedName>
    <definedName name="Quicio.loceta.cemento" localSheetId="0">#REF!</definedName>
    <definedName name="Quicio.loceta.cemento">#REF!</definedName>
    <definedName name="quicio.Marmol" localSheetId="0">#REF!</definedName>
    <definedName name="quicio.Marmol">#REF!</definedName>
    <definedName name="quicio.y.entrepuerta" localSheetId="0">#REF!</definedName>
    <definedName name="quicio.y.entrepuerta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[54]Ana!#REF!</definedName>
    <definedName name="QUICIOGRABOTI40COL">[54]Ana!#REF!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w">[65]PRESUPUESTO!$M$10:$AH$731</definedName>
    <definedName name="qwe">[24]PRESUPUESTO!$D$133</definedName>
    <definedName name="qwe_6" localSheetId="0">#REF!</definedName>
    <definedName name="qwe_6">#REF!</definedName>
    <definedName name="Rampa.2da" localSheetId="0">#REF!</definedName>
    <definedName name="Rampa.2da">#REF!</definedName>
    <definedName name="Rampa.escalera.Villas" localSheetId="0">#REF!</definedName>
    <definedName name="Rampa.escalera.Villas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ata" localSheetId="0">#REF!</definedName>
    <definedName name="Rata">#REF!</definedName>
    <definedName name="REAL" localSheetId="0">#REF!</definedName>
    <definedName name="REAL">#REF!</definedName>
    <definedName name="rec.ceram.criolla" localSheetId="0">#REF!</definedName>
    <definedName name="rec.ceram.criolla">#REF!</definedName>
    <definedName name="Recreación">'[22]Hoja de presupuesto'!$G$173</definedName>
    <definedName name="REDBUSHG112X1" localSheetId="0">#REF!</definedName>
    <definedName name="REDBUSHG112X1">#REF!</definedName>
    <definedName name="REDBUSHG12X38" localSheetId="0">#REF!</definedName>
    <definedName name="REDBUSHG12X38">#REF!</definedName>
    <definedName name="REDBUSHG1X34" localSheetId="0">#REF!</definedName>
    <definedName name="REDBUSHG1X34">#REF!</definedName>
    <definedName name="REDBUSHG212X1" localSheetId="0">#REF!</definedName>
    <definedName name="REDBUSHG212X1">#REF!</definedName>
    <definedName name="REDBUSHG2X1" localSheetId="0">#REF!</definedName>
    <definedName name="REDBUSHG2X1">#REF!</definedName>
    <definedName name="REDBUSHG2X34" localSheetId="0">#REF!</definedName>
    <definedName name="REDBUSHG2X34">#REF!</definedName>
    <definedName name="REDBUSHG34X12" localSheetId="0">#REF!</definedName>
    <definedName name="REDBUSHG34X12">#REF!</definedName>
    <definedName name="REDBUSHG3X212" localSheetId="0">#REF!</definedName>
    <definedName name="REDBUSHG3X212">#REF!</definedName>
    <definedName name="REDCOPAHG12X38" localSheetId="0">#REF!</definedName>
    <definedName name="REDCOPAHG12X38">#REF!</definedName>
    <definedName name="REDCOPAHG1X34" localSheetId="0">#REF!</definedName>
    <definedName name="REDCOPAHG1X34">#REF!</definedName>
    <definedName name="REDCOPAHG212X1" localSheetId="0">#REF!</definedName>
    <definedName name="REDCOPAHG212X1">#REF!</definedName>
    <definedName name="REDCOPAHG2X112" localSheetId="0">#REF!</definedName>
    <definedName name="REDCOPAHG2X112">#REF!</definedName>
    <definedName name="REDCOPAHG2X34" localSheetId="0">#REF!</definedName>
    <definedName name="REDCOPAHG2X34">#REF!</definedName>
    <definedName name="REDCOPAHG34X12" localSheetId="0">#REF!</definedName>
    <definedName name="REDCOPAHG34X12">#REF!</definedName>
    <definedName name="REDCPVC1X34" localSheetId="0">#REF!</definedName>
    <definedName name="REDCPVC1X34">#REF!</definedName>
    <definedName name="REDCPVC34X12" localSheetId="0">#REF!</definedName>
    <definedName name="REDCPVC34X12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1X34" localSheetId="0">#REF!</definedName>
    <definedName name="REDPVCPRES1X34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[69]COF!$G$733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fuerzo.plano" localSheetId="0">#REF!</definedName>
    <definedName name="refuerzo.plano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y.Compactado" localSheetId="0">#REF!</definedName>
    <definedName name="Regado.y.Compactado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" localSheetId="0">#REF!</definedName>
    <definedName name="REGLA">#REF!</definedName>
    <definedName name="Regla.pañete" localSheetId="0">#REF!</definedName>
    <definedName name="Regla.pañete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lleno.caliche" localSheetId="0">#REF!</definedName>
    <definedName name="Relleno.caliche">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MOCIONCVMANO" localSheetId="0">#REF!</definedName>
    <definedName name="REMOCIONCVMANO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posicion.Material.Excavado" localSheetId="0">#REF!</definedName>
    <definedName name="Reposicion.Material.Excavado">#REF!</definedName>
    <definedName name="RESANE" localSheetId="0">#REF!</definedName>
    <definedName name="RESANE">#REF!</definedName>
    <definedName name="REST.BUFFET.Y.COCINA" localSheetId="0">#REF!</definedName>
    <definedName name="REST.BUFFET.Y.COCINA">#REF!</definedName>
    <definedName name="Rest.Coc.C" localSheetId="0">[26]Análisis!#REF!</definedName>
    <definedName name="Rest.Coc.C">[26]Análisis!#REF!</definedName>
    <definedName name="Rest.Coc.C1.3.5" localSheetId="0">[26]Análisis!#REF!</definedName>
    <definedName name="Rest.Coc.C1.3.5">[26]Análisis!#REF!</definedName>
    <definedName name="Rest.Coc.C2" localSheetId="0">[26]Análisis!#REF!</definedName>
    <definedName name="Rest.Coc.C2">[26]Análisis!#REF!</definedName>
    <definedName name="Rest.Coc.C4" localSheetId="0">[26]Análisis!#REF!</definedName>
    <definedName name="Rest.Coc.C4">[26]Análisis!#REF!</definedName>
    <definedName name="Rest.Coc.C6" localSheetId="0">[26]Análisis!#REF!</definedName>
    <definedName name="Rest.Coc.C6">[26]Análisis!#REF!</definedName>
    <definedName name="Rest.Coc.C7" localSheetId="0">[26]Análisis!#REF!</definedName>
    <definedName name="Rest.Coc.C7">[26]Análisis!#REF!</definedName>
    <definedName name="Rest.Coc.CA" localSheetId="0">[26]Análisis!#REF!</definedName>
    <definedName name="Rest.Coc.CA">[26]Análisis!#REF!</definedName>
    <definedName name="Rest.Coc.Techo.Cocina" localSheetId="0">[26]Análisis!#REF!</definedName>
    <definedName name="Rest.Coc.Techo.Cocina">[26]Análisis!#REF!</definedName>
    <definedName name="Rest.Coc.V1" localSheetId="0">[26]Análisis!#REF!</definedName>
    <definedName name="Rest.Coc.V1">[26]Análisis!#REF!</definedName>
    <definedName name="Rest.Coc.V12" localSheetId="0">[26]Análisis!#REF!</definedName>
    <definedName name="Rest.Coc.V12">[26]Análisis!#REF!</definedName>
    <definedName name="Rest.Coc.V13" localSheetId="0">[26]Análisis!#REF!</definedName>
    <definedName name="Rest.Coc.V13">[26]Análisis!#REF!</definedName>
    <definedName name="Rest.Coc.V14" localSheetId="0">[26]Análisis!#REF!</definedName>
    <definedName name="Rest.Coc.V14">[26]Análisis!#REF!</definedName>
    <definedName name="Rest.Coc.V2" localSheetId="0">[26]Análisis!#REF!</definedName>
    <definedName name="Rest.Coc.V2">[26]Análisis!#REF!</definedName>
    <definedName name="Rest.Coc.V3" localSheetId="0">[26]Análisis!#REF!</definedName>
    <definedName name="Rest.Coc.V3">[26]Análisis!#REF!</definedName>
    <definedName name="Rest.Coc.V4" localSheetId="0">[26]Análisis!#REF!</definedName>
    <definedName name="Rest.Coc.V4">[26]Análisis!#REF!</definedName>
    <definedName name="Rest.Coc.V5" localSheetId="0">[26]Análisis!#REF!</definedName>
    <definedName name="Rest.Coc.V5">[26]Análisis!#REF!</definedName>
    <definedName name="Rest.Coc.V6" localSheetId="0">[26]Análisis!#REF!</definedName>
    <definedName name="Rest.Coc.V6">[26]Análisis!#REF!</definedName>
    <definedName name="Rest.Coc.V7" localSheetId="0">[26]Análisis!#REF!</definedName>
    <definedName name="Rest.Coc.V7">[26]Análisis!#REF!</definedName>
    <definedName name="Rest.Coc.Zc" localSheetId="0">[26]Análisis!#REF!</definedName>
    <definedName name="Rest.Coc.Zc">[26]Análisis!#REF!</definedName>
    <definedName name="Rest.Coc.Zc1" localSheetId="0">[26]Análisis!#REF!</definedName>
    <definedName name="Rest.Coc.Zc1">[26]Análisis!#REF!</definedName>
    <definedName name="Rest.Coc.Zc2" localSheetId="0">[26]Análisis!#REF!</definedName>
    <definedName name="Rest.Coc.Zc2">[26]Análisis!#REF!</definedName>
    <definedName name="Rest.Coc.Zc3" localSheetId="0">[26]Análisis!#REF!</definedName>
    <definedName name="Rest.Coc.Zc3">[26]Análisis!#REF!</definedName>
    <definedName name="Rest.Coc.Zc4" localSheetId="0">[26]Análisis!#REF!</definedName>
    <definedName name="Rest.Coc.Zc4">[26]Análisis!#REF!</definedName>
    <definedName name="Rest.Coc.Zc5" localSheetId="0">[26]Análisis!#REF!</definedName>
    <definedName name="Rest.Coc.Zc5">[26]Análisis!#REF!</definedName>
    <definedName name="Rest.Coc.Zc6" localSheetId="0">[26]Análisis!#REF!</definedName>
    <definedName name="Rest.Coc.Zc6">[26]Análisis!#REF!</definedName>
    <definedName name="Rest.Coc.Zc7" localSheetId="0">[26]Análisis!#REF!</definedName>
    <definedName name="Rest.Coc.Zc7">[26]Análisis!#REF!</definedName>
    <definedName name="Rest.Esp.Col.C1" localSheetId="0">[26]Análisis!#REF!</definedName>
    <definedName name="Rest.Esp.Col.C1">[26]Análisis!#REF!</definedName>
    <definedName name="Rest.Esp.Col.C2" localSheetId="0">[26]Análisis!#REF!</definedName>
    <definedName name="Rest.Esp.Col.C2">[26]Análisis!#REF!</definedName>
    <definedName name="Rest.Esp.Col.C3" localSheetId="0">[26]Análisis!#REF!</definedName>
    <definedName name="Rest.Esp.Col.C3">[26]Análisis!#REF!</definedName>
    <definedName name="Rest.Esp.Col.C4" localSheetId="0">[26]Análisis!#REF!</definedName>
    <definedName name="Rest.Esp.Col.C4">[26]Análisis!#REF!</definedName>
    <definedName name="Rest.Esp.Col.Cc" localSheetId="0">[26]Análisis!#REF!</definedName>
    <definedName name="Rest.Esp.Col.Cc">[26]Análisis!#REF!</definedName>
    <definedName name="Rest.Esp.Losa.Techo" localSheetId="0">[26]Análisis!#REF!</definedName>
    <definedName name="Rest.Esp.Losa.Techo">[26]Análisis!#REF!</definedName>
    <definedName name="Rest.Esp.Viga.V1" localSheetId="0">[26]Análisis!#REF!</definedName>
    <definedName name="Rest.Esp.Viga.V1">[26]Análisis!#REF!</definedName>
    <definedName name="Rest.Esp.Viga.V2" localSheetId="0">[26]Análisis!#REF!</definedName>
    <definedName name="Rest.Esp.Viga.V2">[26]Análisis!#REF!</definedName>
    <definedName name="Rest.Esp.Viga.V3" localSheetId="0">[26]Análisis!#REF!</definedName>
    <definedName name="Rest.Esp.Viga.V3">[26]Análisis!#REF!</definedName>
    <definedName name="Rest.Esp.Viga.V4R" localSheetId="0">[26]Análisis!#REF!</definedName>
    <definedName name="Rest.Esp.Viga.V4R">[26]Análisis!#REF!</definedName>
    <definedName name="Rest.Esp.Viga.V5" localSheetId="0">[26]Análisis!#REF!</definedName>
    <definedName name="Rest.Esp.Viga.V5">[26]Análisis!#REF!</definedName>
    <definedName name="Rest.Esp.Viga.V6R" localSheetId="0">[26]Análisis!#REF!</definedName>
    <definedName name="Rest.Esp.Viga.V6R">[26]Análisis!#REF!</definedName>
    <definedName name="Rest.Esp.Viga.V7R" localSheetId="0">[26]Análisis!#REF!</definedName>
    <definedName name="Rest.Esp.Viga.V7R">[26]Análisis!#REF!</definedName>
    <definedName name="Rest.Esp.Viga.V8R" localSheetId="0">[26]Análisis!#REF!</definedName>
    <definedName name="Rest.Esp.Viga.V8R">[26]Análisis!#REF!</definedName>
    <definedName name="Rest.Tematico" localSheetId="0">#REF!</definedName>
    <definedName name="Rest.Tematico">#REF!</definedName>
    <definedName name="RESTAURANT.ESPECIALIDADES" localSheetId="0">#REF!</definedName>
    <definedName name="RESTAURANT.ESPECIALIDADES">#REF!</definedName>
    <definedName name="RESU" localSheetId="0">#REF!</definedName>
    <definedName name="RESU">#REF!</definedName>
    <definedName name="Retardante.SX400R.4oz." localSheetId="0">#REF!</definedName>
    <definedName name="Retardante.SX400R.4oz.">#REF!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.Baldosines" localSheetId="0">#REF!</definedName>
    <definedName name="Rev.Baldosines">#REF!</definedName>
    <definedName name="Rev.ceram.15x15.serv.">[22]Análisis!$D$620</definedName>
    <definedName name="Rev.ceram.cocina.bano">[22]Análisis!$D$601</definedName>
    <definedName name="Rev.ceram.fachada.Asumido" localSheetId="0">#REF!</definedName>
    <definedName name="Rev.ceram.fachada.Asumido">#REF!</definedName>
    <definedName name="Rev.Cerámica" localSheetId="0">#REF!</definedName>
    <definedName name="Rev.Cerámica">#REF!</definedName>
    <definedName name="Rev.Gres" localSheetId="0">#REF!</definedName>
    <definedName name="Rev.Gres">#REF!</definedName>
    <definedName name="Rev.Marmol.Antillano" localSheetId="0">[26]Análisis!#REF!</definedName>
    <definedName name="Rev.Marmol.Antillano">[26]Análisis!#REF!</definedName>
    <definedName name="Rev.Piedra" localSheetId="0">#REF!</definedName>
    <definedName name="Rev.Pied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es.de.ladrillo.2x4x8">[22]Análisis!$D$629</definedName>
    <definedName name="reves.marmol" localSheetId="0">#REF!</definedName>
    <definedName name="reves.marmol">#REF!</definedName>
    <definedName name="Reves.Piedra.caliza">[22]Análisis!$D$645</definedName>
    <definedName name="Revest.Ceram.Importada" localSheetId="0">#REF!</definedName>
    <definedName name="Revest.Ceram.Importada">#REF!</definedName>
    <definedName name="Revest.Cerám.Mezc.Antillana" localSheetId="0">[26]Análisis!#REF!</definedName>
    <definedName name="Revest.Cerám.Mezc.Antillana">[26]Análisis!#REF!</definedName>
    <definedName name="Revest.Ceramica.15x15" localSheetId="0">#REF!</definedName>
    <definedName name="Revest.Ceramica.15x15">#REF!</definedName>
    <definedName name="revest.clavot" localSheetId="0">#REF!</definedName>
    <definedName name="revest.clavot">#REF!</definedName>
    <definedName name="Revest.en.piedra.coralina">[22]Análisis!$D$638</definedName>
    <definedName name="Revest.Loseta.cem.Pulido" localSheetId="0">#REF!</definedName>
    <definedName name="Revest.Loseta.cem.Pulido">#REF!</definedName>
    <definedName name="Revest.marmol">[22]Análisis!$D$591</definedName>
    <definedName name="Revest.Mármol.Tipo.B.30x60" localSheetId="0">#REF!</definedName>
    <definedName name="Revest.Mármol.Tipo.B.30x60">#REF!</definedName>
    <definedName name="Revest.Porcelanato30x60">[22]Análisis!$D$610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EVESTIMIENTOS" localSheetId="0">#REF!</definedName>
    <definedName name="REVESTIMIENTOS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RUEDACAJABOLA3" localSheetId="0">#REF!</definedName>
    <definedName name="RUEDACAJABOLA3">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IDA">#N/A</definedName>
    <definedName name="SALIDA_6">NA()</definedName>
    <definedName name="SALON.CONVENCIONES" localSheetId="0">#REF!</definedName>
    <definedName name="SALON.CONVENCIONES">#REF!</definedName>
    <definedName name="SALTEL" localSheetId="0">#REF!</definedName>
    <definedName name="SALTEL">#REF!</definedName>
    <definedName name="SANITARIAS" localSheetId="0">#REF!</definedName>
    <definedName name="SANITARIAS">#REF!</definedName>
    <definedName name="sardinel" localSheetId="0">#REF!</definedName>
    <definedName name="sardinel">#REF!</definedName>
    <definedName name="SDSDFSDFSDF">#N/A</definedName>
    <definedName name="SDSDFSDFSDF_6" localSheetId="0">#REF!</definedName>
    <definedName name="SDSDFSDFSDF_6">#REF!</definedName>
    <definedName name="Sealer" localSheetId="0">#REF!</definedName>
    <definedName name="Sealer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heetrock.antihumedad" localSheetId="0">#REF!</definedName>
    <definedName name="Sheetrock.antihumedad">#REF!</definedName>
    <definedName name="Sheetrock.en.plastbau" localSheetId="0">#REF!</definedName>
    <definedName name="Sheetrock.en.plastbau">#REF!</definedName>
    <definedName name="sheetrock.media">[41]Insumos!$L$38</definedName>
    <definedName name="shingle.asfaltico" localSheetId="0">#REF!</definedName>
    <definedName name="shingle.asfaltico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ILICOOL" localSheetId="0">#REF!</definedName>
    <definedName name="SILICOOL">#REF!</definedName>
    <definedName name="Sistema.Agua.Potable.Entrepiso" localSheetId="0">#REF!</definedName>
    <definedName name="Sistema.Agua.Potable.Entrepiso">#REF!</definedName>
    <definedName name="sistema.aire.acondicionado">[22]Resumen!$D$24</definedName>
    <definedName name="Sistema.contra.incendio" localSheetId="0">#REF!</definedName>
    <definedName name="Sistema.contra.incendio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[25]M.O.!$C$12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tain" localSheetId="0">#REF!</definedName>
    <definedName name="Stain">#REF!</definedName>
    <definedName name="stud2.5.s22">[41]Insumos!$L$30</definedName>
    <definedName name="SUB" localSheetId="0">[70]presupuesto!#REF!</definedName>
    <definedName name="SUB">[70]presupuesto!#REF!</definedName>
    <definedName name="SUB.1.ExteriorA.N." localSheetId="0">#REF!</definedName>
    <definedName name="SUB.1.ExteriorA.N.">#REF!</definedName>
    <definedName name="Sub.Ext.Gral." localSheetId="0">#REF!</definedName>
    <definedName name="Sub.Ext.Gral.">#REF!</definedName>
    <definedName name="Sub.Mat.Losa.Aligerada" localSheetId="0">#REF!</definedName>
    <definedName name="Sub.Mat.Losa.Aligerada">#REF!</definedName>
    <definedName name="Sub.Total.1" localSheetId="0">#REF!</definedName>
    <definedName name="Sub.Total.1">#REF!</definedName>
    <definedName name="SUB.TOTAL.Prelim.A.N." localSheetId="0">#REF!</definedName>
    <definedName name="SUB.TOTAL.Prelim.A.N.">#REF!</definedName>
    <definedName name="SUB.VILLA1" localSheetId="0">#REF!</definedName>
    <definedName name="SUB.VILLA1">#REF!</definedName>
    <definedName name="SUB_3">#N/A</definedName>
    <definedName name="SUB_TOTAL" localSheetId="0">#REF!</definedName>
    <definedName name="SUB_TOTAL">#REF!</definedName>
    <definedName name="SUB_TOTAL.Prelim.FaseI" localSheetId="0">#REF!</definedName>
    <definedName name="SUB_TOTAL.Prelim.FaseI">#REF!</definedName>
    <definedName name="Sub_Total_1.Cocina" localSheetId="0">#REF!</definedName>
    <definedName name="Sub_Total_1.Cocina">#REF!</definedName>
    <definedName name="SUB_TOTAL_1.Lav." localSheetId="0">#REF!</definedName>
    <definedName name="SUB_TOTAL_1.Lav.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_TOTAL_EN_RD">'[71]Laurel(OBINSA)'!$H$107</definedName>
    <definedName name="Subida.mat.Fino" localSheetId="0">#REF!</definedName>
    <definedName name="Subida.mat.Fino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a1" localSheetId="0">#REF!</definedName>
    <definedName name="Tabla1">#REF!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NQUEAGUA" localSheetId="0">#REF!</definedName>
    <definedName name="TANQUEAGUA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APE23" localSheetId="0">#REF!</definedName>
    <definedName name="TAPE23">#REF!</definedName>
    <definedName name="Tapete.2.1x0.8.habit." localSheetId="0">#REF!</definedName>
    <definedName name="Tapete.2.1x0.8.habit.">#REF!</definedName>
    <definedName name="tapetes.1.8x1.1.habit." localSheetId="0">#REF!</definedName>
    <definedName name="tapetes.1.8x1.1.habit.">#REF!</definedName>
    <definedName name="Tapetes.4.2x2.hall" localSheetId="0">#REF!</definedName>
    <definedName name="Tapetes.4.2x2.hall">#REF!</definedName>
    <definedName name="TAPONHHG1" localSheetId="0">#REF!</definedName>
    <definedName name="TAPONHHG1">#REF!</definedName>
    <definedName name="TAPONHHG112" localSheetId="0">#REF!</definedName>
    <definedName name="TAPONHHG112">#REF!</definedName>
    <definedName name="TAPONHHG12" localSheetId="0">#REF!</definedName>
    <definedName name="TAPONHHG12">#REF!</definedName>
    <definedName name="TAPONHHG2" localSheetId="0">#REF!</definedName>
    <definedName name="TAPONHHG2">#REF!</definedName>
    <definedName name="TAPONHHG2112" localSheetId="0">#REF!</definedName>
    <definedName name="TAPONHHG2112">#REF!</definedName>
    <definedName name="TAPONHHG3" localSheetId="0">#REF!</definedName>
    <definedName name="TAPONHHG3">#REF!</definedName>
    <definedName name="TAPONHHG34" localSheetId="0">#REF!</definedName>
    <definedName name="TAPONHHG34">#REF!</definedName>
    <definedName name="TAPONHHG4" localSheetId="0">#REF!</definedName>
    <definedName name="TAPONHHG4">#REF!</definedName>
    <definedName name="TAPONMHG1" localSheetId="0">#REF!</definedName>
    <definedName name="TAPONMHG1">#REF!</definedName>
    <definedName name="TAPONMHG112" localSheetId="0">#REF!</definedName>
    <definedName name="TAPONMHG112">#REF!</definedName>
    <definedName name="TAPONMHG12" localSheetId="0">#REF!</definedName>
    <definedName name="TAPONMHG12">#REF!</definedName>
    <definedName name="TAPONMHG2" localSheetId="0">#REF!</definedName>
    <definedName name="TAPONMHG2">#REF!</definedName>
    <definedName name="TAPONMHG212" localSheetId="0">#REF!</definedName>
    <definedName name="TAPONMHG212">#REF!</definedName>
    <definedName name="TAPONMHG3" localSheetId="0">#REF!</definedName>
    <definedName name="TAPONMHG3">#REF!</definedName>
    <definedName name="TAPONMHG34" localSheetId="0">#REF!</definedName>
    <definedName name="TAPONMHG34">#REF!</definedName>
    <definedName name="TAPONMHG4" localSheetId="0">#REF!</definedName>
    <definedName name="TAPONMHG4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[59]Insumos!$H$2</definedName>
    <definedName name="tasa.del.dolar" localSheetId="0">#REF!</definedName>
    <definedName name="tasa.del.dolar">#REF!</definedName>
    <definedName name="TC" localSheetId="0">#REF!</definedName>
    <definedName name="TC">#REF!</definedName>
    <definedName name="techo.madera" localSheetId="0">#REF!</definedName>
    <definedName name="techo.madera">#REF!</definedName>
    <definedName name="Techo.Madera.Cana" localSheetId="0">#REF!</definedName>
    <definedName name="Techo.Madera.Cana">#REF!</definedName>
    <definedName name="Techo.madera.ondulina" localSheetId="0">#REF!</definedName>
    <definedName name="Techo.madera.ondulina">#REF!</definedName>
    <definedName name="Techo.Madera.Shingle">[37]Análisis!$N$1024</definedName>
    <definedName name="Techo.MaderayCana" localSheetId="0">#REF!</definedName>
    <definedName name="Techo.MaderayCana">#REF!</definedName>
    <definedName name="Techo.MaderayShingels" localSheetId="0">#REF!</definedName>
    <definedName name="Techo.MaderayShingels">#REF!</definedName>
    <definedName name="TECHOS" localSheetId="0">#REF!</definedName>
    <definedName name="TECHOS">#REF!</definedName>
    <definedName name="TECHOS_AN" localSheetId="0">#REF!</definedName>
    <definedName name="TECHOS_A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125" localSheetId="0">#REF!</definedName>
    <definedName name="TEEHG125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EJAASFINST" localSheetId="0">#REF!</definedName>
    <definedName name="TEJAASFINST">#REF!</definedName>
    <definedName name="Tejas.en.techo">[22]Análisis!$D$365</definedName>
    <definedName name="tejas.hispaniola" localSheetId="0">#REF!</definedName>
    <definedName name="tejas.hispaniola">#REF!</definedName>
    <definedName name="Term.Superficie.Horm." localSheetId="0">#REF!</definedName>
    <definedName name="Term.Superficie.Horm.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TIERRAS" localSheetId="0">#REF!</definedName>
    <definedName name="TIERRAS">#REF!</definedName>
    <definedName name="TINACOS" localSheetId="0">#REF!</definedName>
    <definedName name="TINACOS">#REF!</definedName>
    <definedName name="_xlnm.Print_Titles" localSheetId="0">'Planta Pot Las Cañitas lis'!$1:$11</definedName>
    <definedName name="_xlnm.Print_Titles">#N/A</definedName>
    <definedName name="TL_TABLE" localSheetId="0">#REF!</definedName>
    <definedName name="TL_TABLE">#REF!</definedName>
    <definedName name="TNC" localSheetId="0">#REF!</definedName>
    <definedName name="TNC">#REF!</definedName>
    <definedName name="Toallero" localSheetId="0">#REF!</definedName>
    <definedName name="Toallero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e.marmol" localSheetId="0">#REF!</definedName>
    <definedName name="tope.marmol">#REF!</definedName>
    <definedName name="tope.marmol.p2">[44]Insumos!$C$207</definedName>
    <definedName name="TOPEMARMOLITE" localSheetId="0">#REF!</definedName>
    <definedName name="TOPEMARMOLITE">#REF!</definedName>
    <definedName name="Topes.Asumido" localSheetId="0">#REF!</definedName>
    <definedName name="Topes.Asumido">#REF!</definedName>
    <definedName name="Topes.Baños" localSheetId="0">#REF!</definedName>
    <definedName name="Topes.Baños">#REF!</definedName>
    <definedName name="Topes.bar" localSheetId="0">#REF!</definedName>
    <definedName name="Topes.bar">#REF!</definedName>
    <definedName name="toping.5cm" localSheetId="0">#REF!</definedName>
    <definedName name="toping.5cm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RNILLOSFIJARARAN" localSheetId="0">#REF!</definedName>
    <definedName name="TORNILLOSFIJARARAN">#REF!</definedName>
    <definedName name="torta.de.piso.7cm" localSheetId="0">#REF!</definedName>
    <definedName name="torta.de.piso.7cm">#REF!</definedName>
    <definedName name="torta.piso.10cm" localSheetId="0">#REF!</definedName>
    <definedName name="torta.piso.10cm">#REF!</definedName>
    <definedName name="TOT" localSheetId="0">[12]Factura!#REF!</definedName>
    <definedName name="TOT">[12]Factura!#REF!</definedName>
    <definedName name="Total.Administración" localSheetId="0">#REF!</definedName>
    <definedName name="Total.Administración">#REF!</definedName>
    <definedName name="Total.Cocina" localSheetId="0">#REF!</definedName>
    <definedName name="Total.Cocina">#REF!</definedName>
    <definedName name="Total.Comedor" localSheetId="0">#REF!</definedName>
    <definedName name="Total.Comedor">#REF!</definedName>
    <definedName name="Total.Espectáculos" localSheetId="0">#REF!</definedName>
    <definedName name="Total.Espectáculos">#REF!</definedName>
    <definedName name="Total.Ext.Area.Noble" localSheetId="0">#REF!</definedName>
    <definedName name="Total.Ext.Area.Noble">#REF!</definedName>
    <definedName name="Total.Ext.Generales" localSheetId="0">#REF!</definedName>
    <definedName name="Total.Ext.Generales">#REF!</definedName>
    <definedName name="Total.Lavandería" localSheetId="0">#REF!</definedName>
    <definedName name="Total.Lavandería">#REF!</definedName>
    <definedName name="Total.Lobby" localSheetId="0">#REF!</definedName>
    <definedName name="Total.Lobby">#REF!</definedName>
    <definedName name="Total.Prelim.A.N." localSheetId="0">#REF!</definedName>
    <definedName name="Total.Prelim.A.N.">#REF!</definedName>
    <definedName name="Total.Prelim.FaseI" localSheetId="0">#REF!</definedName>
    <definedName name="Total.Prelim.FaseI">#REF!</definedName>
    <definedName name="Total.Villa1" localSheetId="0">#REF!</definedName>
    <definedName name="Total.Villa1">#REF!</definedName>
    <definedName name="Total.Villa1.Baldosín" localSheetId="0">#REF!</definedName>
    <definedName name="Total.Villa1.Baldosín">#REF!</definedName>
    <definedName name="Total.Villa2" localSheetId="0">#REF!</definedName>
    <definedName name="Total.Villa2">#REF!</definedName>
    <definedName name="Total.Villa2.Baldosín" localSheetId="0">#REF!</definedName>
    <definedName name="Total.Villa2.Baldosín">#REF!</definedName>
    <definedName name="totalgeneral_3">"$#REF!.$M$56"</definedName>
    <definedName name="trac2.5.t.22">[41]Insumos!$L$31</definedName>
    <definedName name="track" localSheetId="0">#REF!</definedName>
    <definedName name="track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NSMINBARRO" localSheetId="0">#REF!</definedName>
    <definedName name="TRANSMINBARRO">#REF!</definedName>
    <definedName name="Transporte.Interno" localSheetId="0">#REF!</definedName>
    <definedName name="Transporte.Interno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tamiento_Moldes_para_Barandilla_3">#N/A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.Telf.TV" localSheetId="0">#REF!</definedName>
    <definedName name="Tub.Telf.TV">#REF!</definedName>
    <definedName name="tub8x12">[10]analisis!$G$2313</definedName>
    <definedName name="tub8x516">[10]analisis!$G$2322</definedName>
    <definedName name="TUBCPVC" localSheetId="0">#REF!</definedName>
    <definedName name="TUBCPVC">#REF!</definedName>
    <definedName name="TUBHG" localSheetId="0">#REF!</definedName>
    <definedName name="TUBHG">#REF!</definedName>
    <definedName name="TUBO_ACERO_16" localSheetId="0">#REF!</definedName>
    <definedName name="TUBO_ACERO_16">#REF!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 localSheetId="0">#REF!</definedName>
    <definedName name="TUBO_ACERO_6">#REF!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125" localSheetId="0">#REF!</definedName>
    <definedName name="TUBOHG125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PVCDREN112" localSheetId="0">#REF!</definedName>
    <definedName name="TUBOPVCDREN112">#REF!</definedName>
    <definedName name="TUBOPVCDREN2" localSheetId="0">#REF!</definedName>
    <definedName name="TUBOPVCDREN2">#REF!</definedName>
    <definedName name="TUBOPVCDREN3" localSheetId="0">#REF!</definedName>
    <definedName name="TUBOPVCDREN3">#REF!</definedName>
    <definedName name="TUBOPVCDREN4" localSheetId="0">#REF!</definedName>
    <definedName name="TUBOPVCDREN4">#REF!</definedName>
    <definedName name="TUBOPVCDREN6" localSheetId="0">#REF!</definedName>
    <definedName name="TUBOPVCDREN6">#REF!</definedName>
    <definedName name="TUBOPVCDREN8" localSheetId="0">#REF!</definedName>
    <definedName name="TUBOPVCDREN8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PVCDRE" localSheetId="0">#REF!</definedName>
    <definedName name="TUBPVCDRE">#REF!</definedName>
    <definedName name="TUBPVCPRE" localSheetId="0">#REF!</definedName>
    <definedName name="TUBPVCPRE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d">[8]exteriores!$D$66</definedName>
    <definedName name="uh" localSheetId="0">[26]Análisis!#REF!</definedName>
    <definedName name="uh">[26]Análisis!#REF!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12HG" localSheetId="0">#REF!</definedName>
    <definedName name="UNIONUNI112HG">#REF!</definedName>
    <definedName name="UNIONUNI125HG" localSheetId="0">#REF!</definedName>
    <definedName name="UNIONUNI125HG">#REF!</definedName>
    <definedName name="UNIONUNI12HG" localSheetId="0">#REF!</definedName>
    <definedName name="UNIONUNI12HG">#REF!</definedName>
    <definedName name="UNIONUNI1HG" localSheetId="0">#REF!</definedName>
    <definedName name="UNIONUNI1HG">#REF!</definedName>
    <definedName name="UNIONUNI212HG" localSheetId="0">#REF!</definedName>
    <definedName name="UNIONUNI212HG">#REF!</definedName>
    <definedName name="UNIONUNI2HG" localSheetId="0">#REF!</definedName>
    <definedName name="UNIONUNI2HG">#REF!</definedName>
    <definedName name="UNIONUNI34HG" localSheetId="0">#REF!</definedName>
    <definedName name="UNIONUNI34HG">#REF!</definedName>
    <definedName name="UNIONUNI3HG" localSheetId="0">#REF!</definedName>
    <definedName name="UNIONUNI3HG">#REF!</definedName>
    <definedName name="UNIONUNI4HG" localSheetId="0">#REF!</definedName>
    <definedName name="UNIONUNI4HG">#REF!</definedName>
    <definedName name="UoM" localSheetId="0">#REF!</definedName>
    <definedName name="UoM">#REF!</definedName>
    <definedName name="USDOLAR" localSheetId="0">#REF!</definedName>
    <definedName name="USDOLAR">#REF!</definedName>
    <definedName name="uso.vibrador">'[45]Costos Mano de Obra'!$O$42</definedName>
    <definedName name="USOSMADERA" localSheetId="0">#REF!</definedName>
    <definedName name="USOSMADERA">#REF!</definedName>
    <definedName name="v.c.fs.villa.1" localSheetId="0">[72]Cubicación!#REF!</definedName>
    <definedName name="v.c.fs.villa.1">[72]Cubicación!#REF!</definedName>
    <definedName name="v.c.fs.villa.10" localSheetId="0">[72]Cubicación!#REF!</definedName>
    <definedName name="v.c.fs.villa.10">[72]Cubicación!#REF!</definedName>
    <definedName name="v.c.fs.villa.11" localSheetId="0">[72]Cubicación!#REF!</definedName>
    <definedName name="v.c.fs.villa.11">[72]Cubicación!#REF!</definedName>
    <definedName name="v.c.fs.villa.12" localSheetId="0">[72]Cubicación!#REF!</definedName>
    <definedName name="v.c.fs.villa.12">[72]Cubicación!#REF!</definedName>
    <definedName name="v.c.fs.villa.13" localSheetId="0">[72]Cubicación!#REF!</definedName>
    <definedName name="v.c.fs.villa.13">[72]Cubicación!#REF!</definedName>
    <definedName name="v.c.fs.villa.14" localSheetId="0">[72]Cubicación!#REF!</definedName>
    <definedName name="v.c.fs.villa.14">[72]Cubicación!#REF!</definedName>
    <definedName name="v.c.fs.villa.15" localSheetId="0">[72]Cubicación!#REF!</definedName>
    <definedName name="v.c.fs.villa.15">[72]Cubicación!#REF!</definedName>
    <definedName name="v.c.fs.villa.16" localSheetId="0">[72]Cubicación!#REF!</definedName>
    <definedName name="v.c.fs.villa.16">[72]Cubicación!#REF!</definedName>
    <definedName name="v.c.fs.villa.17" localSheetId="0">[72]Cubicación!#REF!</definedName>
    <definedName name="v.c.fs.villa.17">[72]Cubicación!#REF!</definedName>
    <definedName name="v.c.fs.villa.18" localSheetId="0">[72]Cubicación!#REF!</definedName>
    <definedName name="v.c.fs.villa.18">[72]Cubicación!#REF!</definedName>
    <definedName name="v.c.fs.villa.2" localSheetId="0">[72]Cubicación!#REF!</definedName>
    <definedName name="v.c.fs.villa.2">[72]Cubicación!#REF!</definedName>
    <definedName name="v.c.fs.villa.3" localSheetId="0">[72]Cubicación!#REF!</definedName>
    <definedName name="v.c.fs.villa.3">[72]Cubicación!#REF!</definedName>
    <definedName name="v.c.fs.villa.4" localSheetId="0">[72]Cubicación!#REF!</definedName>
    <definedName name="v.c.fs.villa.4">[72]Cubicación!#REF!</definedName>
    <definedName name="v.c.fs.villa.5" localSheetId="0">[72]Cubicación!#REF!</definedName>
    <definedName name="v.c.fs.villa.5">[72]Cubicación!#REF!</definedName>
    <definedName name="v.c.fs.villa.6" localSheetId="0">[72]Cubicación!#REF!</definedName>
    <definedName name="v.c.fs.villa.6">[72]Cubicación!#REF!</definedName>
    <definedName name="v.c.fs.villa.7" localSheetId="0">[72]Cubicación!#REF!</definedName>
    <definedName name="v.c.fs.villa.7">[72]Cubicación!#REF!</definedName>
    <definedName name="v.c.fs.villa.8" localSheetId="0">[72]Cubicación!#REF!</definedName>
    <definedName name="v.c.fs.villa.8">[72]Cubicación!#REF!</definedName>
    <definedName name="v.c.fs.villa.9" localSheetId="0">[72]Cubicación!#REF!</definedName>
    <definedName name="v.c.fs.villa.9">[72]Cubicación!#REF!</definedName>
    <definedName name="v.c.n1y2.villa1">[72]Cubicación!$P$2150</definedName>
    <definedName name="v.c.n1y2.villa10">[72]Cubicación!$P$1690</definedName>
    <definedName name="v.c.n1y2.villa11">[72]Cubicación!$P$998</definedName>
    <definedName name="v.c.n1y2.villa12">[72]Cubicación!$P$401</definedName>
    <definedName name="v.c.n1y2.villa13">[72]Cubicación!$P$535</definedName>
    <definedName name="v.c.n1y2.villa14">[72]Cubicación!$P$1461</definedName>
    <definedName name="v.c.n1y2.villa15">[72]Cubicación!$P$1576</definedName>
    <definedName name="v.c.n1y2.villa16">[72]Cubicación!$P$1805</definedName>
    <definedName name="v.c.n1y2.villa17">[72]Cubicación!$P$1920</definedName>
    <definedName name="v.c.n1y2.villa18">[72]Cubicación!$P$1113</definedName>
    <definedName name="v.c.n1y2.villa2">[72]Cubicación!$P$2037</definedName>
    <definedName name="v.c.n1y2.villa3">[72]Cubicación!$P$883</definedName>
    <definedName name="v.c.n1y2.villa4">[72]Cubicación!$P$768</definedName>
    <definedName name="v.c.n1y2.villa5">[72]Cubicación!$P$653</definedName>
    <definedName name="v.c.n1y2.villa6">[72]Cubicación!$P$138</definedName>
    <definedName name="v.c.n1y2.villa7">[72]Cubicación!$P$269</definedName>
    <definedName name="v.c.n1y2.villa8">[72]Cubicación!$P$1231</definedName>
    <definedName name="v.c.n1y2.villa9">[72]Cubicación!$P$1346</definedName>
    <definedName name="v.p.fs.villa.1" localSheetId="0">[72]Cubicación!#REF!</definedName>
    <definedName name="v.p.fs.villa.1">[72]Cubicación!#REF!</definedName>
    <definedName name="v.p.fs.villa.10" localSheetId="0">[72]Cubicación!#REF!</definedName>
    <definedName name="v.p.fs.villa.10">[72]Cubicación!#REF!</definedName>
    <definedName name="v.p.fs.villa.11" localSheetId="0">[72]Cubicación!#REF!</definedName>
    <definedName name="v.p.fs.villa.11">[72]Cubicación!#REF!</definedName>
    <definedName name="v.p.fs.villa.12" localSheetId="0">[72]Cubicación!#REF!</definedName>
    <definedName name="v.p.fs.villa.12">[72]Cubicación!#REF!</definedName>
    <definedName name="v.p.fs.villa.13" localSheetId="0">[72]Cubicación!#REF!</definedName>
    <definedName name="v.p.fs.villa.13">[72]Cubicación!#REF!</definedName>
    <definedName name="v.p.fs.villa.14" localSheetId="0">[72]Cubicación!#REF!</definedName>
    <definedName name="v.p.fs.villa.14">[72]Cubicación!#REF!</definedName>
    <definedName name="v.p.fs.villa.15" localSheetId="0">[72]Cubicación!#REF!</definedName>
    <definedName name="v.p.fs.villa.15">[72]Cubicación!#REF!</definedName>
    <definedName name="v.p.fs.villa.16" localSheetId="0">[72]Cubicación!#REF!</definedName>
    <definedName name="v.p.fs.villa.16">[72]Cubicación!#REF!</definedName>
    <definedName name="v.p.fs.villa.17" localSheetId="0">[72]Cubicación!#REF!</definedName>
    <definedName name="v.p.fs.villa.17">[72]Cubicación!#REF!</definedName>
    <definedName name="v.p.fs.villa.18" localSheetId="0">[72]Cubicación!#REF!</definedName>
    <definedName name="v.p.fs.villa.18">[72]Cubicación!#REF!</definedName>
    <definedName name="v.p.fs.villa.2" localSheetId="0">[72]Cubicación!#REF!</definedName>
    <definedName name="v.p.fs.villa.2">[72]Cubicación!#REF!</definedName>
    <definedName name="v.p.fs.villa.3" localSheetId="0">[72]Cubicación!#REF!</definedName>
    <definedName name="v.p.fs.villa.3">[72]Cubicación!#REF!</definedName>
    <definedName name="v.p.fs.villa.4" localSheetId="0">[72]Cubicación!#REF!</definedName>
    <definedName name="v.p.fs.villa.4">[72]Cubicación!#REF!</definedName>
    <definedName name="v.p.fs.villa.5" localSheetId="0">[72]Cubicación!#REF!</definedName>
    <definedName name="v.p.fs.villa.5">[72]Cubicación!#REF!</definedName>
    <definedName name="v.p.fs.villa.6" localSheetId="0">[72]Cubicación!#REF!</definedName>
    <definedName name="v.p.fs.villa.6">[72]Cubicación!#REF!</definedName>
    <definedName name="v.p.fs.villa.7" localSheetId="0">[72]Cubicación!#REF!</definedName>
    <definedName name="v.p.fs.villa.7">[72]Cubicación!#REF!</definedName>
    <definedName name="v.p.fs.villa.8" localSheetId="0">[72]Cubicación!#REF!</definedName>
    <definedName name="v.p.fs.villa.8">[72]Cubicación!#REF!</definedName>
    <definedName name="v.p.fs.villa.9" localSheetId="0">[72]Cubicación!#REF!</definedName>
    <definedName name="v.p.fs.villa.9">[72]Cubicación!#REF!</definedName>
    <definedName name="V1B.E" localSheetId="0">#REF!</definedName>
    <definedName name="V1B.E">#REF!</definedName>
    <definedName name="V3B.C" localSheetId="0">#REF!</definedName>
    <definedName name="V3B.C">#REF!</definedName>
    <definedName name="V4C.E" localSheetId="0">#REF!</definedName>
    <definedName name="V4C.E">#REF!</definedName>
    <definedName name="V7.8" localSheetId="0">#REF!</definedName>
    <definedName name="V7.8">#REF!</definedName>
    <definedName name="V7.9" localSheetId="0">#REF!</definedName>
    <definedName name="V7.9">#REF!</definedName>
    <definedName name="V78.CD" localSheetId="0">#REF!</definedName>
    <definedName name="V78.CD">#REF!</definedName>
    <definedName name="V7A.E" localSheetId="0">#REF!</definedName>
    <definedName name="V7A.E">#REF!</definedName>
    <definedName name="V9A.E" localSheetId="0">#REF!</definedName>
    <definedName name="V9A.E">#REF!</definedName>
    <definedName name="VA7.9" localSheetId="0">#REF!</definedName>
    <definedName name="VA7.9">#REF!</definedName>
    <definedName name="VACC">[13]Precio!$F$31</definedName>
    <definedName name="VACIADOAMANO" localSheetId="0">#REF!</definedName>
    <definedName name="VACIADOAMANO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IVEN" localSheetId="0">#REF!</definedName>
    <definedName name="VAIVEN">#REF!</definedName>
    <definedName name="valor2_2">#N/A</definedName>
    <definedName name="valor2_3">#N/A</definedName>
    <definedName name="valora_3">"$#REF!.$I$1:$I$65534"</definedName>
    <definedName name="VALORM" localSheetId="0">#REF!</definedName>
    <definedName name="VALORM">#REF!</definedName>
    <definedName name="valorp_3">"$#REF!.$K$1:$K$65534"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ARIOS" localSheetId="0">#REF!</definedName>
    <definedName name="VARIOS">#REF!</definedName>
    <definedName name="VARIOS_AN" localSheetId="0">#REF!</definedName>
    <definedName name="VARIOS_AN">#REF!</definedName>
    <definedName name="VB1.9" localSheetId="0">#REF!</definedName>
    <definedName name="VB1.9">#REF!</definedName>
    <definedName name="VC.D7.8" localSheetId="0">#REF!</definedName>
    <definedName name="VC.D7.8">#REF!</definedName>
    <definedName name="VC1.3" localSheetId="0">#REF!</definedName>
    <definedName name="VC1.3">#REF!</definedName>
    <definedName name="VC3.5" localSheetId="0">#REF!</definedName>
    <definedName name="VC3.5">#REF!</definedName>
    <definedName name="VC5.9" localSheetId="0">#REF!</definedName>
    <definedName name="VC5.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D1.7" localSheetId="0">#REF!</definedName>
    <definedName name="VD1.7">#REF!</definedName>
    <definedName name="VE1.9" localSheetId="0">#REF!</definedName>
    <definedName name="VE1.9">#REF!</definedName>
    <definedName name="VENT2SDR41" localSheetId="0">#REF!</definedName>
    <definedName name="VENT2SDR41">#REF!</definedName>
    <definedName name="VENT3SDR41" localSheetId="0">#REF!</definedName>
    <definedName name="VENT3SDR41">#REF!</definedName>
    <definedName name="ventana.Francesa" localSheetId="0">[26]Análisis!#REF!</definedName>
    <definedName name="ventana.Francesa">[26]Análisis!#REF!</definedName>
    <definedName name="VENTANAS" localSheetId="0">#REF!</definedName>
    <definedName name="VENTANAS">#REF!</definedName>
    <definedName name="Ventanas.abizagradas" localSheetId="0">#REF!</definedName>
    <definedName name="Ventanas.abizagradas">#REF!</definedName>
    <definedName name="Ventanas.Corredizas" localSheetId="0">#REF!</definedName>
    <definedName name="Ventanas.Corredizas">#REF!</definedName>
    <definedName name="Ventanas.salomonicas" localSheetId="0">#REF!</definedName>
    <definedName name="Ventanas.salomonicas">#REF!</definedName>
    <definedName name="VERGRAGRI" localSheetId="0">#REF!</definedName>
    <definedName name="VERGRAGRI">#REF!</definedName>
    <definedName name="verja" localSheetId="0">#REF!</definedName>
    <definedName name="verja">#REF!</definedName>
    <definedName name="Vesc.1erN.Mod.II" localSheetId="0">#REF!</definedName>
    <definedName name="Vesc.1erN.Mod.II">#REF!</definedName>
    <definedName name="Vias" localSheetId="0">#REF!</definedName>
    <definedName name="Vias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brador" localSheetId="0">#REF!</definedName>
    <definedName name="Vibrador">#REF!</definedName>
    <definedName name="Vibrazo.Blanc.30x30" localSheetId="0">#REF!</definedName>
    <definedName name="Vibrazo.Blanc.30x30">#REF!</definedName>
    <definedName name="VidrioFijo.vent.proyectada" localSheetId="0">#REF!</definedName>
    <definedName name="VidrioFijo.vent.proyectada">#REF!</definedName>
    <definedName name="Vig.Amarre.Cierre.Cocina" localSheetId="0">#REF!</definedName>
    <definedName name="Vig.Amarre.Cierre.Cocina">#REF!</definedName>
    <definedName name="Viga" localSheetId="0">[26]Análisis!#REF!</definedName>
    <definedName name="Viga">[26]Análisis!#REF!</definedName>
    <definedName name="viga.20x30" localSheetId="0">#REF!</definedName>
    <definedName name="viga.20x30">#REF!</definedName>
    <definedName name="viga.20x40" localSheetId="0">#REF!</definedName>
    <definedName name="viga.20x40">#REF!</definedName>
    <definedName name="viga.30x40">[44]Análisis!$D$624</definedName>
    <definedName name="viga.30x60" localSheetId="0">#REF!</definedName>
    <definedName name="viga.30x60">#REF!</definedName>
    <definedName name="viga.30x60.np10.45" localSheetId="0">#REF!</definedName>
    <definedName name="viga.30x60.np10.45">#REF!</definedName>
    <definedName name="viga.30x80" localSheetId="0">#REF!</definedName>
    <definedName name="viga.30x80">#REF!</definedName>
    <definedName name="viga.amarre.15x.15" localSheetId="0">#REF!</definedName>
    <definedName name="viga.amarre.15x.15">#REF!</definedName>
    <definedName name="Viga.Amarre.15x20BNP" localSheetId="0">#REF!</definedName>
    <definedName name="Viga.Amarre.15x20BNP">#REF!</definedName>
    <definedName name="Viga.amarre.1erN" localSheetId="0">#REF!</definedName>
    <definedName name="Viga.amarre.1erN">#REF!</definedName>
    <definedName name="Viga.Amarre.1erN.Villas" localSheetId="0">#REF!</definedName>
    <definedName name="Viga.Amarre.1erN.Villas">#REF!</definedName>
    <definedName name="Viga.Amarre.20x.20">[43]Análisis!$D$525</definedName>
    <definedName name="Viga.Amarre.20x30" localSheetId="0">#REF!</definedName>
    <definedName name="Viga.Amarre.20x30">#REF!</definedName>
    <definedName name="Viga.amarre.2do.N">[44]Análisis!$D$653</definedName>
    <definedName name="Viga.Amarre.Comedor" localSheetId="0">#REF!</definedName>
    <definedName name="Viga.Amarre.Comedor">#REF!</definedName>
    <definedName name="Viga.Amarre.Dintel" localSheetId="0">[26]Análisis!#REF!</definedName>
    <definedName name="Viga.Amarre.Dintel">[26]Análisis!#REF!</definedName>
    <definedName name="Viga.Amarre.lavanderia" localSheetId="0">#REF!</definedName>
    <definedName name="Viga.Amarre.lavanderia">#REF!</definedName>
    <definedName name="Viga.amarre.N.Techo.Area.Noble" localSheetId="0">#REF!</definedName>
    <definedName name="Viga.amarre.N.Techo.Area.Noble">#REF!</definedName>
    <definedName name="Viga.amarre.nivel.piso" localSheetId="0">#REF!</definedName>
    <definedName name="Viga.amarre.nivel.piso">#REF!</definedName>
    <definedName name="Viga.Amarre.Piso.20x20">[22]Análisis!$D$138</definedName>
    <definedName name="Viga.Amarre.Piso.Casino" localSheetId="0">[26]Análisis!#REF!</definedName>
    <definedName name="Viga.Amarre.Piso.Casino">[26]Análisis!#REF!</definedName>
    <definedName name="Viga.Amarre.Piso.Cocina" localSheetId="0">#REF!</definedName>
    <definedName name="Viga.Amarre.Piso.Cocina">#REF!</definedName>
    <definedName name="Viga.Amarre.Piso.lavandería" localSheetId="0">#REF!</definedName>
    <definedName name="Viga.Amarre.Piso.lavandería">#REF!</definedName>
    <definedName name="viga.amarre.plastbau" localSheetId="0">#REF!</definedName>
    <definedName name="viga.amarre.plastbau">#REF!</definedName>
    <definedName name="viga.amarre.plastbau.15x23" localSheetId="0">#REF!</definedName>
    <definedName name="viga.amarre.plastbau.15x23">#REF!</definedName>
    <definedName name="Viga.Amarre.Techo.Administracion" localSheetId="0">#REF!</definedName>
    <definedName name="Viga.Amarre.Techo.Administracion">#REF!</definedName>
    <definedName name="Viga.Amarre20x28" localSheetId="0">[26]Análisis!#REF!</definedName>
    <definedName name="Viga.Amarre20x28">[26]Análisis!#REF!</definedName>
    <definedName name="Viga.Amarre2doN" localSheetId="0">#REF!</definedName>
    <definedName name="Viga.Amarre2doN">#REF!</definedName>
    <definedName name="Viga.Antep.Discoteca" localSheetId="0">[26]Análisis!#REF!</definedName>
    <definedName name="Viga.Antep.Discoteca">[26]Análisis!#REF!</definedName>
    <definedName name="Viga.Antep.Horm.Visto.Espectáculos" localSheetId="0">#REF!</definedName>
    <definedName name="Viga.Antep.Horm.Visto.Espectáculos">#REF!</definedName>
    <definedName name="Viga.Antepecho.H.Visto.Area.Noble" localSheetId="0">#REF!</definedName>
    <definedName name="Viga.Antepecho.H.Visto.Area.Noble">#REF!</definedName>
    <definedName name="Viga.antepecho.Horm.Visto.Comedor" localSheetId="0">#REF!</definedName>
    <definedName name="Viga.antepecho.Horm.Visto.Comedor">#REF!</definedName>
    <definedName name="Viga.Cocina" localSheetId="0">#REF!</definedName>
    <definedName name="Viga.Cocina">#REF!</definedName>
    <definedName name="Viga.Convenc.Entrepiso.Villas" localSheetId="0">#REF!</definedName>
    <definedName name="Viga.Convenc.Entrepiso.Villas">#REF!</definedName>
    <definedName name="Viga.Convenc.techo.Villas" localSheetId="0">#REF!</definedName>
    <definedName name="Viga.Convenc.techo.Villas">#REF!</definedName>
    <definedName name="Viga.Edif.oficinas" localSheetId="0">#REF!</definedName>
    <definedName name="Viga.Edif.oficinas">#REF!</definedName>
    <definedName name="Viga.Horm.20x6o.Espectáculos" localSheetId="0">#REF!</definedName>
    <definedName name="Viga.Horm.20x6o.Espectáculos">#REF!</definedName>
    <definedName name="Viga.Horm.Administracion" localSheetId="0">#REF!</definedName>
    <definedName name="Viga.Horm.Administracion">#REF!</definedName>
    <definedName name="Viga.Horm.Arm.edif.Parqueo" localSheetId="0">#REF!</definedName>
    <definedName name="Viga.Horm.Arm.edif.Parqueo">#REF!</definedName>
    <definedName name="Viga.Horm.conv.Entrep.Villas" localSheetId="0">#REF!</definedName>
    <definedName name="Viga.Horm.conv.Entrep.Villas">#REF!</definedName>
    <definedName name="Viga.horm.Conv.Techo.Villas" localSheetId="0">#REF!</definedName>
    <definedName name="Viga.horm.Conv.Techo.Villas">#REF!</definedName>
    <definedName name="Viga.Horm.visto.administracion" localSheetId="0">#REF!</definedName>
    <definedName name="Viga.Horm.visto.administracion">#REF!</definedName>
    <definedName name="Viga.horm.visto.Area.Noble" localSheetId="0">#REF!</definedName>
    <definedName name="Viga.horm.visto.Area.Noble">#REF!</definedName>
    <definedName name="Viga.Horm.Visto.Discoteca" localSheetId="0">[26]Análisis!#REF!</definedName>
    <definedName name="Viga.Horm.Visto.Discoteca">[26]Análisis!#REF!</definedName>
    <definedName name="Viga.Horm.Visto.Espectaculo" localSheetId="0">#REF!</definedName>
    <definedName name="Viga.Horm.Visto.Espectaculo">#REF!</definedName>
    <definedName name="Viga.Horm.Visto.Variable.Comedor" localSheetId="0">#REF!</definedName>
    <definedName name="Viga.Horm.Visto.Variable.Comedor">#REF!</definedName>
    <definedName name="Viga.Jard.Horm.Visto.80x100.Area.Noble" localSheetId="0">#REF!</definedName>
    <definedName name="Viga.Jard.Horm.Visto.80x100.Area.Noble">#REF!</definedName>
    <definedName name="Viga.Jardi.2Nivel.Comedor" localSheetId="0">#REF!</definedName>
    <definedName name="Viga.Jardi.2Nivel.Comedor">#REF!</definedName>
    <definedName name="Viga.Jardi.3erNivel.Comedor" localSheetId="0">#REF!</definedName>
    <definedName name="Viga.Jardi.3erNivel.Comedor">#REF!</definedName>
    <definedName name="Viga.Jardinera.1.Comedor" localSheetId="0">#REF!</definedName>
    <definedName name="Viga.Jardinera.1.Comedor">#REF!</definedName>
    <definedName name="Viga.Jardinera.80x70Lobby" localSheetId="0">#REF!</definedName>
    <definedName name="Viga.Jardinera.80x70Lobby">#REF!</definedName>
    <definedName name="Viga.lavanderia" localSheetId="0">#REF!</definedName>
    <definedName name="Viga.lavanderia">#REF!</definedName>
    <definedName name="Viga.Nivel.inferior" localSheetId="0">#REF!</definedName>
    <definedName name="Viga.Nivel.inferior">#REF!</definedName>
    <definedName name="viga.riostra.20x60" localSheetId="0">#REF!</definedName>
    <definedName name="viga.riostra.20x60">#REF!</definedName>
    <definedName name="viga.sobretecho.cuchilla" localSheetId="0">#REF!</definedName>
    <definedName name="viga.sobretecho.cuchilla">#REF!</definedName>
    <definedName name="Viga.T.Horm.Visto.Area.Noble" localSheetId="0">#REF!</definedName>
    <definedName name="Viga.T.Horm.Visto.Area.Noble">#REF!</definedName>
    <definedName name="viga.torre" localSheetId="0">#REF!</definedName>
    <definedName name="viga.torre">#REF!</definedName>
    <definedName name="Viga.V.2" localSheetId="0">#REF!</definedName>
    <definedName name="Viga.V.2">#REF!</definedName>
    <definedName name="Viga.V.A" localSheetId="0">#REF!</definedName>
    <definedName name="Viga.V.A">#REF!</definedName>
    <definedName name="Viga.V1">[22]Análisis!$D$200</definedName>
    <definedName name="Viga.V1.1erN.mod.I" localSheetId="0">#REF!</definedName>
    <definedName name="Viga.V1.1erN.mod.I">#REF!</definedName>
    <definedName name="Viga.V1.1erN.mod.II" localSheetId="0">#REF!</definedName>
    <definedName name="Viga.V1.1erN.mod.II">#REF!</definedName>
    <definedName name="Viga.V1.2doN.Mod.I" localSheetId="0">#REF!</definedName>
    <definedName name="Viga.V1.2doN.Mod.I">#REF!</definedName>
    <definedName name="Viga.V1.2doN.Mod.II" localSheetId="0">#REF!</definedName>
    <definedName name="Viga.V1.2doN.Mod.II">#REF!</definedName>
    <definedName name="Viga.V1.3erN.mod.I" localSheetId="0">#REF!</definedName>
    <definedName name="Viga.V1.3erN.mod.I">#REF!</definedName>
    <definedName name="Viga.V1.3erN.Mod.II" localSheetId="0">#REF!</definedName>
    <definedName name="Viga.V1.3erN.Mod.II">#REF!</definedName>
    <definedName name="Viga.V1.4toN.Mod.I" localSheetId="0">#REF!</definedName>
    <definedName name="Viga.V1.4toN.Mod.I">#REF!</definedName>
    <definedName name="Viga.V1.4toN.Mod.II" localSheetId="0">#REF!</definedName>
    <definedName name="Viga.V1.4toN.Mod.II">#REF!</definedName>
    <definedName name="Viga.V1.esc.2doN" localSheetId="0">#REF!</definedName>
    <definedName name="Viga.V1.esc.2doN">#REF!</definedName>
    <definedName name="Viga.V1.esc.3erN" localSheetId="0">#REF!</definedName>
    <definedName name="Viga.V1.esc.3erN">#REF!</definedName>
    <definedName name="Viga.V1.escalera" localSheetId="0">#REF!</definedName>
    <definedName name="Viga.V1.escalera">#REF!</definedName>
    <definedName name="Viga.V1e.Villas" localSheetId="0">#REF!</definedName>
    <definedName name="Viga.V1e.Villas">#REF!</definedName>
    <definedName name="Viga.V1T.Villas" localSheetId="0">#REF!</definedName>
    <definedName name="Viga.V1T.Villas">#REF!</definedName>
    <definedName name="Viga.V2.1erN.mod.I" localSheetId="0">#REF!</definedName>
    <definedName name="Viga.V2.1erN.mod.I">#REF!</definedName>
    <definedName name="Viga.V2.2doN.Mod.I" localSheetId="0">#REF!</definedName>
    <definedName name="Viga.V2.2doN.Mod.I">#REF!</definedName>
    <definedName name="Viga.V2.3erN.Mod.I" localSheetId="0">#REF!</definedName>
    <definedName name="Viga.V2.3erN.Mod.I">#REF!</definedName>
    <definedName name="Viga.V2.esc.1erN" localSheetId="0">#REF!</definedName>
    <definedName name="Viga.V2.esc.1erN">#REF!</definedName>
    <definedName name="Viga.V2.esc.2doN" localSheetId="0">#REF!</definedName>
    <definedName name="Viga.V2.esc.2doN">#REF!</definedName>
    <definedName name="Viga.V2.esc.3erN" localSheetId="0">#REF!</definedName>
    <definedName name="Viga.V2.esc.3erN">#REF!</definedName>
    <definedName name="Viga.V2T.Villas" localSheetId="0">#REF!</definedName>
    <definedName name="Viga.V2T.Villas">#REF!</definedName>
    <definedName name="Viga.V3.1erN.Mod.I" localSheetId="0">#REF!</definedName>
    <definedName name="Viga.V3.1erN.Mod.I">#REF!</definedName>
    <definedName name="Viga.V3.2doN.Mod.I" localSheetId="0">#REF!</definedName>
    <definedName name="Viga.V3.2doN.Mod.I">#REF!</definedName>
    <definedName name="Viga.V3.3erN.Mod.I" localSheetId="0">#REF!</definedName>
    <definedName name="Viga.V3.3erN.Mod.I">#REF!</definedName>
    <definedName name="Viga.V3.4toN.Mod.I" localSheetId="0">#REF!</definedName>
    <definedName name="Viga.V3.4toN.Mod.I">#REF!</definedName>
    <definedName name="Viga.V3T.Villas" localSheetId="0">#REF!</definedName>
    <definedName name="Viga.V3T.Villas">#REF!</definedName>
    <definedName name="Viga.V4.1erN.Mod.I" localSheetId="0">#REF!</definedName>
    <definedName name="Viga.V4.1erN.Mod.I">#REF!</definedName>
    <definedName name="Viga.V4.2doN.Mod.I" localSheetId="0">#REF!</definedName>
    <definedName name="Viga.V4.2doN.Mod.I">#REF!</definedName>
    <definedName name="Viga.V4.3erN.Mod.I" localSheetId="0">#REF!</definedName>
    <definedName name="Viga.V4.3erN.Mod.I">#REF!</definedName>
    <definedName name="Viga.V4.4toN.Mod.I" localSheetId="0">#REF!</definedName>
    <definedName name="Viga.V4.4toN.Mod.I">#REF!</definedName>
    <definedName name="Viga.V4E.Villas" localSheetId="0">#REF!</definedName>
    <definedName name="Viga.V4E.Villas">#REF!</definedName>
    <definedName name="Viga.V4T.Villas" localSheetId="0">#REF!</definedName>
    <definedName name="Viga.V4T.Villas">#REF!</definedName>
    <definedName name="Viga.V5.1erN.mod.I" localSheetId="0">#REF!</definedName>
    <definedName name="Viga.V5.1erN.mod.I">#REF!</definedName>
    <definedName name="Viga.V5.2doN.Mod.I" localSheetId="0">#REF!</definedName>
    <definedName name="Viga.V5.2doN.Mod.I">#REF!</definedName>
    <definedName name="Viga.V5.3erN.Mod.I" localSheetId="0">#REF!</definedName>
    <definedName name="Viga.V5.3erN.Mod.I">#REF!</definedName>
    <definedName name="Viga.V5.4toN.Mod.I" localSheetId="0">#REF!</definedName>
    <definedName name="Viga.V5.4toN.Mod.I">#REF!</definedName>
    <definedName name="Viga.V5E.Villas" localSheetId="0">#REF!</definedName>
    <definedName name="Viga.V5E.Villas">#REF!</definedName>
    <definedName name="Viga.V6.1erN.Mod.I" localSheetId="0">#REF!</definedName>
    <definedName name="Viga.V6.1erN.Mod.I">#REF!</definedName>
    <definedName name="Viga.V6.2doN.Mod.I" localSheetId="0">#REF!</definedName>
    <definedName name="Viga.V6.2doN.Mod.I">#REF!</definedName>
    <definedName name="Viga.V6.3erN.mod.I" localSheetId="0">#REF!</definedName>
    <definedName name="Viga.V6.3erN.mod.I">#REF!</definedName>
    <definedName name="Viga.V6.4toN.Mod.I" localSheetId="0">#REF!</definedName>
    <definedName name="Viga.V6.4toN.Mod.I">#REF!</definedName>
    <definedName name="Viga.V7.1erN.Mod.I" localSheetId="0">#REF!</definedName>
    <definedName name="Viga.V7.1erN.Mod.I">#REF!</definedName>
    <definedName name="Viga.V7.2doN.Mod.I" localSheetId="0">#REF!</definedName>
    <definedName name="Viga.V7.2doN.Mod.I">#REF!</definedName>
    <definedName name="Viga.V7.3erN.Mod.I" localSheetId="0">#REF!</definedName>
    <definedName name="Viga.V7.3erN.Mod.I">#REF!</definedName>
    <definedName name="Viga.V7.4toN.Mod.I" localSheetId="0">#REF!</definedName>
    <definedName name="Viga.V7.4toN.Mod.I">#REF!</definedName>
    <definedName name="Viga.VA.1erN.Mod.II" localSheetId="0">#REF!</definedName>
    <definedName name="Viga.VA.1erN.Mod.II">#REF!</definedName>
    <definedName name="Viga.Vac" localSheetId="0">#REF!</definedName>
    <definedName name="Viga.Vac">#REF!</definedName>
    <definedName name="Viga.Vac2" localSheetId="0">#REF!</definedName>
    <definedName name="Viga.Vac2">#REF!</definedName>
    <definedName name="Viga.Vam" localSheetId="0">#REF!</definedName>
    <definedName name="Viga.Vam">#REF!</definedName>
    <definedName name="Viga.Vesc.2doN.Mod.II" localSheetId="0">#REF!</definedName>
    <definedName name="Viga.Vesc.2doN.Mod.II">#REF!</definedName>
    <definedName name="Viga.Vesc.3erN.Mod.II" localSheetId="0">#REF!</definedName>
    <definedName name="Viga.Vesc.3erN.Mod.II">#REF!</definedName>
    <definedName name="Viga.Vesc.4toN.Mod.II" localSheetId="0">#REF!</definedName>
    <definedName name="Viga.Vesc.4toN.Mod.II">#REF!</definedName>
    <definedName name="Viga.VT1" localSheetId="0">#REF!</definedName>
    <definedName name="Viga.VT1">#REF!</definedName>
    <definedName name="viga25x40.palapa" localSheetId="0">[46]Análisis!#REF!</definedName>
    <definedName name="viga25x40.palapa">[46]Análisis!#REF!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gaV1.3.4.6.Presidenciales">[22]Análisis!$D$209</definedName>
    <definedName name="VigaV2.4toN.Mod.I" localSheetId="0">#REF!</definedName>
    <definedName name="VigaV2.4toN.Mod.I">#REF!</definedName>
    <definedName name="VigaV2.5.7.Presidenciales">[22]Análisis!$D$218</definedName>
    <definedName name="VigaV2E.Villas" localSheetId="0">#REF!</definedName>
    <definedName name="VigaV2E.Villas">#REF!</definedName>
    <definedName name="VigaV2T" localSheetId="0">#REF!</definedName>
    <definedName name="VigaV2T">#REF!</definedName>
    <definedName name="VigaV3E.Villas" localSheetId="0">#REF!</definedName>
    <definedName name="VigaV3E.Villas">#REF!</definedName>
    <definedName name="VigaVT2" localSheetId="0">#REF!</definedName>
    <definedName name="VigaVT2">#REF!</definedName>
    <definedName name="VigaVT3" localSheetId="0">#REF!</definedName>
    <definedName name="VigaVT3">#REF!</definedName>
    <definedName name="VigaVT4" localSheetId="0">#REF!</definedName>
    <definedName name="VigaVT4">#REF!</definedName>
    <definedName name="VigaVT5" localSheetId="0">#REF!</definedName>
    <definedName name="VigaVT5">#REF!</definedName>
    <definedName name="Villa.1.Zapata.Muros" localSheetId="0">#REF!</definedName>
    <definedName name="Villa.1.Zapata.Muros">#REF!</definedName>
    <definedName name="VILLA.BPB.PLASTBAU.RD" localSheetId="0">#REF!</definedName>
    <definedName name="VILLA.BPB.PLASTBAU.RD">#REF!</definedName>
    <definedName name="VILLA.BPB.PLASTBAU.US" localSheetId="0">#REF!</definedName>
    <definedName name="VILLA.BPB.PLASTBAU.US">#REF!</definedName>
    <definedName name="Villa1.Zap.Columna" localSheetId="0">#REF!</definedName>
    <definedName name="Villa1.Zap.Columna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ISTO1" localSheetId="0">#REF!</definedName>
    <definedName name="VISTO1">#REF!</definedName>
    <definedName name="VISTOC" localSheetId="0">#REF!</definedName>
    <definedName name="VISTOC">#REF!</definedName>
    <definedName name="VISTOV" localSheetId="0">#REF!</definedName>
    <definedName name="VISTOV">#REF!</definedName>
    <definedName name="VP" localSheetId="0">[50]analisis1!#REF!</definedName>
    <definedName name="VP">[50]analisis1!#REF!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.Inclinado.4toN.Mod.II" localSheetId="0">#REF!</definedName>
    <definedName name="Vuelo.Inclinado.4toN.Mod.II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VX" localSheetId="0">#REF!</definedName>
    <definedName name="VX">#REF!</definedName>
    <definedName name="w" localSheetId="0">#REF!</definedName>
    <definedName name="w">#REF!</definedName>
    <definedName name="W14X22">[10]analisis!$G$1637</definedName>
    <definedName name="W16X26">[10]analisis!$G$1814</definedName>
    <definedName name="W18X40">[10]analisis!$G$1872</definedName>
    <definedName name="W27X84">[10]analisis!$G$1977</definedName>
    <definedName name="w6x9">[10]analisis!$G$1453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[68]INS!$D$561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YYY" localSheetId="0">#REF!</definedName>
    <definedName name="YYYY">#REF!</definedName>
    <definedName name="ZA" localSheetId="0">#REF!</definedName>
    <definedName name="ZA">#REF!</definedName>
    <definedName name="Zabaleta">[37]Análisis!$N$988</definedName>
    <definedName name="Zabaleta.Villas" localSheetId="0">#REF!</definedName>
    <definedName name="Zabaleta.Villas">#REF!</definedName>
    <definedName name="ZABALETAPISO" localSheetId="0">#REF!</definedName>
    <definedName name="ZABALETAPISO">#REF!</definedName>
    <definedName name="zabaletas" localSheetId="0">#REF!</definedName>
    <definedName name="zabaletas">#REF!</definedName>
    <definedName name="zabaletas.jardineras" localSheetId="0">#REF!</definedName>
    <definedName name="zabaletas.jardineras">#REF!</definedName>
    <definedName name="ZABALETATECHO" localSheetId="0">#REF!</definedName>
    <definedName name="ZABALETATECHO">#REF!</definedName>
    <definedName name="Zap.Col.Administración" localSheetId="0">#REF!</definedName>
    <definedName name="Zap.Col.Administración">#REF!</definedName>
    <definedName name="Zap.Col.Discot." localSheetId="0">[26]Análisis!#REF!</definedName>
    <definedName name="Zap.Col.Discot.">[26]Análisis!#REF!</definedName>
    <definedName name="Zap.col.Z1.mod.I" localSheetId="0">#REF!</definedName>
    <definedName name="Zap.col.Z1.mod.I">#REF!</definedName>
    <definedName name="Zap.Col.Zc" localSheetId="0">#REF!</definedName>
    <definedName name="Zap.Col.Zc">#REF!</definedName>
    <definedName name="Zap.Columna" localSheetId="0">[26]Análisis!#REF!</definedName>
    <definedName name="Zap.Columna">[26]Análisis!#REF!</definedName>
    <definedName name="Zap.Columna.Area.Noble" localSheetId="0">#REF!</definedName>
    <definedName name="Zap.Columna.Area.Noble">#REF!</definedName>
    <definedName name="Zap.columna.Casino" localSheetId="0">[26]Análisis!#REF!</definedName>
    <definedName name="Zap.columna.Casino">[26]Análisis!#REF!</definedName>
    <definedName name="Zap.Columna.Comedor" localSheetId="0">#REF!</definedName>
    <definedName name="Zap.Columna.Comedor">#REF!</definedName>
    <definedName name="Zap.Columna.Lavandería" localSheetId="0">#REF!</definedName>
    <definedName name="Zap.Columna.Lavandería">#REF!</definedName>
    <definedName name="Zap.Columnas" localSheetId="0">#REF!</definedName>
    <definedName name="Zap.Columnas">#REF!</definedName>
    <definedName name="zap.Comb.ModuloII" localSheetId="0">#REF!</definedName>
    <definedName name="zap.Comb.ModuloII">#REF!</definedName>
    <definedName name="Zap.Edif.Oficinas" localSheetId="0">#REF!</definedName>
    <definedName name="Zap.Edif.Oficinas">#REF!</definedName>
    <definedName name="Zap.Edif.Parqueo">[22]Análisis!$D$105</definedName>
    <definedName name="Zap.Escalera" localSheetId="0">#REF!</definedName>
    <definedName name="Zap.Escalera">#REF!</definedName>
    <definedName name="zap.M.ha.40cm.esp">[46]Análisis!$D$192</definedName>
    <definedName name="Zap.mur.H.A.">[44]Análisis!$D$163</definedName>
    <definedName name="Zap.muro.10.30x20.General" localSheetId="0">[26]Análisis!#REF!</definedName>
    <definedName name="Zap.muro.10.30x20.General">[26]Análisis!#REF!</definedName>
    <definedName name="Zap.Muro.15cm" localSheetId="0">#REF!</definedName>
    <definedName name="Zap.Muro.15cm">#REF!</definedName>
    <definedName name="Zap.Muro.15cms" localSheetId="0">#REF!</definedName>
    <definedName name="Zap.Muro.15cms">#REF!</definedName>
    <definedName name="Zap.Muro.20cm" localSheetId="0">#REF!</definedName>
    <definedName name="Zap.Muro.20cm">#REF!</definedName>
    <definedName name="Zap.Muro.45x25.General" localSheetId="0">[26]Análisis!#REF!</definedName>
    <definedName name="Zap.Muro.45x25.General">[26]Análisis!#REF!</definedName>
    <definedName name="Zap.muro.55x25.General" localSheetId="0">[26]Análisis!#REF!</definedName>
    <definedName name="Zap.muro.55x25.General">[26]Análisis!#REF!</definedName>
    <definedName name="Zap.Muro.Area.Noble" localSheetId="0">#REF!</definedName>
    <definedName name="Zap.Muro.Area.Noble">#REF!</definedName>
    <definedName name="Zap.Muro.Ariostamiento.Comedor" localSheetId="0">#REF!</definedName>
    <definedName name="Zap.Muro.Ariostamiento.Comedor">#REF!</definedName>
    <definedName name="Zap.Muro.Cocina" localSheetId="0">#REF!</definedName>
    <definedName name="Zap.Muro.Cocina">#REF!</definedName>
    <definedName name="Zap.muro.contencion" localSheetId="0">#REF!</definedName>
    <definedName name="Zap.muro.contencion">#REF!</definedName>
    <definedName name="Zap.Muro.Espectaculo" localSheetId="0">#REF!</definedName>
    <definedName name="Zap.Muro.Espectaculo">#REF!</definedName>
    <definedName name="Zap.Muro.Lavanderia" localSheetId="0">#REF!</definedName>
    <definedName name="Zap.Muro.Lavanderia">#REF!</definedName>
    <definedName name="Zap.Muro.Villa.1" localSheetId="0">#REF!</definedName>
    <definedName name="Zap.Muro.Villa.1">#REF!</definedName>
    <definedName name="Zap.muro20General" localSheetId="0">[26]Análisis!#REF!</definedName>
    <definedName name="Zap.muro20General">[26]Análisis!#REF!</definedName>
    <definedName name="Zap.Muros.Cacino" localSheetId="0">[26]Análisis!#REF!</definedName>
    <definedName name="Zap.Muros.Cacino">[26]Análisis!#REF!</definedName>
    <definedName name="Zap.Z1" localSheetId="0">#REF!</definedName>
    <definedName name="Zap.Z1">#REF!</definedName>
    <definedName name="zap.Z1.mod.II" localSheetId="0">#REF!</definedName>
    <definedName name="zap.Z1.mod.II">#REF!</definedName>
    <definedName name="Zap.Z1.Villa1" localSheetId="0">#REF!</definedName>
    <definedName name="Zap.Z1.Villa1">#REF!</definedName>
    <definedName name="Zap.Z2" localSheetId="0">#REF!</definedName>
    <definedName name="Zap.Z2">#REF!</definedName>
    <definedName name="Zap.Z2.mod.I" localSheetId="0">#REF!</definedName>
    <definedName name="Zap.Z2.mod.I">#REF!</definedName>
    <definedName name="zap.Z2.moduloII" localSheetId="0">#REF!</definedName>
    <definedName name="zap.Z2.moduloII">#REF!</definedName>
    <definedName name="Zap.Z2.Villas1" localSheetId="0">#REF!</definedName>
    <definedName name="Zap.Z2.Villas1">#REF!</definedName>
    <definedName name="Zap.Z3" localSheetId="0">#REF!</definedName>
    <definedName name="Zap.Z3">#REF!</definedName>
    <definedName name="Zap.Z3.Mod.I" localSheetId="0">#REF!</definedName>
    <definedName name="Zap.Z3.Mod.I">#REF!</definedName>
    <definedName name="Zap.Z3.Villas1" localSheetId="0">#REF!</definedName>
    <definedName name="Zap.Z3.Villas1">#REF!</definedName>
    <definedName name="Zap.Z4.mod.I" localSheetId="0">#REF!</definedName>
    <definedName name="Zap.Z4.mod.I">#REF!</definedName>
    <definedName name="Zap.Z4.Villas.1" localSheetId="0">#REF!</definedName>
    <definedName name="Zap.Z4.Villas.1">#REF!</definedName>
    <definedName name="Zap.ZMB" localSheetId="0">#REF!</definedName>
    <definedName name="Zap.ZMB">#REF!</definedName>
    <definedName name="zapata">'[5]caseta de planta'!$C:$C</definedName>
    <definedName name="Zapata.Col.Espectaculos" localSheetId="0">#REF!</definedName>
    <definedName name="Zapata.Col.Espectaculos">#REF!</definedName>
    <definedName name="Zapata.Columna.Cocina" localSheetId="0">#REF!</definedName>
    <definedName name="Zapata.Columna.Cocina">#REF!</definedName>
    <definedName name="zapata.lobby" localSheetId="0">#REF!</definedName>
    <definedName name="zapata.lobby">#REF!</definedName>
    <definedName name="Zapata.Villas.1" localSheetId="0">#REF!</definedName>
    <definedName name="Zapata.Villas.1">#REF!</definedName>
    <definedName name="Zapata.Z1s.Z2s">[22]Análisis!$D$120</definedName>
    <definedName name="ZB" localSheetId="0">#REF!</definedName>
    <definedName name="ZB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34" localSheetId="0">#REF!</definedName>
    <definedName name="ZINC34">#REF!</definedName>
    <definedName name="ZN" localSheetId="0">#REF!</definedName>
    <definedName name="ZN">#REF!</definedName>
    <definedName name="Zoc.baldosin">[31]Insumos!$E$91</definedName>
    <definedName name="Zoc.Marmol.Mezc.Antillana" localSheetId="0">[26]Análisis!#REF!</definedName>
    <definedName name="Zoc.Marmol.Mezc.Antillana">[26]Análisis!#REF!</definedName>
    <definedName name="Zoc.vibrazo.Blanco" localSheetId="0">#REF!</definedName>
    <definedName name="Zoc.vibrazo.Blanco">#REF!</definedName>
    <definedName name="Zocalo.Baldosin" localSheetId="0">[26]Análisis!#REF!</definedName>
    <definedName name="Zocalo.Baldosin">[26]Análisis!#REF!</definedName>
    <definedName name="Zocalo.bozel.marmol" localSheetId="0">#REF!</definedName>
    <definedName name="Zocalo.bozel.marmol">#REF!</definedName>
    <definedName name="Zocalo.cemento7x25cm" localSheetId="0">#REF!</definedName>
    <definedName name="Zocalo.cemento7x25cm">#REF!</definedName>
    <definedName name="Zocalo.Ceram.Mezc.Antillana" localSheetId="0">[26]Análisis!#REF!</definedName>
    <definedName name="Zocalo.Ceram.Mezc.Antillana">[26]Análisis!#REF!</definedName>
    <definedName name="zocalo.ceramica" localSheetId="0">#REF!</definedName>
    <definedName name="zocalo.ceramica">#REF!</definedName>
    <definedName name="Zócalo.Ceramica">[73]Insumos!$E$80</definedName>
    <definedName name="Zócalo.Cerámica" localSheetId="0">#REF!</definedName>
    <definedName name="Zócalo.Cerámica">#REF!</definedName>
    <definedName name="zocalo.ceramica.antideslizante" localSheetId="0">#REF!</definedName>
    <definedName name="zocalo.ceramica.antideslizante">#REF!</definedName>
    <definedName name="Zocalo.de.ceramica.A">[22]Análisis!$D$532</definedName>
    <definedName name="Zocalo.de.ceramica.B">[22]Análisis!$D$551</definedName>
    <definedName name="Zocalo.de.ceramica.C">[22]Análisis!$D$570</definedName>
    <definedName name="zocalo.de.mosaico">[44]Análisis!$D$1266</definedName>
    <definedName name="Zócalo.Granimármol" localSheetId="0">#REF!</definedName>
    <definedName name="Zócalo.Granimármol">#REF!</definedName>
    <definedName name="Zócalo.Granimarmol.MA" localSheetId="0">#REF!</definedName>
    <definedName name="Zócalo.Granimarmol.MA">#REF!</definedName>
    <definedName name="Zocalo.granito.fondo.blanco" localSheetId="0">#REF!</definedName>
    <definedName name="Zocalo.granito.fondo.blanco">#REF!</definedName>
    <definedName name="Zocalo.Granito.Fondo.blanco.MA" localSheetId="0">#REF!</definedName>
    <definedName name="Zocalo.Granito.Fondo.blanco.MA">#REF!</definedName>
    <definedName name="Zócalo.Gres" localSheetId="0">#REF!</definedName>
    <definedName name="Zócalo.Gres">#REF!</definedName>
    <definedName name="Zócalo.loseta.cemento" localSheetId="0">#REF!</definedName>
    <definedName name="Zócalo.loseta.cemento">#REF!</definedName>
    <definedName name="Zocalo.Marmol.A" localSheetId="0">#REF!</definedName>
    <definedName name="Zocalo.Marmol.A">#REF!</definedName>
    <definedName name="Zocalo.Marmol.A.ANA" localSheetId="0">#REF!</definedName>
    <definedName name="Zocalo.Marmol.A.ANA">#REF!</definedName>
    <definedName name="Zocalo.Marmol.Tipo.B" localSheetId="0">#REF!</definedName>
    <definedName name="Zocalo.Marmol.Tipo.B">#REF!</definedName>
    <definedName name="zocalo.porcelanato.40x40">[22]Análisis!$D$501</definedName>
    <definedName name="Zocalo.Vibrazo.Bco" localSheetId="0">#REF!</definedName>
    <definedName name="Zocalo.Vibrazo.Bco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  <definedName name="zocalobotichinorojo" localSheetId="0">[8]insumo!#REF!</definedName>
    <definedName name="zocalobotichinorojo">[8]insumo!#REF!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  <definedName name="ZR" localSheetId="0">#REF!</definedName>
    <definedName name="ZR">#REF!</definedName>
    <definedName name="ZS" localSheetId="0">#REF!</definedName>
    <definedName name="ZS">#REF!</definedName>
    <definedName name="ZV" localSheetId="0">#REF!</definedName>
    <definedName name="ZV">#REF!</definedName>
    <definedName name="ZW" localSheetId="0">#REF!</definedName>
    <definedName name="ZW">#REF!</definedName>
    <definedName name="ZX" localSheetId="0">#REF!</definedName>
    <definedName name="ZX">#REF!</definedName>
    <definedName name="ZZ" localSheetId="0">#REF!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4" i="1" l="1"/>
  <c r="F863" i="1"/>
  <c r="F862" i="1"/>
  <c r="F861" i="1"/>
  <c r="F860" i="1"/>
  <c r="F859" i="1"/>
  <c r="F858" i="1"/>
  <c r="F857" i="1"/>
  <c r="F856" i="1"/>
  <c r="F855" i="1"/>
  <c r="F854" i="1"/>
  <c r="F865" i="1"/>
  <c r="F869" i="1" l="1"/>
  <c r="F868" i="1"/>
  <c r="F867" i="1"/>
  <c r="F866" i="1"/>
  <c r="F870" i="1" l="1"/>
  <c r="F872" i="1" s="1"/>
  <c r="F873" i="1" s="1"/>
  <c r="F427" i="1"/>
  <c r="F848" i="1"/>
  <c r="F841" i="1"/>
  <c r="F803" i="1"/>
  <c r="F738" i="1"/>
  <c r="F694" i="1"/>
  <c r="F678" i="1"/>
  <c r="F656" i="1"/>
  <c r="F607" i="1"/>
  <c r="F561" i="1"/>
  <c r="F492" i="1"/>
  <c r="F409" i="1"/>
  <c r="F847" i="1"/>
  <c r="F846" i="1"/>
  <c r="F845" i="1"/>
  <c r="F844" i="1"/>
  <c r="F843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248" i="1" s="1"/>
  <c r="F850" i="1" l="1"/>
  <c r="F851" i="1" s="1"/>
  <c r="K802" i="1"/>
  <c r="G738" i="1"/>
  <c r="C686" i="1"/>
  <c r="XDT567" i="1"/>
  <c r="A21" i="1"/>
</calcChain>
</file>

<file path=xl/comments1.xml><?xml version="1.0" encoding="utf-8"?>
<comments xmlns="http://schemas.openxmlformats.org/spreadsheetml/2006/main">
  <authors>
    <author>COSTOS</author>
  </authors>
  <commentList>
    <comment ref="F9" authorId="0" shapeId="0">
      <text>
        <r>
          <rPr>
            <b/>
            <sz val="8"/>
            <color indexed="81"/>
            <rFont val="Tahoma"/>
            <family val="2"/>
          </rPr>
          <t>Depto. De Eval. De Costos de Obras 
Digitado por:
CLAUDIA DE LEON</t>
        </r>
      </text>
    </comment>
  </commentList>
</comments>
</file>

<file path=xl/sharedStrings.xml><?xml version="1.0" encoding="utf-8"?>
<sst xmlns="http://schemas.openxmlformats.org/spreadsheetml/2006/main" count="1524" uniqueCount="887">
  <si>
    <t xml:space="preserve">Obra: </t>
  </si>
  <si>
    <t xml:space="preserve">CONSTRUCCIÓN PLANTA POTABILIZADORA DE 20 LPS, ACUEDUCTO LAS  CAÑITAS </t>
  </si>
  <si>
    <t xml:space="preserve">Ubicación: </t>
  </si>
  <si>
    <t>PROVINCIA HATO MAYOR</t>
  </si>
  <si>
    <t>Zona : VI</t>
  </si>
  <si>
    <t>PARTIDA</t>
  </si>
  <si>
    <t>DESCRIPCIÓN</t>
  </si>
  <si>
    <t>CANTIDAD</t>
  </si>
  <si>
    <t>UD</t>
  </si>
  <si>
    <t>P.U. RD$</t>
  </si>
  <si>
    <t>MONTO RD$</t>
  </si>
  <si>
    <t>A</t>
  </si>
  <si>
    <t xml:space="preserve">PLANTA DE TRATAMIENTO DE FILTRACIÓN RÁPIDA DE 20 LPS DE CAPACIDAD </t>
  </si>
  <si>
    <t>I</t>
  </si>
  <si>
    <t>PLANTA DE TRATAMIENTO</t>
  </si>
  <si>
    <t>Replanteo y Control Topográfico</t>
  </si>
  <si>
    <t>Visitas</t>
  </si>
  <si>
    <t>TRABAJOS GENERALES</t>
  </si>
  <si>
    <t>EXPLANACION CON EQUIPO</t>
  </si>
  <si>
    <t>2.1.1</t>
  </si>
  <si>
    <t xml:space="preserve">Corte de capa vegetal  c/equipo </t>
  </si>
  <si>
    <t>M³N</t>
  </si>
  <si>
    <t>2.1.2</t>
  </si>
  <si>
    <t xml:space="preserve">Corte de material  c/equipo </t>
  </si>
  <si>
    <t>2.1.3</t>
  </si>
  <si>
    <t>Bote de material  producto de la extracion de la capa vegetal, con camión, a una distancia  promedio de 12 km (incluye carguío y esparcimiento en botadero)</t>
  </si>
  <si>
    <t>M³e</t>
  </si>
  <si>
    <t>MOVIMIENTO DE TIERRA:</t>
  </si>
  <si>
    <t>2.2.1</t>
  </si>
  <si>
    <t>Excavación material compacto (para fundación)</t>
  </si>
  <si>
    <t>2.2.2</t>
  </si>
  <si>
    <t xml:space="preserve">Relleno reposición  compactado </t>
  </si>
  <si>
    <t>M³C</t>
  </si>
  <si>
    <t>2.2.3</t>
  </si>
  <si>
    <t>Bote de escombros con camión a una distancia promedio de 12 km (incluye carguío y esparcimiento en botadero)</t>
  </si>
  <si>
    <t>M³E</t>
  </si>
  <si>
    <t xml:space="preserve">REGISTRO ENTRADA AGUA CRUDA </t>
  </si>
  <si>
    <t>HORMIGON ARMADO F`C=210 KG/CM2 EN:</t>
  </si>
  <si>
    <t>3.1.1</t>
  </si>
  <si>
    <r>
      <t>Losa de Fondo 0.20 m - 2.08 qq/m</t>
    </r>
    <r>
      <rPr>
        <vertAlign val="superscript"/>
        <sz val="12.1"/>
        <rFont val="Arial"/>
        <family val="2"/>
      </rPr>
      <t>3</t>
    </r>
  </si>
  <si>
    <t>M³</t>
  </si>
  <si>
    <t>3.1.2</t>
  </si>
  <si>
    <r>
      <t>Viga amarre  0.20 m- 4.46  qq/m</t>
    </r>
    <r>
      <rPr>
        <vertAlign val="superscript"/>
        <sz val="12.1"/>
        <rFont val="Arial"/>
        <family val="2"/>
      </rPr>
      <t>3</t>
    </r>
  </si>
  <si>
    <t>3.1.3</t>
  </si>
  <si>
    <r>
      <t>Losa de techo 0.15 m -0.97 qq/m</t>
    </r>
    <r>
      <rPr>
        <vertAlign val="superscript"/>
        <sz val="12.1"/>
        <rFont val="Arial"/>
        <family val="2"/>
      </rPr>
      <t>3</t>
    </r>
  </si>
  <si>
    <t>MURO DE BLOCK 6":</t>
  </si>
  <si>
    <t>3.2.1</t>
  </si>
  <si>
    <t>Muro Bloques de 6",  3/8"@0.40 m BNP</t>
  </si>
  <si>
    <t>M²</t>
  </si>
  <si>
    <t>TERMINACION SUPERFICIE:</t>
  </si>
  <si>
    <t>3.3.1</t>
  </si>
  <si>
    <t>Fino de fondo pulido</t>
  </si>
  <si>
    <t>3.3.2</t>
  </si>
  <si>
    <t>Pañete interior pulido</t>
  </si>
  <si>
    <t>3.3.3</t>
  </si>
  <si>
    <t>Pañete exterior</t>
  </si>
  <si>
    <t>3.3.4</t>
  </si>
  <si>
    <t>Cantos</t>
  </si>
  <si>
    <t>M</t>
  </si>
  <si>
    <t>Movimiento de tierra para tubería (incluye excavación, relleno compactado, asiento de arena, bote material sobrante)</t>
  </si>
  <si>
    <t>PA</t>
  </si>
  <si>
    <t>INSTALACIONES (SUMINISTRO Y COLOCACIÓN):</t>
  </si>
  <si>
    <t>3.5.1</t>
  </si>
  <si>
    <r>
      <t>Válvula de Compuerta de</t>
    </r>
    <r>
      <rPr>
        <sz val="12"/>
        <rFont val="Arial"/>
        <family val="2"/>
      </rPr>
      <t xml:space="preserve"> ø6</t>
    </r>
    <r>
      <rPr>
        <sz val="11"/>
        <rFont val="Arial"/>
        <family val="2"/>
      </rPr>
      <t>"  (según especificaciones)</t>
    </r>
  </si>
  <si>
    <t>Ud</t>
  </si>
  <si>
    <t>3.5.2</t>
  </si>
  <si>
    <t>Tubería de ø6"  PVC SDR-26  C/ J.G +3% Perdida P/campana</t>
  </si>
  <si>
    <t>3.5.3</t>
  </si>
  <si>
    <t>Niple  6'' x 12" acero SCH-40 s/costura con recubrimiento anticorrosivo</t>
  </si>
  <si>
    <t>3.5.4</t>
  </si>
  <si>
    <t>Tapa  Aluminio Galvanizado 1.00x1.00m</t>
  </si>
  <si>
    <r>
      <t>HORMIGON ARMADO INDUSTRIAL  F`c=280 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 EN:</t>
    </r>
  </si>
  <si>
    <t>4.1</t>
  </si>
  <si>
    <r>
      <t>Zapata de Muro soporte  Losa  Canal entrada e=0.30 m -1.00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</si>
  <si>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4.2</t>
  </si>
  <si>
    <r>
      <t>Zapata de Columna soporte  Pasarela e=0.30 m -1.22 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</si>
  <si>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4.3</t>
  </si>
  <si>
    <r>
      <t>Columnas soporte Pasarela  (0.30x0.30) m  -4.37 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</si>
  <si>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4.4</t>
  </si>
  <si>
    <r>
      <t>Muro soportes apoyo de losa Canal entrada e=0.25 m -1.31 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</si>
  <si>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4.5</t>
  </si>
  <si>
    <r>
      <t>Losa de Fondo Canal de entrada  e=0.20 m -1.04 q/m</t>
    </r>
    <r>
      <rPr>
        <vertAlign val="superscript"/>
        <sz val="12.1"/>
        <rFont val="Arial"/>
        <family val="2"/>
      </rPr>
      <t>3</t>
    </r>
  </si>
  <si>
    <t>4.6</t>
  </si>
  <si>
    <r>
      <t>Muros 0.15 m  canal de entrada  2.56 q/m</t>
    </r>
    <r>
      <rPr>
        <vertAlign val="superscript"/>
        <sz val="12.1"/>
        <rFont val="Arial"/>
        <family val="2"/>
      </rPr>
      <t>3</t>
    </r>
  </si>
  <si>
    <t>4.7</t>
  </si>
  <si>
    <r>
      <t>Losa de Fondo   e=0.30 m -1.11 q/m</t>
    </r>
    <r>
      <rPr>
        <vertAlign val="superscript"/>
        <sz val="12.1"/>
        <rFont val="Arial"/>
        <family val="2"/>
      </rPr>
      <t>3</t>
    </r>
  </si>
  <si>
    <t>4.8</t>
  </si>
  <si>
    <r>
      <t>Losa de fondo e=0.20 m -2.23 qq/m</t>
    </r>
    <r>
      <rPr>
        <vertAlign val="superscript"/>
        <sz val="12.1"/>
        <rFont val="Arial"/>
        <family val="2"/>
      </rPr>
      <t>3</t>
    </r>
  </si>
  <si>
    <t>4.9</t>
  </si>
  <si>
    <r>
      <t>Losa fondo  e=0.15 m -1.70 qq/m</t>
    </r>
    <r>
      <rPr>
        <vertAlign val="superscript"/>
        <sz val="12.1"/>
        <rFont val="Arial"/>
        <family val="2"/>
      </rPr>
      <t>3</t>
    </r>
  </si>
  <si>
    <t>4.10</t>
  </si>
  <si>
    <r>
      <t>Losa Pasarela e=0.12 m -1.31 qq/m</t>
    </r>
    <r>
      <rPr>
        <vertAlign val="superscript"/>
        <sz val="12.1"/>
        <rFont val="Arial"/>
        <family val="2"/>
      </rPr>
      <t>3</t>
    </r>
  </si>
  <si>
    <t>4.11</t>
  </si>
  <si>
    <r>
      <t>Vigas apoyo Pasarela  (0.50x0.30)m -4.15 qq/m</t>
    </r>
    <r>
      <rPr>
        <vertAlign val="superscript"/>
        <sz val="12.1"/>
        <rFont val="Arial"/>
        <family val="2"/>
      </rPr>
      <t>3</t>
    </r>
  </si>
  <si>
    <t>4.12</t>
  </si>
  <si>
    <r>
      <t>Ménsula de Fondo Canaleta  en Floculadores  - 6.03 qq/m</t>
    </r>
    <r>
      <rPr>
        <vertAlign val="superscript"/>
        <sz val="12.1"/>
        <rFont val="Arial"/>
        <family val="2"/>
      </rPr>
      <t>3</t>
    </r>
  </si>
  <si>
    <t>4.13</t>
  </si>
  <si>
    <r>
      <t>Muros 0.30 m -2.05 qq/m</t>
    </r>
    <r>
      <rPr>
        <vertAlign val="superscript"/>
        <sz val="12.1"/>
        <rFont val="Arial"/>
        <family val="2"/>
      </rPr>
      <t>3</t>
    </r>
  </si>
  <si>
    <t>4.14</t>
  </si>
  <si>
    <r>
      <t>Muros 0.25m -2.28  qq/m</t>
    </r>
    <r>
      <rPr>
        <vertAlign val="superscript"/>
        <sz val="12.1"/>
        <rFont val="Arial"/>
        <family val="2"/>
      </rPr>
      <t>3</t>
    </r>
  </si>
  <si>
    <t>4.15</t>
  </si>
  <si>
    <r>
      <t>Muros 0.20m -3.43 qq/m</t>
    </r>
    <r>
      <rPr>
        <vertAlign val="superscript"/>
        <sz val="12.1"/>
        <rFont val="Arial"/>
        <family val="2"/>
      </rPr>
      <t>3</t>
    </r>
  </si>
  <si>
    <t>4.16</t>
  </si>
  <si>
    <r>
      <t>Muros 0.15m -1.58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(Canal Salida Floculadores a Sedimentadores)</t>
    </r>
  </si>
  <si>
    <t>4.17</t>
  </si>
  <si>
    <r>
      <t>Muros 0.15m -2.63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(en Filtros)</t>
    </r>
  </si>
  <si>
    <t>4.18</t>
  </si>
  <si>
    <r>
      <t>Canaleta  en Filtros  - 2.69 qq/m</t>
    </r>
    <r>
      <rPr>
        <vertAlign val="superscript"/>
        <sz val="12.1"/>
        <rFont val="Arial"/>
        <family val="2"/>
      </rPr>
      <t>3</t>
    </r>
  </si>
  <si>
    <t>4.19</t>
  </si>
  <si>
    <r>
      <t>Apoyo Losa Prefabricada en Filtros   -3.20 qq/m</t>
    </r>
    <r>
      <rPr>
        <vertAlign val="superscript"/>
        <sz val="12.1"/>
        <rFont val="Arial"/>
        <family val="2"/>
      </rPr>
      <t>3</t>
    </r>
  </si>
  <si>
    <t>4.20</t>
  </si>
  <si>
    <t>Hormigón Ciclópeo en Tolvas Sedimentadores</t>
  </si>
  <si>
    <t>4.21</t>
  </si>
  <si>
    <r>
      <t xml:space="preserve">Hormigón Simple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F´C=180 KG/CM2</t>
    </r>
    <r>
      <rPr>
        <sz val="11"/>
        <rFont val="Arial"/>
        <family val="2"/>
      </rPr>
      <t xml:space="preserve"> en Canal de Entrada (cimacio)</t>
    </r>
  </si>
  <si>
    <t>4.22</t>
  </si>
  <si>
    <r>
      <t xml:space="preserve">Hormigon de Limpieza </t>
    </r>
    <r>
      <rPr>
        <sz val="10"/>
        <rFont val="Arial"/>
        <family val="2"/>
      </rPr>
      <t>F</t>
    </r>
    <r>
      <rPr>
        <sz val="10"/>
        <rFont val="Calibri"/>
        <family val="2"/>
      </rPr>
      <t>´c</t>
    </r>
    <r>
      <rPr>
        <sz val="10"/>
        <rFont val="Arial"/>
        <family val="2"/>
      </rPr>
      <t>=140 kg/cm</t>
    </r>
    <r>
      <rPr>
        <vertAlign val="superscript"/>
        <sz val="10"/>
        <rFont val="Arial"/>
        <family val="2"/>
      </rPr>
      <t>2</t>
    </r>
    <r>
      <rPr>
        <sz val="11"/>
        <rFont val="Arial"/>
        <family val="2"/>
      </rPr>
      <t>,  e=0.05 m</t>
    </r>
  </si>
  <si>
    <t>4.23</t>
  </si>
  <si>
    <r>
      <t xml:space="preserve">Hormigón Simple </t>
    </r>
    <r>
      <rPr>
        <sz val="9"/>
        <rFont val="Arial"/>
        <family val="2"/>
      </rPr>
      <t>F´C=180KG/CM2</t>
    </r>
    <r>
      <rPr>
        <sz val="11"/>
        <rFont val="Arial"/>
        <family val="2"/>
      </rPr>
      <t xml:space="preserve"> en fondo Floculadores y  Filtros </t>
    </r>
  </si>
  <si>
    <t>4.24</t>
  </si>
  <si>
    <t>Junta Hidrofílica (Suministro y colocación según detalle)</t>
  </si>
  <si>
    <t>TERMINACIÓN DE SUPERFICIE :</t>
  </si>
  <si>
    <t>5.1</t>
  </si>
  <si>
    <t>Adhesivo para hormigon Lanco CB-999 o similar (para ser aplicado en las cuperficies de hormigon para lograr una adherencia adecuada del pañete)</t>
  </si>
  <si>
    <t>5.2</t>
  </si>
  <si>
    <t>5.3</t>
  </si>
  <si>
    <t>Fino losa de techo</t>
  </si>
  <si>
    <t>5.4</t>
  </si>
  <si>
    <t xml:space="preserve">Pañete interior pulido </t>
  </si>
  <si>
    <t>5.5</t>
  </si>
  <si>
    <t>5.6</t>
  </si>
  <si>
    <t>INSTALACIONES CANAL DE ENTRADA Y MEZCLA RÁPIDA</t>
  </si>
  <si>
    <t>Suministro y colocación tubería 8" PVC-SDR-26  C/J.G.</t>
  </si>
  <si>
    <t>Suministro y colocación tubería 4" Acero SCH-80 c/protección anticorrosivo</t>
  </si>
  <si>
    <r>
      <t>Codo 8'' x 90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SCH-40  s/costura con recubrimiento anticorrosivo</t>
    </r>
  </si>
  <si>
    <r>
      <t>Codo 4'' x 90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SCH-80  s/costura con recubrimiento anticorrosivo</t>
    </r>
  </si>
  <si>
    <r>
      <t>Codo 4'' x 45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acero SCH-80  s/costura con recubrimiento anticorrosivo</t>
    </r>
  </si>
  <si>
    <t>Niple 8'' x 12" acero SCH-40  s/costura con recubrimiento anticorrosivo</t>
  </si>
  <si>
    <t>Niple 4'' x 12" acero SCH-40  s/costura con recubrimiento anticorrosivo</t>
  </si>
  <si>
    <t>Difusor de Sulfato de 2" PVC SDR-26</t>
  </si>
  <si>
    <t>Válvula de Compuerta de Ø4" 150 PSI</t>
  </si>
  <si>
    <t>FILTRACIÓN Y SEDIMENTACIÓN DIRECTA (SUMINISTRO Y COLOCACIÓN)</t>
  </si>
  <si>
    <t>Tubería 12" acero SCH-40 sin costura con recubrimiento anticorrosivo</t>
  </si>
  <si>
    <t>Codo 12' x 90 acero SCH-40  s/costura con recubrimiento anticorrosiva</t>
  </si>
  <si>
    <t>Niple 12'' x 12" acero SCH-40  s/costura con recubrimiento anticorrosiva</t>
  </si>
  <si>
    <t>Válvula de Mariposa 8" HF completa (incluye 2 Niples Platillados, 2 Juntas de Goma, tornillos y juntas Dresser)</t>
  </si>
  <si>
    <t>Abrazaderas de acero p/soporte de tuberías 12"</t>
  </si>
  <si>
    <t xml:space="preserve">FLOCULADORES </t>
  </si>
  <si>
    <t>SUMINISTRO Y COLOCACIÓN DE:</t>
  </si>
  <si>
    <t>8.1.1</t>
  </si>
  <si>
    <t>Compuertas tipo Channel  (0.70 m x 0.50m), marcos de más de 2" en tolas de 1/4", materiales standard, fabricación acero inoxidable AISI 316/304 espesor tola ¼". Vástago en HG 1½" (Entrada)</t>
  </si>
  <si>
    <t>8.1.2</t>
  </si>
  <si>
    <t>Compuertas tipo Channel  (0.30 m x 0.50m), marcos de más de 2" en tolas de 1/4", materiales standard, fabricación acero inoxidable AISI 316/304 espesor tola ¼". Vástago en HG 1½" (Salida)</t>
  </si>
  <si>
    <t>8.1.3</t>
  </si>
  <si>
    <t>Placas de material polipropileno, espesor 1" (0.0254m). Colocación con perfiles U de aluminio  de 1 1/2" x 1 1/2" con tornillos Hilti de inoxidables separados a 0,50 m centro a centro. Altura según planos de diseño</t>
  </si>
  <si>
    <r>
      <t>P</t>
    </r>
    <r>
      <rPr>
        <sz val="10"/>
        <rFont val="Calibri"/>
        <family val="2"/>
      </rPr>
      <t>²</t>
    </r>
  </si>
  <si>
    <t>8.1.4</t>
  </si>
  <si>
    <t xml:space="preserve">Niple 8"x12" acero SCH-40 sin costura c/protección anticorrosiva  </t>
  </si>
  <si>
    <t>REGISTROS DESAGÜE FLOCULADOR (SEGÚN DISENO)</t>
  </si>
  <si>
    <t>8.2.1</t>
  </si>
  <si>
    <r>
      <t>HORMIGON ARMADO F`c=210 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EN: </t>
    </r>
  </si>
  <si>
    <t>8.2.1.1</t>
  </si>
  <si>
    <r>
      <t>H.A. en Losa de fondo 0.20 -2.08 qq/m</t>
    </r>
    <r>
      <rPr>
        <vertAlign val="superscript"/>
        <sz val="12.1"/>
        <rFont val="Arial"/>
        <family val="2"/>
      </rPr>
      <t>3</t>
    </r>
  </si>
  <si>
    <t>8.2.1.2</t>
  </si>
  <si>
    <t>H.A.en Losa de techo 0.15 - 0.97 QQ/M3</t>
  </si>
  <si>
    <t>8.2.1.3</t>
  </si>
  <si>
    <t xml:space="preserve">Viga amarre  0.20 - 4.46  QQ/m3 </t>
  </si>
  <si>
    <t>8.2.2</t>
  </si>
  <si>
    <t>8.2.2.1</t>
  </si>
  <si>
    <t>Muro Bloques de 6",  3/8"@0.40m BNP</t>
  </si>
  <si>
    <t>8.2.3</t>
  </si>
  <si>
    <t>TERMINACIÓN DE SUPERFICIE:</t>
  </si>
  <si>
    <t>8.2.3.1</t>
  </si>
  <si>
    <t>Fino de Fondo pulido</t>
  </si>
  <si>
    <t>8.2.3.2</t>
  </si>
  <si>
    <t>8.2.3.3</t>
  </si>
  <si>
    <t>8.2.3.4</t>
  </si>
  <si>
    <t>8.2.4</t>
  </si>
  <si>
    <r>
      <rPr>
        <b/>
        <sz val="10"/>
        <rFont val="Arial"/>
        <family val="2"/>
      </rPr>
      <t>MOVIMIENTO DE TIERRA PARA TUBERÍA</t>
    </r>
    <r>
      <rPr>
        <sz val="11"/>
        <rFont val="Arial"/>
        <family val="2"/>
      </rPr>
      <t xml:space="preserve"> (incluye excavación, relleno compactado, asiento de arena, bote material sobrante)</t>
    </r>
  </si>
  <si>
    <t>8.2.5</t>
  </si>
  <si>
    <t>8.2.5.1</t>
  </si>
  <si>
    <t>Válvula Compuerta, diámetro ø8" de engranaje, especificaciones AWWA E504. Fabricación americana o israelí. Desagüe Lodos  Sedimentadores.</t>
  </si>
  <si>
    <t>8.2.5.2</t>
  </si>
  <si>
    <r>
      <t xml:space="preserve">Tubería de </t>
    </r>
    <r>
      <rPr>
        <sz val="11"/>
        <rFont val="Calibri"/>
        <family val="2"/>
      </rPr>
      <t>Ø8</t>
    </r>
    <r>
      <rPr>
        <sz val="11"/>
        <rFont val="Arial"/>
        <family val="2"/>
      </rPr>
      <t>" acero SCH-40  s/costura con recubrimiento anticorrosivo</t>
    </r>
  </si>
  <si>
    <t>8.2.5.3</t>
  </si>
  <si>
    <t>8.2.5.4</t>
  </si>
  <si>
    <t xml:space="preserve">SEDIMENTADORES </t>
  </si>
  <si>
    <t>9.1.1</t>
  </si>
  <si>
    <t>Paneles Lamelares  PVC,  espesor lámina 1 mm y tubo hexagonal 5-10 mm. Colocación con angulares de tola acero inoxidable de 2"x6"x⅜" para soporte módulos con tornillos Hilti de acero inoxidable separados a 0,50 m de centro a centro cumplimiento normas NSF-361.</t>
  </si>
  <si>
    <r>
      <t>P</t>
    </r>
    <r>
      <rPr>
        <sz val="10"/>
        <rFont val="Calibri"/>
        <family val="2"/>
      </rPr>
      <t>³</t>
    </r>
  </si>
  <si>
    <t>9.1.2</t>
  </si>
  <si>
    <t>Tubería de Ø6" PVC SDR-26 para la recolección de agua sedimentada con orificios de Ø3/4" separadas de 14 cm , L=2.40 m</t>
  </si>
  <si>
    <t>9.1.3</t>
  </si>
  <si>
    <t>Tubería  ø12" acero (SCH-30 sin costura c/ protección anticorrosiva). Fondo de Tolva</t>
  </si>
  <si>
    <t>9.1.4</t>
  </si>
  <si>
    <t xml:space="preserve">Niple 12" x 12" acero SCH-40 sin costura c/protección anticorrosiva  </t>
  </si>
  <si>
    <t>9.1.5</t>
  </si>
  <si>
    <t xml:space="preserve">Niple 6" x 12" acero SCH-40 sin costura c/protección anticorrosiva  </t>
  </si>
  <si>
    <t>9.1.6</t>
  </si>
  <si>
    <t>Tapon de Ø6" PVC para tubería de recolección de agua sedimentada</t>
  </si>
  <si>
    <t>9.1.7</t>
  </si>
  <si>
    <t>Orificios 4"  en Losa Canal de Distribución</t>
  </si>
  <si>
    <t>REGISTROS DESAGÜE SEDIMENTADOR (SEGÚN DISEÑO)</t>
  </si>
  <si>
    <t>9.2.1</t>
  </si>
  <si>
    <r>
      <t>HORMIGÓN ARMADO  F`c=210 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</si>
  <si>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t>9.2.1.1</t>
  </si>
  <si>
    <r>
      <t>H.A. en Losa de fondo 0.20 m- 2.08 qq/m</t>
    </r>
    <r>
      <rPr>
        <vertAlign val="superscript"/>
        <sz val="12.1"/>
        <rFont val="Arial"/>
        <family val="2"/>
      </rPr>
      <t>3</t>
    </r>
  </si>
  <si>
    <t>9.2.1.2</t>
  </si>
  <si>
    <r>
      <t>H.A. en Losa de Techo 0.15 m - 0.97 qq/m</t>
    </r>
    <r>
      <rPr>
        <vertAlign val="superscript"/>
        <sz val="12.1"/>
        <rFont val="Arial"/>
        <family val="2"/>
      </rPr>
      <t>3</t>
    </r>
  </si>
  <si>
    <t>9.2.1.3</t>
  </si>
  <si>
    <r>
      <t>Viga amarre  0.20 m - 4.46 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</si>
  <si>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9.2.2</t>
  </si>
  <si>
    <t>MURO DE BLOCK 8":</t>
  </si>
  <si>
    <t>9.2.2.1</t>
  </si>
  <si>
    <t>Muro Bloques de 8",  3/8"@0.40 m BNP</t>
  </si>
  <si>
    <t>9.2.3</t>
  </si>
  <si>
    <t>9.2.3.1</t>
  </si>
  <si>
    <t>9.2.3.2</t>
  </si>
  <si>
    <t>9.2.3.3</t>
  </si>
  <si>
    <t>9.2.3.4</t>
  </si>
  <si>
    <t>9.2.4</t>
  </si>
  <si>
    <t>9.2.4.1</t>
  </si>
  <si>
    <t>Válvula Compuerta, diámetro ø12" de engranaje, especificaciones AWWA E504. Fabricación americana o israelí. Desagüe Lodos  Sedimentadores.</t>
  </si>
  <si>
    <t>9.2.4.2</t>
  </si>
  <si>
    <t>Niple 12'' x 12" acero sch-40  s/costura con recubrimiento anticorrosivo</t>
  </si>
  <si>
    <t>9.2.4.3</t>
  </si>
  <si>
    <t>FILTROS</t>
  </si>
  <si>
    <t>10.1.1</t>
  </si>
  <si>
    <t>Toberas en polipropileno inyectado p/lavado, con ranuras 0.50mm en cabezal y diámetro de 1".</t>
  </si>
  <si>
    <t>10.1.2</t>
  </si>
  <si>
    <t>Piso monolitico</t>
  </si>
  <si>
    <t>10.1.3</t>
  </si>
  <si>
    <t>Válvulas Mariposa de engranaje, diámetro ø8", especificaciones AWWA E504.  Fabricación americana o israelí. Salida agua filtrada.</t>
  </si>
  <si>
    <t>10.1.4</t>
  </si>
  <si>
    <t>Válvulas Mariposa de engranaje, diámetro ø8", especificaciones AWWA E504.  Fabricación americana o israelí. Desagüe Agua Retrolavado Filtros.</t>
  </si>
  <si>
    <t>10.1.5</t>
  </si>
  <si>
    <t>Válvulas Mariposa de engranaje, diámetro ø8", especificaciones AWWA E504.  Fabricación americana o israelí. Desagüe fondo de Filtro</t>
  </si>
  <si>
    <t>10.1.6</t>
  </si>
  <si>
    <t>Compuertas tipo mural  (0.40m x 0.40m), marcos más de 2" en tolas de 1/4" reforzadas materiales standard fabricación acero inoxidable AISI 316/304 espesor tola ¼". Vástago en HG 1½", (huecos de ø16").  Entrada Filtros.</t>
  </si>
  <si>
    <t>10.1.7</t>
  </si>
  <si>
    <t xml:space="preserve">Niple 8" x 12" acero SCH-40 sin costura c/protección anticorrosiva  </t>
  </si>
  <si>
    <t>10.1.8</t>
  </si>
  <si>
    <t>Tubería  ø8" acero (SCH-40 sin costura c/ protección anticorrosiva). Salida agua filtrada</t>
  </si>
  <si>
    <t>10.1.9</t>
  </si>
  <si>
    <t>Tubería  ø8" acero (SCH-40 sin costura c/ protección anticorrosiva). Entrada de agua Retrolavado</t>
  </si>
  <si>
    <t>10.1.10</t>
  </si>
  <si>
    <t>Junta Mecánica tipo Dresser Ø8" 150 PSI</t>
  </si>
  <si>
    <t>10.1.11</t>
  </si>
  <si>
    <r>
      <t>Codo 8"x45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(SCH-40 sin costura c/ protección anticorrosiva). Salida agua filtrada.</t>
    </r>
  </si>
  <si>
    <t>10.1.12</t>
  </si>
  <si>
    <r>
      <t>Codo 8"x90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(SCH-40 sin costura c/ protección anticorrosiva). Salida agua filtrada.</t>
    </r>
  </si>
  <si>
    <t>10.1.13</t>
  </si>
  <si>
    <r>
      <t>Codo 8"x45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(SCH-40 sin costura c/ protección anticorrosiva). Entrada de agua Retrolavado</t>
    </r>
  </si>
  <si>
    <t>10.1.14</t>
  </si>
  <si>
    <r>
      <t>Codo 8"x90</t>
    </r>
    <r>
      <rPr>
        <sz val="11"/>
        <rFont val="Calibri"/>
        <family val="2"/>
      </rPr>
      <t>ᵒ</t>
    </r>
    <r>
      <rPr>
        <sz val="11"/>
        <rFont val="Arial"/>
        <family val="2"/>
      </rPr>
      <t xml:space="preserve"> (SCH-40 sin costura c/ protección anticorrosiva). Entrada de agua Retrolavado</t>
    </r>
  </si>
  <si>
    <t>MATERIAL FILTRANTE</t>
  </si>
  <si>
    <t>10.2.1</t>
  </si>
  <si>
    <r>
      <t>Arena T</t>
    </r>
    <r>
      <rPr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>=0.47-0.65 MM, CU=1.50-1.70 TS=1.41 MM, TI=0,425 MM Γ= 2,600 KG/M3 CE=0.80,</t>
    </r>
    <r>
      <rPr>
        <sz val="11"/>
        <rFont val="Arial"/>
        <family val="2"/>
      </rPr>
      <t xml:space="preserve"> Espesor Lecho</t>
    </r>
    <r>
      <rPr>
        <sz val="10"/>
        <rFont val="Times New Roman"/>
        <family val="1"/>
      </rPr>
      <t>=0.80 M</t>
    </r>
  </si>
  <si>
    <r>
      <t>M</t>
    </r>
    <r>
      <rPr>
        <sz val="11"/>
        <rFont val="Calibri"/>
        <family val="2"/>
      </rPr>
      <t>³</t>
    </r>
  </si>
  <si>
    <t>10.2.2</t>
  </si>
  <si>
    <t>Capa Torpedo</t>
  </si>
  <si>
    <t>10.2.3</t>
  </si>
  <si>
    <t>Envasado</t>
  </si>
  <si>
    <t>10.2.4</t>
  </si>
  <si>
    <t>Colocación</t>
  </si>
  <si>
    <t xml:space="preserve">REGISTROS DESAGÜE FILTROS Y RETROLAVADO (SEGÚN DISENO) </t>
  </si>
  <si>
    <t>10.3.1</t>
  </si>
  <si>
    <r>
      <t>HORMIGÓN ARMADO EN (F`c = 280 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INDUSTRIAL) </t>
    </r>
  </si>
  <si>
    <t>10.3.1.1</t>
  </si>
  <si>
    <r>
      <t>H.A. en Losa de fondo 0.20 m - 2.08 qq/m</t>
    </r>
    <r>
      <rPr>
        <vertAlign val="superscript"/>
        <sz val="12.1"/>
        <rFont val="Arial"/>
        <family val="2"/>
      </rPr>
      <t>3</t>
    </r>
  </si>
  <si>
    <t>10.3.1.2</t>
  </si>
  <si>
    <r>
      <t>H.A. Muro  0.20 - 1.77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</si>
  <si>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10.3.1.3</t>
  </si>
  <si>
    <r>
      <t>H.A.en Losa de Techo 0.15 m -0.97 qq/m</t>
    </r>
    <r>
      <rPr>
        <vertAlign val="superscript"/>
        <sz val="12.1"/>
        <rFont val="Arial"/>
        <family val="2"/>
      </rPr>
      <t>3</t>
    </r>
  </si>
  <si>
    <t>10.3.2</t>
  </si>
  <si>
    <t>TERMINACIÓN SUPERFICIE:</t>
  </si>
  <si>
    <t>10.3.2.1</t>
  </si>
  <si>
    <r>
      <t>M</t>
    </r>
    <r>
      <rPr>
        <sz val="11"/>
        <rFont val="Calibri"/>
        <family val="2"/>
      </rPr>
      <t>²</t>
    </r>
  </si>
  <si>
    <t>10.3.2.2</t>
  </si>
  <si>
    <t>10.3.2.3</t>
  </si>
  <si>
    <t>10.3.2.4</t>
  </si>
  <si>
    <t>10.3.2.5</t>
  </si>
  <si>
    <t>10.3.3</t>
  </si>
  <si>
    <r>
      <rPr>
        <b/>
        <sz val="10"/>
        <rFont val="Arial"/>
        <family val="2"/>
      </rPr>
      <t>MOVIMIENTO DE TIERRA PARA TUBERÍA</t>
    </r>
    <r>
      <rPr>
        <sz val="11"/>
        <rFont val="Arial"/>
        <family val="2"/>
      </rPr>
      <t xml:space="preserve"> (inc. excavación, relleno compactado, asiento de arena, bote material sobrante)</t>
    </r>
  </si>
  <si>
    <t>10.3.4</t>
  </si>
  <si>
    <t>10.3.4.1</t>
  </si>
  <si>
    <t>10.3.4.2</t>
  </si>
  <si>
    <t xml:space="preserve">Tapa  1.00m x 1.00m Aluminio </t>
  </si>
  <si>
    <t>10.3.4.3</t>
  </si>
  <si>
    <t>Parillla HG 1.00m x1.00m</t>
  </si>
  <si>
    <t xml:space="preserve">SUMINISTRO E INSTALACIÓN DE MECANISMOS Y PEDESTALES PARA VáLVULAS CON TUBOS DE 1 1/2" ACERO INOXIDABLE  (15 PIES ) </t>
  </si>
  <si>
    <t>De Ø8" Entrada a Filtros</t>
  </si>
  <si>
    <t>De Ø8"  Desagüe agua Retrolavado a Filtros</t>
  </si>
  <si>
    <t>De Ø8"  Salida de agua Filtrada</t>
  </si>
  <si>
    <t xml:space="preserve">De Ø8"  Desagüe fondo Filtro </t>
  </si>
  <si>
    <t>PASARELA (SUMINISTRO Y COLOCACIÓN) DE:</t>
  </si>
  <si>
    <t>Barandas en material H.G., ø1½" en todas las tuberías, tanto verticales como horizontales altura 1.00 m (2 tuberías horizontales separadas a 0.50 m centro a centro) tuberías verticales separadas a 1.0 m fijadas con placas acero espesor ⅜", 11cm x 11cm con 4 pernos ø½" (ver detalle)</t>
  </si>
  <si>
    <t>Tapa de aluminio 0.70 x 0.70 m</t>
  </si>
  <si>
    <t>TERMINACIÓN EXTERIOR PLANTA</t>
  </si>
  <si>
    <t>Pintura acrílica</t>
  </si>
  <si>
    <t>Base blanca</t>
  </si>
  <si>
    <t>Letrero y logo de INAPA</t>
  </si>
  <si>
    <t>DESAGÜE GENERAL DE LA PLANTA</t>
  </si>
  <si>
    <t>14.2.1</t>
  </si>
  <si>
    <t>Excavación material compactado c/equipo</t>
  </si>
  <si>
    <r>
      <t>M</t>
    </r>
    <r>
      <rPr>
        <sz val="10"/>
        <rFont val="Calibri"/>
        <family val="2"/>
      </rPr>
      <t>³</t>
    </r>
  </si>
  <si>
    <t>14.2.2</t>
  </si>
  <si>
    <t xml:space="preserve">Nivelación de zanja  </t>
  </si>
  <si>
    <t>14.2.3</t>
  </si>
  <si>
    <t>Relleno compactado  c/compactador mecánico en capas de 0.20 m</t>
  </si>
  <si>
    <t>14.2.4</t>
  </si>
  <si>
    <t>Bote de escombros con camión (dist. 5km) (incluye esparcimiento en botadero)</t>
  </si>
  <si>
    <t>SUMINISTRO DE TUBERÍA:</t>
  </si>
  <si>
    <t>14.3.1</t>
  </si>
  <si>
    <t xml:space="preserve">De Ø12" Acero SCH-30 c/protección anticorrosiva </t>
  </si>
  <si>
    <t>COLOCACIÓN TUBERIA:</t>
  </si>
  <si>
    <t>14.4.1</t>
  </si>
  <si>
    <t>SUMINISTRO Y COLOCACIÓN PIEZAS ESPECIALES:</t>
  </si>
  <si>
    <t>14.5.1</t>
  </si>
  <si>
    <t>Yee 12" x 12"  acero  SCH-30 c/ protección anticorrosiva</t>
  </si>
  <si>
    <t>Registro Prefabricado H.A., de  1.50 a 2.00 m (según diseño)</t>
  </si>
  <si>
    <t>CABEZAL DE DESAGÜE</t>
  </si>
  <si>
    <t>14.7.1</t>
  </si>
  <si>
    <t>Cabezal de Desagüe (Según Detalle)</t>
  </si>
  <si>
    <t>SUB-TOTAL A</t>
  </si>
  <si>
    <t>B</t>
  </si>
  <si>
    <t>CASA DE QUÍMICOS</t>
  </si>
  <si>
    <t>Replanteo</t>
  </si>
  <si>
    <t xml:space="preserve">Excavación  material a mano </t>
  </si>
  <si>
    <r>
      <t>M</t>
    </r>
    <r>
      <rPr>
        <vertAlign val="superscript"/>
        <sz val="10"/>
        <rFont val="Arial"/>
        <family val="2"/>
      </rPr>
      <t>3</t>
    </r>
  </si>
  <si>
    <t>Relleno compactado  a mano con material producto de excavación</t>
  </si>
  <si>
    <t>Bote de material con camión (distancia.=12.0km) incluye carguío y esparcimiento en botadero</t>
  </si>
  <si>
    <r>
      <t>HORMIGON ARMADO F'c= 210 KG/CM</t>
    </r>
    <r>
      <rPr>
        <b/>
        <vertAlign val="superscript"/>
        <sz val="11"/>
        <rFont val="Arial"/>
        <family val="2"/>
      </rPr>
      <t xml:space="preserve">2 </t>
    </r>
    <r>
      <rPr>
        <b/>
        <sz val="10"/>
        <rFont val="Arial"/>
        <family val="2"/>
      </rPr>
      <t>EN:</t>
    </r>
  </si>
  <si>
    <t xml:space="preserve">Zapata de Muro - esp= 0.30 m - 0.75 qq/m3 </t>
  </si>
  <si>
    <t xml:space="preserve">Zapata de Columna Z1- esp= 0.30 m  (1.00 x 1.00) - 1.25 qq/m3 </t>
  </si>
  <si>
    <r>
      <t>Zapata de Escalera-1.12 qq/m</t>
    </r>
    <r>
      <rPr>
        <vertAlign val="superscript"/>
        <sz val="12.1"/>
        <rFont val="Arial"/>
        <family val="2"/>
      </rPr>
      <t>3</t>
    </r>
    <r>
      <rPr>
        <sz val="11"/>
        <rFont val="Arial"/>
        <family val="2"/>
      </rPr>
      <t xml:space="preserve"> </t>
    </r>
  </si>
  <si>
    <t>Columna CA (0.20 x 0.20) - 4.19 qq/m3</t>
  </si>
  <si>
    <r>
      <t>Columna C1 (0.30 x 0.30) - 4.30 qq/m</t>
    </r>
    <r>
      <rPr>
        <vertAlign val="superscript"/>
        <sz val="12.1"/>
        <rFont val="Arial"/>
        <family val="2"/>
      </rPr>
      <t>3</t>
    </r>
  </si>
  <si>
    <r>
      <t>Columna C2 (0.35 x 0.20) m - 4.52 qq/m</t>
    </r>
    <r>
      <rPr>
        <vertAlign val="superscript"/>
        <sz val="12.1"/>
        <rFont val="Arial"/>
        <family val="2"/>
      </rPr>
      <t>3</t>
    </r>
  </si>
  <si>
    <r>
      <t>Columna C3 (0.30 x 0.30) m - 5.73 qq/m</t>
    </r>
    <r>
      <rPr>
        <vertAlign val="superscript"/>
        <sz val="12.1"/>
        <rFont val="Arial"/>
        <family val="2"/>
      </rPr>
      <t>3</t>
    </r>
  </si>
  <si>
    <r>
      <t>Viga B.N.P (0.20 x 0.20) m - 3.90 qq/m</t>
    </r>
    <r>
      <rPr>
        <vertAlign val="superscript"/>
        <sz val="12.1"/>
        <rFont val="Arial"/>
        <family val="2"/>
      </rPr>
      <t>3</t>
    </r>
  </si>
  <si>
    <r>
      <t>Viga V1 (0.25 x 0.50) m - 4.32 qq/m</t>
    </r>
    <r>
      <rPr>
        <vertAlign val="superscript"/>
        <sz val="12.1"/>
        <rFont val="Arial"/>
        <family val="2"/>
      </rPr>
      <t>3</t>
    </r>
  </si>
  <si>
    <r>
      <t>Viga V2 (0.25 x 0.50) m - 2.88 qq/m</t>
    </r>
    <r>
      <rPr>
        <vertAlign val="superscript"/>
        <sz val="12.1"/>
        <rFont val="Arial"/>
        <family val="2"/>
      </rPr>
      <t>3</t>
    </r>
  </si>
  <si>
    <r>
      <t>Viga de Amarre (0.20 x 0.20) m - 3.28 qq/m</t>
    </r>
    <r>
      <rPr>
        <vertAlign val="superscript"/>
        <sz val="12.1"/>
        <rFont val="Arial"/>
        <family val="2"/>
      </rPr>
      <t>3</t>
    </r>
  </si>
  <si>
    <r>
      <t>Dintel (0.25 x 0.20) m  3.70 qq/m</t>
    </r>
    <r>
      <rPr>
        <vertAlign val="superscript"/>
        <sz val="12.1"/>
        <rFont val="Arial"/>
        <family val="2"/>
      </rPr>
      <t>3</t>
    </r>
  </si>
  <si>
    <r>
      <t>Losa de fondo en Tina esp.= 0.20m - 1.76 qq/m</t>
    </r>
    <r>
      <rPr>
        <vertAlign val="superscript"/>
        <sz val="12.1"/>
        <rFont val="Arial"/>
        <family val="2"/>
      </rPr>
      <t>3</t>
    </r>
  </si>
  <si>
    <r>
      <t>Pasarela Tina esp.= 0.15 m - 1.04 qq/m</t>
    </r>
    <r>
      <rPr>
        <vertAlign val="superscript"/>
        <sz val="12.1"/>
        <rFont val="Arial"/>
        <family val="2"/>
      </rPr>
      <t>3</t>
    </r>
  </si>
  <si>
    <r>
      <t>Muros en Tina  e=0.20 m- 1.41 qq/m</t>
    </r>
    <r>
      <rPr>
        <vertAlign val="superscript"/>
        <sz val="12.1"/>
        <rFont val="Arial"/>
        <family val="2"/>
      </rPr>
      <t>3</t>
    </r>
  </si>
  <si>
    <r>
      <t>Muros Tina de 0.15 m 1.81 qq/m</t>
    </r>
    <r>
      <rPr>
        <vertAlign val="superscript"/>
        <sz val="12.1"/>
        <rFont val="Arial"/>
        <family val="2"/>
      </rPr>
      <t>3</t>
    </r>
  </si>
  <si>
    <r>
      <t>Losa de Entrepiso  esp.=0.12 m - 1.70 qq/m</t>
    </r>
    <r>
      <rPr>
        <vertAlign val="superscript"/>
        <sz val="12.1"/>
        <rFont val="Arial"/>
        <family val="2"/>
      </rPr>
      <t>3</t>
    </r>
  </si>
  <si>
    <r>
      <t>Losa de Techo  esp.=0.12 m - 1.70 qq/m</t>
    </r>
    <r>
      <rPr>
        <vertAlign val="superscript"/>
        <sz val="12.1"/>
        <rFont val="Arial"/>
        <family val="2"/>
      </rPr>
      <t>3</t>
    </r>
  </si>
  <si>
    <r>
      <t>Losa de Techo Caja de Escalera esp.=0.12 m - 1.16 qq/m</t>
    </r>
    <r>
      <rPr>
        <vertAlign val="superscript"/>
        <sz val="12.1"/>
        <rFont val="Arial"/>
        <family val="2"/>
      </rPr>
      <t>3</t>
    </r>
  </si>
  <si>
    <t>Losa de Piso c/malla electrosoldada</t>
  </si>
  <si>
    <r>
      <t>Rampa de Escalera (incluye descanso) 0.15 - 3.79 qq/m</t>
    </r>
    <r>
      <rPr>
        <vertAlign val="superscript"/>
        <sz val="12.1"/>
        <rFont val="Arial"/>
        <family val="2"/>
      </rPr>
      <t>3</t>
    </r>
  </si>
  <si>
    <t>Escalones H.S.</t>
  </si>
  <si>
    <t>MUROS BLOQUES:</t>
  </si>
  <si>
    <t>Muros bloques de 8" BNP @ 0.60 m</t>
  </si>
  <si>
    <r>
      <t>M</t>
    </r>
    <r>
      <rPr>
        <sz val="10"/>
        <rFont val="Calibri"/>
        <family val="2"/>
      </rPr>
      <t>²</t>
    </r>
  </si>
  <si>
    <t>Muros bloques de 8" SNP @ 0.60 m</t>
  </si>
  <si>
    <t>Muros bloques de 6" SNP @ 0.60 m</t>
  </si>
  <si>
    <t xml:space="preserve">Pañete interior </t>
  </si>
  <si>
    <t>Pañete en techo ( inc. vuelo )</t>
  </si>
  <si>
    <t xml:space="preserve">Pañete exterior </t>
  </si>
  <si>
    <t>Fino techo</t>
  </si>
  <si>
    <t>Zabaleta techo</t>
  </si>
  <si>
    <t xml:space="preserve">Cantos </t>
  </si>
  <si>
    <t>Antepecho</t>
  </si>
  <si>
    <t>Fino losa alrededor Tina</t>
  </si>
  <si>
    <t>Pañete interior pulido muros Tina</t>
  </si>
  <si>
    <t>Fino fondo pulido enTina</t>
  </si>
  <si>
    <t>Revestido Fibra de Vidrio Tina</t>
  </si>
  <si>
    <t xml:space="preserve">Piso de Mosaicos corrientes </t>
  </si>
  <si>
    <t xml:space="preserve">Zócalos  de Mosaicos corrientes </t>
  </si>
  <si>
    <t>Ceramicas en baño</t>
  </si>
  <si>
    <t>Base fresh cement</t>
  </si>
  <si>
    <t>Pintura Acrílica calidad superior incluye andamios</t>
  </si>
  <si>
    <t>PORTAJE:</t>
  </si>
  <si>
    <t>Puertas en Polimetal (incluye instalación y llavín calidad superior)</t>
  </si>
  <si>
    <t xml:space="preserve">Puerta Doble de 1.62m x 2.10m,  en tola de 1/4"( incluye instalación) </t>
  </si>
  <si>
    <t>VENTANAS:</t>
  </si>
  <si>
    <t>Ventana Salomónicas de Aluminio calidad superior con palanca</t>
  </si>
  <si>
    <t>Baranda en escalera interior (según detalle)</t>
  </si>
  <si>
    <t>ESCALERA ACCESO A TINA:</t>
  </si>
  <si>
    <t>Rampa</t>
  </si>
  <si>
    <t>Barandas (según detalle)</t>
  </si>
  <si>
    <t>SUMINISTRO Y COLOCACION DE:</t>
  </si>
  <si>
    <t>Suministro de paletas fabricadas en pino tratado bruto (armadas con tornillos roscamadera de acero inoxidable y cola de carpinteria) tamaño en planta de 1000 mm X 1200 mm</t>
  </si>
  <si>
    <t>Bombas Dosificadoras de Sulfato  tipo Diafragma, con rango de aplicación 200-500 LT/H, carcasa en fibra reforzada con Polipropileno, cuerpo Bomba en PVDF diafragma en PTFE, potencia motor 3/4 HP, juntas de FPM/FKM</t>
  </si>
  <si>
    <t xml:space="preserve">Agitadores (Mixers) Sulfato de Aluminio, motor 3/4 HP, frecuencia 60 HZ, monofásico 115/240 v. 1750 RPM con moto-reductor a 600 RPM vástago ø¾" Acero Inoxidable aspas  4 aletas Acero Inoxidable l=6' </t>
  </si>
  <si>
    <t>Perfil Metálico tipo Channel 4" x 6" x 1/4" (incluye colocación)</t>
  </si>
  <si>
    <t>Placas y Tornillos para sujetar Perfil Metálico</t>
  </si>
  <si>
    <t xml:space="preserve">Desagüe en PVC para Tina Sulfato </t>
  </si>
  <si>
    <t>SUMINISTRO E INSTALACIÓN ELEVADOR DE SULFATO 1TON.</t>
  </si>
  <si>
    <t>ESTRUCTURA METALICA ELEVADOR:</t>
  </si>
  <si>
    <t>11.1.1</t>
  </si>
  <si>
    <t>Tola de 4" x 8" x 3/16"</t>
  </si>
  <si>
    <t>11.1.2</t>
  </si>
  <si>
    <t>Cortes de tola</t>
  </si>
  <si>
    <t>11.1.3</t>
  </si>
  <si>
    <t>Tubo de 2" H.G espesor grueso</t>
  </si>
  <si>
    <t>11.1.4</t>
  </si>
  <si>
    <t>Tubo de 2 1/2" H.G. espesor grueso</t>
  </si>
  <si>
    <t>11.1.5</t>
  </si>
  <si>
    <t>Barra cuadradas 3/4" x 3/4"</t>
  </si>
  <si>
    <t>11.1.6</t>
  </si>
  <si>
    <t>Barra cuadradas 1/2" x 1/2"</t>
  </si>
  <si>
    <t>11.1.7</t>
  </si>
  <si>
    <t>Angulares  2" x 2" x 1/4"</t>
  </si>
  <si>
    <t>11.1.8</t>
  </si>
  <si>
    <t>Angulares 1 1/2" x 1 1/2" x 1/4"</t>
  </si>
  <si>
    <t>11.1.9</t>
  </si>
  <si>
    <t>Planchas de malla desplegable 3/4"</t>
  </si>
  <si>
    <t>11.1.10</t>
  </si>
  <si>
    <t>Cable de Acero capacidad 18,960 lbs</t>
  </si>
  <si>
    <t>11.1.11</t>
  </si>
  <si>
    <t>Grapas p/ cable de 1/2"</t>
  </si>
  <si>
    <t>11.1.12</t>
  </si>
  <si>
    <t>Grillete de 2 Ton.</t>
  </si>
  <si>
    <t>11.1.13</t>
  </si>
  <si>
    <t>Guardacabo p/ cable de 1/2"</t>
  </si>
  <si>
    <t>11.1.14</t>
  </si>
  <si>
    <r>
      <t>Planchuelas de 3" x 3/8" x 20</t>
    </r>
    <r>
      <rPr>
        <sz val="11"/>
        <rFont val="Calibri"/>
        <family val="2"/>
      </rPr>
      <t>'</t>
    </r>
  </si>
  <si>
    <t>11.1.15</t>
  </si>
  <si>
    <t>Perfil " I ", con ojal de sujeción</t>
  </si>
  <si>
    <t>Pie</t>
  </si>
  <si>
    <t>11.1.16</t>
  </si>
  <si>
    <t>Spring industrial de 4" p/ soporte</t>
  </si>
  <si>
    <t>11.1.17</t>
  </si>
  <si>
    <t>Mano obra Estructura Metálica y soldadura</t>
  </si>
  <si>
    <t>11.1.18</t>
  </si>
  <si>
    <t>Suministro y colocación de Diferencial capacidad 1 Ton</t>
  </si>
  <si>
    <t>INSTALACIÓN SANITARIA:</t>
  </si>
  <si>
    <t xml:space="preserve">Lavamanos sencillo </t>
  </si>
  <si>
    <t xml:space="preserve">Inodoro sencillo </t>
  </si>
  <si>
    <t>Piletas/ azulejos</t>
  </si>
  <si>
    <t>Ducha (c/llave a empotrar)</t>
  </si>
  <si>
    <t>Desagüe de piso  (incl. mano de obra)</t>
  </si>
  <si>
    <t xml:space="preserve">Fregadero doble acero inoxidable  </t>
  </si>
  <si>
    <t xml:space="preserve">Tubería y piezas </t>
  </si>
  <si>
    <t>Desagüe de techo en tubería Ø3" PVC SDR-26 (incl. mano de obra)</t>
  </si>
  <si>
    <t>Movimiento de tierra para tubería</t>
  </si>
  <si>
    <t>Mano de obra instalación</t>
  </si>
  <si>
    <t>INSTALACIÓN ELÉCTRICA:</t>
  </si>
  <si>
    <t xml:space="preserve">Salidas Cenitales </t>
  </si>
  <si>
    <t>Salida Tomacorriente Doble 120V</t>
  </si>
  <si>
    <t>Salida Tomacorriente 240 V Sencillo</t>
  </si>
  <si>
    <t>Salida Interruptor Sencillo</t>
  </si>
  <si>
    <t>Salida Interruptor Doble</t>
  </si>
  <si>
    <t>GABINETES  Y MESETA:</t>
  </si>
  <si>
    <t>Gabinete de Pared</t>
  </si>
  <si>
    <t>Gabinete de Piso</t>
  </si>
  <si>
    <t>Meseta de Marmolite</t>
  </si>
  <si>
    <t>EQUIPO DE LABORATORIO:</t>
  </si>
  <si>
    <t xml:space="preserve">Turbidímetro Portable 2100Q RANT 0.1000 NTY </t>
  </si>
  <si>
    <t xml:space="preserve">Equipo de prueba de Jarras </t>
  </si>
  <si>
    <t>Balanza de semiprecisión de 2610 GRS</t>
  </si>
  <si>
    <t>Comparador de cloro libre y combinado</t>
  </si>
  <si>
    <t>Termómetro de vidrio de 20 @ 120 C</t>
  </si>
  <si>
    <t xml:space="preserve">Jarra plástica de 2 litros cuadrados </t>
  </si>
  <si>
    <t>Matraz aforado de 100 m vidrio</t>
  </si>
  <si>
    <t>Manómetro manual</t>
  </si>
  <si>
    <t xml:space="preserve">Colorímetro de cloro digital </t>
  </si>
  <si>
    <t>Computadora Dell XPS 8930 W10PRO, INTEL I7-8700 (3.2GHZ/12MB CACHÉ/6 CORE) 64GB DDR4-2666GHZ wireless-N, DVD+/-RW, 2TB SATA 7200 RPM+256GB SSD PCE M.2, USB Keyboarb &amp; Mouse NVI, DIA GTX1060 6GB Graphics, Windows 10 PRO (incluye Monitor y UPS)</t>
  </si>
  <si>
    <t>MOBILIARIO:</t>
  </si>
  <si>
    <t xml:space="preserve">Banqueta de pino </t>
  </si>
  <si>
    <t>Escritorio Secretarial de metal laminado</t>
  </si>
  <si>
    <t>Sillón Secretarial sistema neumático</t>
  </si>
  <si>
    <t>Archivo de tres Gavetas</t>
  </si>
  <si>
    <t>UTENSILIOS P/ LIMPIEZA:</t>
  </si>
  <si>
    <t xml:space="preserve">Pala de construcción </t>
  </si>
  <si>
    <t>Cepillo de alambre</t>
  </si>
  <si>
    <t>Espátula de acero</t>
  </si>
  <si>
    <t>Coladores con palos 3.00m</t>
  </si>
  <si>
    <t>Machetes</t>
  </si>
  <si>
    <t>Azadas</t>
  </si>
  <si>
    <t>Manguera de alta presión 11/2"</t>
  </si>
  <si>
    <t>Cubos para limpieza</t>
  </si>
  <si>
    <t>Suaper</t>
  </si>
  <si>
    <t>Detergente</t>
  </si>
  <si>
    <t>Escobillones</t>
  </si>
  <si>
    <t>Rastrillos de hojas (hojalata)</t>
  </si>
  <si>
    <t>Rastrillos de H.F. (con  dientes)</t>
  </si>
  <si>
    <t>Logo y letrero de INAPA</t>
  </si>
  <si>
    <t>SUB-TOTAL B</t>
  </si>
  <si>
    <t>C</t>
  </si>
  <si>
    <t>CASETA DE CLORACIÓN</t>
  </si>
  <si>
    <t>SISTEMA DE CLORACION :</t>
  </si>
  <si>
    <t>Dosificador de Cloro, con rango de aplicación de 0-20 Lbs/día.(incl. inyector)</t>
  </si>
  <si>
    <t>Cilindros de cloro- gas con capacidad de 150 libras (lleno e instalado)</t>
  </si>
  <si>
    <t>Válvula Reductora de Presión</t>
  </si>
  <si>
    <t>Tubería de salida de ø2" SCH-80 PVC hacia tinaco</t>
  </si>
  <si>
    <t xml:space="preserve">Tarima de madera </t>
  </si>
  <si>
    <t xml:space="preserve">Bomba tipo Booster 1 HP </t>
  </si>
  <si>
    <t>Manómetro en glicerina</t>
  </si>
  <si>
    <t>Válvula de acción Ø1" HD</t>
  </si>
  <si>
    <t>Piezas en PVC</t>
  </si>
  <si>
    <t>Mano de obra instalacion piezas, tuberias, sistema de cloro y bomba</t>
  </si>
  <si>
    <t xml:space="preserve">Movimiento de tierra p/tubería (incluye replanteo) </t>
  </si>
  <si>
    <t>SUB-TOTAL C</t>
  </si>
  <si>
    <t>D</t>
  </si>
  <si>
    <t xml:space="preserve">CASA DE OPERADOR (2 HABITACIONES) </t>
  </si>
  <si>
    <t>MOVIMIENTO DE TIERRA</t>
  </si>
  <si>
    <t>Excavación a mano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</si>
  <si>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N</t>
    </r>
  </si>
  <si>
    <t>Relleno compactado a mano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</si>
  <si>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C</t>
    </r>
  </si>
  <si>
    <t>Bote de material c/camión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</si>
  <si>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E</t>
    </r>
  </si>
  <si>
    <r>
      <t>HORMIGÓN ARMADO F'c= 210 KG/CM</t>
    </r>
    <r>
      <rPr>
        <b/>
        <vertAlign val="superscript"/>
        <sz val="11"/>
        <rFont val="Arial"/>
        <family val="2"/>
      </rPr>
      <t>2</t>
    </r>
    <r>
      <rPr>
        <b/>
        <sz val="10"/>
        <rFont val="Arial"/>
        <family val="2"/>
      </rPr>
      <t xml:space="preserve"> EN:</t>
    </r>
  </si>
  <si>
    <r>
      <t>Zapata de Muro 0.77 qq/m</t>
    </r>
    <r>
      <rPr>
        <vertAlign val="superscript"/>
        <sz val="12.1"/>
        <rFont val="Arial"/>
        <family val="2"/>
      </rPr>
      <t>3</t>
    </r>
  </si>
  <si>
    <r>
      <t>Zapata de Muro - 0.50 qq/m</t>
    </r>
    <r>
      <rPr>
        <vertAlign val="superscript"/>
        <sz val="12.1"/>
        <rFont val="Arial"/>
        <family val="2"/>
      </rPr>
      <t>3</t>
    </r>
  </si>
  <si>
    <r>
      <t>Columna C1 (0.30 x 0.15) m -5.04 qq/m</t>
    </r>
    <r>
      <rPr>
        <vertAlign val="superscript"/>
        <sz val="12.1"/>
        <rFont val="Arial"/>
        <family val="2"/>
      </rPr>
      <t>3</t>
    </r>
  </si>
  <si>
    <r>
      <t>Viga Amarre BNP (0.20 x 0.15) m  3.53 qq/m</t>
    </r>
    <r>
      <rPr>
        <vertAlign val="superscript"/>
        <sz val="12.1"/>
        <rFont val="Arial"/>
        <family val="2"/>
      </rPr>
      <t>3</t>
    </r>
  </si>
  <si>
    <r>
      <t>Viga de Amarre  SNP (0.20 x 0.15) m - 3.23 qq/m</t>
    </r>
    <r>
      <rPr>
        <vertAlign val="superscript"/>
        <sz val="12.1"/>
        <rFont val="Arial"/>
        <family val="2"/>
      </rPr>
      <t>3</t>
    </r>
  </si>
  <si>
    <r>
      <t>Dintel (D1, D2)  - 3.57 qq/m</t>
    </r>
    <r>
      <rPr>
        <vertAlign val="superscript"/>
        <sz val="12.1"/>
        <rFont val="Arial"/>
        <family val="2"/>
      </rPr>
      <t>3</t>
    </r>
  </si>
  <si>
    <r>
      <t>Losa de Techo e=0.12 m- 1.31 qq/m</t>
    </r>
    <r>
      <rPr>
        <vertAlign val="superscript"/>
        <sz val="12.1"/>
        <rFont val="Arial"/>
        <family val="2"/>
      </rPr>
      <t>3</t>
    </r>
  </si>
  <si>
    <t>MUROS DE BLOQUES</t>
  </si>
  <si>
    <t>Bloques de 6" BNP</t>
  </si>
  <si>
    <t>Bloques de 6" SNP</t>
  </si>
  <si>
    <t>Bloques de 4" SNP</t>
  </si>
  <si>
    <t>Bloques de 4" BNP</t>
  </si>
  <si>
    <t>TERMINACIÓN  DE SUPERFICIE</t>
  </si>
  <si>
    <t>Pañete interior</t>
  </si>
  <si>
    <t>Piso de granito gris</t>
  </si>
  <si>
    <t>Zócalos de granito</t>
  </si>
  <si>
    <t>Cerámica en baño</t>
  </si>
  <si>
    <t>Pintura acrilica calidad superior, incluye Base fresh cement y andamios</t>
  </si>
  <si>
    <t>SUMINISTRO E INSTALACIÓN SANITARIA</t>
  </si>
  <si>
    <t>Ducha</t>
  </si>
  <si>
    <t>Lavamanos sencillos</t>
  </si>
  <si>
    <t>Inodoro completo</t>
  </si>
  <si>
    <t>Desagüe de piso</t>
  </si>
  <si>
    <t xml:space="preserve">Fregadero dos boca incluye llave </t>
  </si>
  <si>
    <t xml:space="preserve">Lavadero de Granito de dos bocas </t>
  </si>
  <si>
    <r>
      <t xml:space="preserve">Desagüe de techo en </t>
    </r>
    <r>
      <rPr>
        <sz val="10"/>
        <rFont val="Arial"/>
        <family val="2"/>
      </rPr>
      <t>Ø</t>
    </r>
    <r>
      <rPr>
        <sz val="11"/>
        <rFont val="Arial"/>
        <family val="2"/>
      </rPr>
      <t>3" PVC</t>
    </r>
  </si>
  <si>
    <t>Barra para cortina</t>
  </si>
  <si>
    <t>Tinaco de 250 Gls</t>
  </si>
  <si>
    <t>Tubería y piezas</t>
  </si>
  <si>
    <t>INSTALACIONES ELÉCTRICAS</t>
  </si>
  <si>
    <t>Salidas cenitales con lamparas de LED de superficie</t>
  </si>
  <si>
    <t>Salida tomacorrientes 120V en doble</t>
  </si>
  <si>
    <t>Salida interruptores sencillo</t>
  </si>
  <si>
    <t>Salida interruptores doble</t>
  </si>
  <si>
    <t>SUMINISTRO E INSTALACIÓN DE:</t>
  </si>
  <si>
    <t>Puerta en Polimetal (Suministro, instalación y llavin de calidad)</t>
  </si>
  <si>
    <t>Ventana Salomónicas de aluminio calidad superior</t>
  </si>
  <si>
    <t>Gabinete de Pared en melamina</t>
  </si>
  <si>
    <t>P</t>
  </si>
  <si>
    <t>Gabinete de Piso en melamina</t>
  </si>
  <si>
    <t xml:space="preserve">Tope de granito natural </t>
  </si>
  <si>
    <t>SUB-TOTAL D</t>
  </si>
  <si>
    <t>E</t>
  </si>
  <si>
    <t xml:space="preserve">CASETA  DE BOMBAS </t>
  </si>
  <si>
    <t>Excavación material  a mano</t>
  </si>
  <si>
    <t>Relleno compactado a  mano</t>
  </si>
  <si>
    <t>Bote de material c/camión  a  5 km (incluye esparcimiento en botadero)</t>
  </si>
  <si>
    <r>
      <t>HORMIGÓN ARMADO EN 210 kg/cm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</si>
  <si>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r>
      <t>Zapata Muro  0.71 qq/m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</t>
    </r>
  </si>
  <si>
    <r>
      <t>Zapata de Columna C1 1.22 qq/m</t>
    </r>
    <r>
      <rPr>
        <vertAlign val="superscript"/>
        <sz val="11"/>
        <rFont val="Arial"/>
        <family val="2"/>
      </rPr>
      <t xml:space="preserve">3  </t>
    </r>
  </si>
  <si>
    <r>
      <t>Viga Amarre BNP (0.15 x 0.20) m-  3.47 qq/m</t>
    </r>
    <r>
      <rPr>
        <vertAlign val="superscript"/>
        <sz val="11"/>
        <rFont val="Arial"/>
        <family val="2"/>
      </rPr>
      <t>3</t>
    </r>
  </si>
  <si>
    <r>
      <t>Columna (0.20 x 0.20) m-  3.93 qq/m</t>
    </r>
    <r>
      <rPr>
        <vertAlign val="superscript"/>
        <sz val="11"/>
        <rFont val="Arial"/>
        <family val="2"/>
      </rPr>
      <t>3</t>
    </r>
  </si>
  <si>
    <r>
      <t>Viga Amarre SNP ( 0.15 x 0.25 ) m-  2.93 qq/m</t>
    </r>
    <r>
      <rPr>
        <vertAlign val="superscript"/>
        <sz val="11"/>
        <rFont val="Arial"/>
        <family val="2"/>
      </rPr>
      <t>3</t>
    </r>
  </si>
  <si>
    <r>
      <t>Dintel (D1)  - 2.98 qq/m</t>
    </r>
    <r>
      <rPr>
        <vertAlign val="superscript"/>
        <sz val="12.1"/>
        <rFont val="Arial"/>
        <family val="2"/>
      </rPr>
      <t>3</t>
    </r>
  </si>
  <si>
    <r>
      <t>Losa de Techo  e=0.12- 1.20 qq/m</t>
    </r>
    <r>
      <rPr>
        <vertAlign val="superscript"/>
        <sz val="11"/>
        <rFont val="Arial"/>
        <family val="2"/>
      </rPr>
      <t>3</t>
    </r>
  </si>
  <si>
    <t xml:space="preserve">Base H.S. P/Sopladores e = 0.15 , (0.45 x 0.70)  m </t>
  </si>
  <si>
    <t>Piso H.A  (Incluye pulido)</t>
  </si>
  <si>
    <t>MURO DE BLOQUES</t>
  </si>
  <si>
    <t xml:space="preserve">De 8'' B.N.P </t>
  </si>
  <si>
    <t xml:space="preserve">De 8'' S.N.P </t>
  </si>
  <si>
    <t xml:space="preserve">Fino losa de techo  </t>
  </si>
  <si>
    <t>Sabaleta en techo</t>
  </si>
  <si>
    <t>Pintura acrílica calidad superior (incluye Base fresh cement) sin andamios</t>
  </si>
  <si>
    <t>INSTALACIONES (SUMINISTRO Y COLOCACIÓN)</t>
  </si>
  <si>
    <t xml:space="preserve">Puerta de tola (2.10 x 1.00)m </t>
  </si>
  <si>
    <t>Ventana Block Calado</t>
  </si>
  <si>
    <t>M2</t>
  </si>
  <si>
    <t>TUBERÍAS, VÁLVULAS Y PIEZAS (SUMINISTRO Y COLOCACIÓN)</t>
  </si>
  <si>
    <t>Tubería Ø2" PVC SCH-80 (para llenado de Tina y Sistema de Limpieza )</t>
  </si>
  <si>
    <t>Tubería Ø8" Acero SCH-40 C/protección anticorrosiva (Retrolavado)</t>
  </si>
  <si>
    <t>Codo  2" x 90º PVC- SCH-40</t>
  </si>
  <si>
    <t>U</t>
  </si>
  <si>
    <t xml:space="preserve">Codo 8" x 45º Acero SCH-40, Platillado en un extremo </t>
  </si>
  <si>
    <t xml:space="preserve">Codo 8" x 90º Acero SCH-40, Platillado en un extremo </t>
  </si>
  <si>
    <t>Codo 8" x 90º Acero SCH-40, Soldado</t>
  </si>
  <si>
    <t>Tee 2" x 2" PVC SCH-160</t>
  </si>
  <si>
    <t>Tee 8" x 8" Acero SCH-40</t>
  </si>
  <si>
    <t>Niple de 8'' x 12'' de Acero SCH-40, Platillado en un extremo</t>
  </si>
  <si>
    <t>Valvula de paso de 2''</t>
  </si>
  <si>
    <t>Válvula de Compuerta de  Ø8"  150 PSI</t>
  </si>
  <si>
    <t>Valvula Check de 8'' Horizontal Platillada</t>
  </si>
  <si>
    <t>Construccion de Main Fourd ( incl. tuberia de 8'' en acero, Yee de 8'' x 8'' platillada en dos extremo, Platillo de 8'' ciego y soporte de hormigon)</t>
  </si>
  <si>
    <t>ELÉCTRICA</t>
  </si>
  <si>
    <t>Salidas luces cenitales en PVC</t>
  </si>
  <si>
    <t>Salida toma corriente doble 120V  PVC</t>
  </si>
  <si>
    <t>SUMINISTRO E INSTALACIÓN DE EQUIPOS:</t>
  </si>
  <si>
    <t xml:space="preserve">Bomba 3 HP (llenado de tina y Sistema de limpieza) </t>
  </si>
  <si>
    <t xml:space="preserve">Bomba 15HP (agua Retrolavado de Filtros) </t>
  </si>
  <si>
    <t>Arrancador para Bomba Retrolavado tipo VDF entrada 1Ø, salida 3Ø</t>
  </si>
  <si>
    <t>Tanque Hidroneumático en fibra presurizado, capacidad 20 GLS.</t>
  </si>
  <si>
    <t>Logo y  letrero de INAPA</t>
  </si>
  <si>
    <t>SUB-TOTAL E</t>
  </si>
  <si>
    <t>F</t>
  </si>
  <si>
    <t>CASA DE CONTROL</t>
  </si>
  <si>
    <t>Excavación material compacto a mano</t>
  </si>
  <si>
    <t>Bote de material con camión (distancia=5.0km) incluye esparcimiento en botadero</t>
  </si>
  <si>
    <t>HORMIGON ARMADO EN FC'= 210 KG/CM2 :</t>
  </si>
  <si>
    <r>
      <t>Zapata de muro - 0.79 qq/m</t>
    </r>
    <r>
      <rPr>
        <vertAlign val="superscript"/>
        <sz val="12.1"/>
        <rFont val="Arial"/>
        <family val="2"/>
      </rPr>
      <t>3</t>
    </r>
  </si>
  <si>
    <r>
      <t>Zapata de Columnas Z1- 2.33 qq/m</t>
    </r>
    <r>
      <rPr>
        <vertAlign val="superscript"/>
        <sz val="12.1"/>
        <rFont val="Arial"/>
        <family val="2"/>
      </rPr>
      <t>3</t>
    </r>
  </si>
  <si>
    <r>
      <t>Columna 0.30 x 0.30 m -  4.16 qq/m</t>
    </r>
    <r>
      <rPr>
        <vertAlign val="superscript"/>
        <sz val="12.1"/>
        <rFont val="Arial"/>
        <family val="2"/>
      </rPr>
      <t>3</t>
    </r>
  </si>
  <si>
    <t>Viga B.N.P  0.20 x 0.20  2.95 qq/m3</t>
  </si>
  <si>
    <r>
      <t>Viga V1  0.40 x 0.25 m - 4.32 qq/m</t>
    </r>
    <r>
      <rPr>
        <vertAlign val="superscript"/>
        <sz val="12.1"/>
        <rFont val="Arial"/>
        <family val="2"/>
      </rPr>
      <t>3</t>
    </r>
  </si>
  <si>
    <r>
      <t>Dintel 0.20 x 0.20 m  5.00 qq/m</t>
    </r>
    <r>
      <rPr>
        <vertAlign val="superscript"/>
        <sz val="12.1"/>
        <rFont val="Arial"/>
        <family val="2"/>
      </rPr>
      <t>3</t>
    </r>
  </si>
  <si>
    <r>
      <t>Losa de techo  e=0.12 m  1.23 qq/m</t>
    </r>
    <r>
      <rPr>
        <vertAlign val="superscript"/>
        <sz val="12.1"/>
        <rFont val="Arial"/>
        <family val="2"/>
      </rPr>
      <t>3</t>
    </r>
  </si>
  <si>
    <t>Piso c/malla electrosaldada (Incluye pulido)</t>
  </si>
  <si>
    <t>MURO DE BLOQUES:</t>
  </si>
  <si>
    <t>De 8" B.N.P Ø3/8 @ 0.60 m</t>
  </si>
  <si>
    <t>De 8" S.N.P Ø3/8" @ 0.60 m</t>
  </si>
  <si>
    <t>Calado tipo Ventana</t>
  </si>
  <si>
    <t>Pañete interior (incluye techo)</t>
  </si>
  <si>
    <t>Pintura acrilica (incluye base blanca)</t>
  </si>
  <si>
    <t>Cantos y Mochetas</t>
  </si>
  <si>
    <t>Sabaleta</t>
  </si>
  <si>
    <t xml:space="preserve">Desagüe de techo  Ø3" </t>
  </si>
  <si>
    <t>Puerta metálica (2.10 x 1.50) m</t>
  </si>
  <si>
    <t>Ventana Salomónica de aluminio con palanca</t>
  </si>
  <si>
    <t>INSTALACIONES ELÉCTRICAS:</t>
  </si>
  <si>
    <t>Salida Panel de Distribución de 2/4 espacio  c/breakers</t>
  </si>
  <si>
    <t>Salida Interruptore Triple</t>
  </si>
  <si>
    <t>Salida Tomacorrientes, 120 V doble</t>
  </si>
  <si>
    <t>SUB-TOTAL F</t>
  </si>
  <si>
    <t>G</t>
  </si>
  <si>
    <t>DRENAJE SANITARIO</t>
  </si>
  <si>
    <t>SISTEMA DEPURADOR DE AGUAS RESIDUALES</t>
  </si>
  <si>
    <t>Replanteo (unidad Depuradora y tuberias)</t>
  </si>
  <si>
    <t>1.2.1</t>
  </si>
  <si>
    <t>Excavación material a mano (incluye Depuradora y Tuberias)</t>
  </si>
  <si>
    <t>1.2.2</t>
  </si>
  <si>
    <t>1.2.3</t>
  </si>
  <si>
    <t>Asiento de Arena para tuberías</t>
  </si>
  <si>
    <r>
      <t>M</t>
    </r>
    <r>
      <rPr>
        <sz val="10"/>
        <rFont val="Calibri"/>
        <family val="2"/>
      </rPr>
      <t>³S</t>
    </r>
  </si>
  <si>
    <t>1.2.4</t>
  </si>
  <si>
    <t>Bote de material con camión (distancia=12.0km) incluye carguío y esparcimiento en botadero</t>
  </si>
  <si>
    <t>HORMIGON ARMADO  FC'= 210 KG/CM2 EN:</t>
  </si>
  <si>
    <t>1.3.1</t>
  </si>
  <si>
    <r>
      <t>Losa de Fondo 0.25 m - 0.79 qq/m</t>
    </r>
    <r>
      <rPr>
        <vertAlign val="superscript"/>
        <sz val="12.1"/>
        <rFont val="Arial"/>
        <family val="2"/>
      </rPr>
      <t>3</t>
    </r>
  </si>
  <si>
    <t>1.3.2</t>
  </si>
  <si>
    <r>
      <t>Viga 0.30 x 0.20 m -2.25 qq/m</t>
    </r>
    <r>
      <rPr>
        <vertAlign val="superscript"/>
        <sz val="12.1"/>
        <rFont val="Arial"/>
        <family val="2"/>
      </rPr>
      <t>3</t>
    </r>
  </si>
  <si>
    <t>1.3.3</t>
  </si>
  <si>
    <r>
      <t>Losa de Techo 0.12 m -2.23 qq/m</t>
    </r>
    <r>
      <rPr>
        <vertAlign val="superscript"/>
        <sz val="12.1"/>
        <rFont val="Arial"/>
        <family val="2"/>
      </rPr>
      <t>3</t>
    </r>
  </si>
  <si>
    <t>1.4.1</t>
  </si>
  <si>
    <t>De 8" B.N.P</t>
  </si>
  <si>
    <t>TERMINACIÓN  DE SUPERFICIE:</t>
  </si>
  <si>
    <t>1.5.1</t>
  </si>
  <si>
    <t>1.5.2</t>
  </si>
  <si>
    <t>1.5.3</t>
  </si>
  <si>
    <t>Fino de Fondo</t>
  </si>
  <si>
    <t>1.5.4</t>
  </si>
  <si>
    <t>Fino de Techo</t>
  </si>
  <si>
    <t>1.5.5</t>
  </si>
  <si>
    <t>Sabaleta en fondo</t>
  </si>
  <si>
    <t>MATERIAL DE FILTRO BIOLÓGICO:</t>
  </si>
  <si>
    <t>1.6.1</t>
  </si>
  <si>
    <t xml:space="preserve">Grava de Ø2" @ 3" </t>
  </si>
  <si>
    <t>1.6.2</t>
  </si>
  <si>
    <t xml:space="preserve">Grava de Ø1" @ 2" </t>
  </si>
  <si>
    <t>SUMINISTRO E INSTALACIÓN DE :</t>
  </si>
  <si>
    <t>1.7.1</t>
  </si>
  <si>
    <t>Tubería Ø4" PVC SDR-26 C/J.G con orificios de ø1 1/2", separados a 0.30 m de centro a centro</t>
  </si>
  <si>
    <t>1.7.2</t>
  </si>
  <si>
    <t>Tubería de ventilación Ø3" PVC SDR-26</t>
  </si>
  <si>
    <t>1.7.3</t>
  </si>
  <si>
    <t>Tubería de  Ø4" PVC SDR-26 (sistema completo)</t>
  </si>
  <si>
    <t>1.7.4</t>
  </si>
  <si>
    <t>Tubería de  Ø1 1/2" PVC SDR-26 (sistema completo)</t>
  </si>
  <si>
    <t>1.7.5</t>
  </si>
  <si>
    <t>Tee Ø4" x 4" PVC</t>
  </si>
  <si>
    <t>1.7.6</t>
  </si>
  <si>
    <t>Yee Ø4" x 4" PVC</t>
  </si>
  <si>
    <t>1.7.7</t>
  </si>
  <si>
    <t>Yee Ø4" x 3" PVC</t>
  </si>
  <si>
    <t>1.7.8</t>
  </si>
  <si>
    <t>Tee Ø3" x 3" PVC</t>
  </si>
  <si>
    <t>1.7.9</t>
  </si>
  <si>
    <t>Tapón Ø4" PVC</t>
  </si>
  <si>
    <t>1.7.10</t>
  </si>
  <si>
    <t>Codo Ø4" x 45° PVC</t>
  </si>
  <si>
    <t>1.7.11</t>
  </si>
  <si>
    <t>Codo Ø3" x 90° PVC</t>
  </si>
  <si>
    <t>1.7.12</t>
  </si>
  <si>
    <t>Reduccion de 3@ 1/½ PVC</t>
  </si>
  <si>
    <t>1.7.13</t>
  </si>
  <si>
    <t>Cemento PVC</t>
  </si>
  <si>
    <t>1.7.14</t>
  </si>
  <si>
    <t>Mano de Obra Plomería</t>
  </si>
  <si>
    <t>1.7.15</t>
  </si>
  <si>
    <t xml:space="preserve">Trampa de grasa (según detalle) </t>
  </si>
  <si>
    <t>1.7.16</t>
  </si>
  <si>
    <t xml:space="preserve">Cámara de Inspección (según detalle) </t>
  </si>
  <si>
    <t>1.7.17</t>
  </si>
  <si>
    <t>Pozo Filtrante Ø8" (según detalle)</t>
  </si>
  <si>
    <t>SUBTOTAL FASE G</t>
  </si>
  <si>
    <t>H</t>
  </si>
  <si>
    <t xml:space="preserve"> AGUA POTABLE</t>
  </si>
  <si>
    <t xml:space="preserve">Replanteo </t>
  </si>
  <si>
    <t xml:space="preserve">Excavación material a mano </t>
  </si>
  <si>
    <t>Tubería Ø2" PVC SCH-40</t>
  </si>
  <si>
    <t>Tubería Ø1" PVC SCH-40</t>
  </si>
  <si>
    <r>
      <t>Codo PVC de 2 x 90</t>
    </r>
    <r>
      <rPr>
        <sz val="11"/>
        <rFont val="Calibri"/>
        <family val="2"/>
      </rPr>
      <t>ᵒ</t>
    </r>
  </si>
  <si>
    <r>
      <t>Codo PVC de 1 x 90</t>
    </r>
    <r>
      <rPr>
        <sz val="11"/>
        <rFont val="Calibri"/>
        <family val="2"/>
      </rPr>
      <t>ᵒ</t>
    </r>
  </si>
  <si>
    <t>Tee de 2"x2" PVC</t>
  </si>
  <si>
    <t>Tee de 2"x1" PVC</t>
  </si>
  <si>
    <t>Tee de 1"x1" PVC</t>
  </si>
  <si>
    <t>SUBTOTAL FASE H</t>
  </si>
  <si>
    <t>TERMINACIONES EXTERIORES</t>
  </si>
  <si>
    <t xml:space="preserve">PAVIMENTO </t>
  </si>
  <si>
    <t>Suministro  y compactación de  relleno,  c/equipo en capa de 0.20 m</t>
  </si>
  <si>
    <r>
      <t>Riego de imprimación con gravilla 0.30 gls./m</t>
    </r>
    <r>
      <rPr>
        <sz val="11"/>
        <rFont val="Calibri"/>
        <family val="2"/>
      </rPr>
      <t>²</t>
    </r>
  </si>
  <si>
    <t>Suministro y Colocación Carpeta  Asfáltica 2" (incluye Riego de Adherencia)</t>
  </si>
  <si>
    <t>Transporte de Asfalto, distancia aproximada de 63 km</t>
  </si>
  <si>
    <r>
      <t>Km/m</t>
    </r>
    <r>
      <rPr>
        <sz val="10"/>
        <rFont val="Calibri"/>
        <family val="2"/>
      </rPr>
      <t>³</t>
    </r>
  </si>
  <si>
    <t>MISCELÁNEOS</t>
  </si>
  <si>
    <t>Contén</t>
  </si>
  <si>
    <r>
      <t>Aceras a=0.80 m (hormigon 210 kg/cm</t>
    </r>
    <r>
      <rPr>
        <sz val="11"/>
        <color indexed="8"/>
        <rFont val="Calibri"/>
        <family val="2"/>
      </rPr>
      <t>²</t>
    </r>
    <r>
      <rPr>
        <sz val="11"/>
        <color indexed="8"/>
        <rFont val="Arial"/>
        <family val="2"/>
      </rPr>
      <t xml:space="preserve"> y refuerso de fibra de polipropileno)</t>
    </r>
  </si>
  <si>
    <t>Badén L=5.65 m</t>
  </si>
  <si>
    <t>Embellecimiento con gravilla</t>
  </si>
  <si>
    <t>Ornamentación :Palma Enana (20 Ud), Arbusto con flores(20 Ud), Flor de Jamaica (20 Ud) Suminstro y siembra (incluir capa vegetal colocacion y suministro)</t>
  </si>
  <si>
    <t>SUBTOTAL FASE I</t>
  </si>
  <si>
    <t>J</t>
  </si>
  <si>
    <t>DEPÓSITO REGULADOR H.A. SUPERFICIAL DE 100 M³</t>
  </si>
  <si>
    <t>PRELIMINAR</t>
  </si>
  <si>
    <t>Excavación material no clasificado c/retropala 416E o similar</t>
  </si>
  <si>
    <t>Compactado de relleno c/compactador mecánico en capa de 0.30 m</t>
  </si>
  <si>
    <t>Bote de material c/camión @12 km (inc. carguío y esparcimiento en botadero)</t>
  </si>
  <si>
    <t>HORMIGÓN ARMADO F'c=280 KGS/CM²</t>
  </si>
  <si>
    <t>Zapata de muro 0.35 m - 1.11 qq/m³</t>
  </si>
  <si>
    <t>Zapata de columna central C1  e=0.35m - 1.93 qq/m³</t>
  </si>
  <si>
    <t>Losa de fondo e=0.20 m - 1.88 qq/m³</t>
  </si>
  <si>
    <t xml:space="preserve">Columna central C1 ( 0.35 x 0.35 )m-5.71 qq/m³ </t>
  </si>
  <si>
    <t>Columnas perimetral C2 ( 0.35 x 0.35) m - 5.71 qq/m³</t>
  </si>
  <si>
    <t>Muros 0.25 - 2.31 qq/m³</t>
  </si>
  <si>
    <t>Viga ( 0.25 x 0.50) m - 5.60 qq/m³</t>
  </si>
  <si>
    <t>Losa de techo 0.15 m - 1.26 qq/m³</t>
  </si>
  <si>
    <t xml:space="preserve">Bordillo de H.S.  en registro de techo 0.15 m </t>
  </si>
  <si>
    <t>Hormigón de limpieza 140 kg/cm² e=0.05 m</t>
  </si>
  <si>
    <t xml:space="preserve">Suministro y colocación de banda de gomas hidrofílica extensible p/construcción, impermeable 5 mm x20 mm </t>
  </si>
  <si>
    <t>TERMINACIÓN DE SUPERFICIE</t>
  </si>
  <si>
    <t>Fino de losa de fondo pulido</t>
  </si>
  <si>
    <t>Fino de losa de techo</t>
  </si>
  <si>
    <t>Zabaleta H.S.</t>
  </si>
  <si>
    <t>INSTALACIONES</t>
  </si>
  <si>
    <t>Suministro e instalación de tubería Ø6 Acero SCH/40 c/protección anticorrosivo (interconexión con Depósito existente  y succión Retrolavado)</t>
  </si>
  <si>
    <r>
      <t>Codo Ø6" x 15</t>
    </r>
    <r>
      <rPr>
        <sz val="11"/>
        <rFont val="Calibri"/>
        <family val="2"/>
      </rPr>
      <t>ᵒ</t>
    </r>
    <r>
      <rPr>
        <sz val="12.1"/>
        <rFont val="Arial"/>
        <family val="2"/>
      </rPr>
      <t xml:space="preserve"> </t>
    </r>
    <r>
      <rPr>
        <sz val="11"/>
        <rFont val="Arial"/>
        <family val="2"/>
      </rPr>
      <t xml:space="preserve"> Acero SCH-40 c/protección anticorrosivo</t>
    </r>
  </si>
  <si>
    <t>Niple  8'' x 12" acero SCH-40 s/costura con recubrimiento anticorrosivo</t>
  </si>
  <si>
    <t>Tapa de Aluminio 0.70 x 0.70 m</t>
  </si>
  <si>
    <t>Escalera interior Acero Inoxidable H= 2.0 m (según detalle)</t>
  </si>
  <si>
    <t xml:space="preserve">Movimiento de tierra p/tubería (incluye Excavación, Relleno y Bote material) </t>
  </si>
  <si>
    <t>SUB-TOTAL J</t>
  </si>
  <si>
    <t>K</t>
  </si>
  <si>
    <t>ELECTRIFICACIÓN Y EQUIPAMIENTO</t>
  </si>
  <si>
    <t>ILUMINACIÓN PERIFÉRICA ( LUCES EXTERIORES )</t>
  </si>
  <si>
    <t>Postes H.A. V, 30´ 300 Dam</t>
  </si>
  <si>
    <t>Suministro e instalación Lámparas H.P.S tipo cobra de 250 W, 220V.</t>
  </si>
  <si>
    <t>Alimentador eléctrico para iluminación con alambre de vinil No. 8/3</t>
  </si>
  <si>
    <t>Registro metálico 6" x 6" x 4" Nema 1R</t>
  </si>
  <si>
    <t>Hoyo para Postes</t>
  </si>
  <si>
    <t>Instalación de Postes</t>
  </si>
  <si>
    <t xml:space="preserve">ELECTRIFICACIÓN PRIMARIA EN PLANTA </t>
  </si>
  <si>
    <t>Postes en H.A,V 35´ 800 Dam</t>
  </si>
  <si>
    <t>Postes en H.A,V 35´ 500 Dam</t>
  </si>
  <si>
    <t>Alambre  AAAC No. 2/0</t>
  </si>
  <si>
    <t>Estructura MT-101</t>
  </si>
  <si>
    <t>Estructura MT-105</t>
  </si>
  <si>
    <t>Estructura HA-100B</t>
  </si>
  <si>
    <t>Estructura PR-101</t>
  </si>
  <si>
    <t>Estructura TR-105 (transformador de 37,5 KVA)</t>
  </si>
  <si>
    <t>Estructura P3B-110</t>
  </si>
  <si>
    <t>Hoyo para Vientos</t>
  </si>
  <si>
    <t xml:space="preserve">Mano de obra eléctrica primaria  </t>
  </si>
  <si>
    <t>ELECTRIFICACIÓN SECUNDARIA EN PLANTA</t>
  </si>
  <si>
    <t>3.1</t>
  </si>
  <si>
    <t xml:space="preserve">Alimentador eléctrico desde transformadores hasta medición eléctrica con Main Breaker con 2 conductores THW No.2/0 (F), 1 Conductor  THW No.2 (N) y 1 Conductor No.2 a 7 hilos trenzados (T) en tubería IMC de 2" con accesorios. </t>
  </si>
  <si>
    <t>3.2</t>
  </si>
  <si>
    <t xml:space="preserve">Alimentador eléctrico desde medición eléctrica con Main Breaker hasta Transfer Swich manual en Casa de Controles con 2 Conductores  THW No.2/0 (F), 1 Conductor THW No.2 (N) y 1 Conductor No.2 a 7 hilos trenzados (T) en tuberías IMC y PVC de 2" con accesorios. </t>
  </si>
  <si>
    <t>3.3</t>
  </si>
  <si>
    <t xml:space="preserve">Alimentador eléctrico desde Transfer Switch manual en Casa de Controles hasta Panel Board con Main Breaker (PB) en Casa de Controles con 2 Conductores THW No.2/0 (F), 1 Conductor THW No.2 (N) y 1 Conductor No.2 a 7 hilos trenzado (T) en tubería PVC de 2" con accesorios.  </t>
  </si>
  <si>
    <t>3.4</t>
  </si>
  <si>
    <t xml:space="preserve">Alimentador eléctrico desde Panel Board con Main Breaker (PB) en casa de controles hasta Centro de Cargas de 12/24 espacios (PM) en Casa de Maquinas con 2 Conductores THW No.2 (F), 1 Conductor THW No.4 (N) y 1 Conductor No. 6 (T) en tubería PVC de 11/2".  </t>
  </si>
  <si>
    <t>3.5</t>
  </si>
  <si>
    <t xml:space="preserve">Alimentador eléctrico desde Panel Board con Main Breaker (PB) en Casa de Controles hasta Centro de Carga de 8/16 espacios (PC) en Casa de Controles con 2 Conductores THW No.8 (F) y 1 Conductor THW No.10 (N) en tubería EMT de 3/4".  </t>
  </si>
  <si>
    <t>3.6</t>
  </si>
  <si>
    <t xml:space="preserve">Alimentador eléctrico desde Panel Board con Main Breaker (PB) en Casa de Controles hasta Centro de Carga de 4/8 espacios (PO) en Casa de Operador con 2 Conductores THW No.8 (F) y 2 Conductores THW No.10 (Fy N) en tubería PVC de 1".  </t>
  </si>
  <si>
    <t xml:space="preserve">Alimentador eléctrico desde Panel Board con Main Breaker (PB) en Casa de Controles hasta Centro de carga de 2/4 espacios (PD) en Casa de Cloro con 2 Conductores THW No.8 (F) y 2 Conductores THW No.10 (N y T) en tubería  PVC de 1".  </t>
  </si>
  <si>
    <t xml:space="preserve">Alimentador eléctrico desde Panel Board con Main Breaker (PB) en Casa de Controles hasta Centro de Carga de 8/16 espacios (PQ) en Casa de Químicos con 2 Conductores THW No.6 (F) y 2 conductores THW No.8 (N y T) en tubería PVC de 11/2".  </t>
  </si>
  <si>
    <t xml:space="preserve">Alimentador eléctrico desde Centro de Cargas de 12/24 espacios (PM) (Casa de Máquinas)  hasta Centro de Control de motores con 2 arrancadores VDF (monofásico, trifásico) y 2 Arrancadores directo a línea (CM) con 2 Conductores THW No.2 (F), 1 Conductor THW No.4 (N) y 1 Conductor THW No.6 (T) en tuberías EMT y  I.T. de 11/2".  </t>
  </si>
  <si>
    <t xml:space="preserve">Alimentador eléctrico desde Centro de Control de Motores con 2 Arrancadores VDF (monofásico, trifásico) y 2 Arrancadores directo a línea (CM) hasta Bombas de Retrolavado con 2 Conductores THW No.6 (F) y 1 Conductor THW No.8 (N) en tuberías EMT y  I.T.  de 1".  </t>
  </si>
  <si>
    <t xml:space="preserve">Alimentador eléctrico desde Centro de Control de Motores con 2 Arrancadores VDF (monofasico, trifasico) y 2 Arrancadores directo a línea (CM) hasta Electrobombas lavado superficial con 2 Conductores THW No.10 (F) y 1 Conductor  THW No.12 (N) en tuberías  EMT y l.T.  de 3/4".  </t>
  </si>
  <si>
    <t xml:space="preserve">Alimentador eléctrico desde Centro de Carga de 8/16 espacios (PQ) en Casa de Químicos hasta Centro de Control de Motores con 4 Arrancadores directo a línea (CQ) con 2 Conductores THW No.6 (F) y 2 Conductores THW No.8 (F y N) en tubería PVC de 11/2".  </t>
  </si>
  <si>
    <t xml:space="preserve">Alimentador eléctrico desde Centro de Control de motores con 4 Arrancadores directo a línea (CQ) hasta Agitadores de sulfato con 2 Conductores THW No.10 (F) y 1 Conductor THW No.12 (N) en tuberías EMT y l.T. de 3/4".  </t>
  </si>
  <si>
    <t xml:space="preserve">Alimentador eléctrico desde Centro de Control de motores con 4 Arrancadores Directo a línea (CQ) hasta Dosificadores de sulfato con 3 Conductores  THW No.12 (Fy N) en tuberías EMT y l.T. de 3/4".  </t>
  </si>
  <si>
    <t xml:space="preserve">Alimentador eléctrico desde Centro de Carga de 8/16 espacios (PQ) en Casa de Quimicos hasta Arrancador directo a línea de diferencial con 2 Conductores  THW No.10 (F) y 1 Conductor THW No.12 (N) en tuberías EMTy l.T. de 3/4".  </t>
  </si>
  <si>
    <t xml:space="preserve">Alimentador eléctrico desde Arrancador directo a línea de diferencial hasta Diferencial con 2 conductores THW No.10 (F) y 1 Conductor THW No.12 (N) en tubería l.T. de 3/4".  </t>
  </si>
  <si>
    <t xml:space="preserve">Alimentador eléctrico desde Centro de Carga de 2/4 espacios (PD) en Casa de Cloro hasta Bombas dosificadoras de cloro con 2 conductores THW No.10 (F) y 1 conductor THW No.12 (N) en tuberías EMT y l.T. de 3/4".  </t>
  </si>
  <si>
    <t>Medidor de energia con Main Breaker 175/2 Amp, 240 Volts, Enclosure, Nema 3R</t>
  </si>
  <si>
    <t>Panel Boar barra de 200 Amp. con Main Breaker 175/2 Amp, 240 Volts, 1ø, inc. 1 Breaker 80/2 Amperes, 1 Breakers 50/2 Amperes y 4  Breakers 30/2 Amperes.</t>
  </si>
  <si>
    <t>Centro de Cargas de 2/4 espacios, (incluye Breakers)</t>
  </si>
  <si>
    <t>Centro de Cargas de 4/8 espacios, (incluye Breakers)</t>
  </si>
  <si>
    <t>Centro de Cargas de 8/16 espacios, (incluye Breakers)</t>
  </si>
  <si>
    <t>Centro de Cargas de 12/24 espacios, (incluye Breakers)</t>
  </si>
  <si>
    <t>Centro de Control de motores con 2 arrancadores VDF (monofásico, trifásico) y 2 Arrancadores directo a línea (inc.  Breakers 100/3 Amperes y 2 Breakers 40/2 Amperes)</t>
  </si>
  <si>
    <t>Centro de Control de Motores con 4 arrancadores directo a línea (inc. 4 Breakers 15/2 Amperes)</t>
  </si>
  <si>
    <t>Arrancador directo a línea para Diferencial de 1 ton.</t>
  </si>
  <si>
    <t>Registro en bloque de 6" para eléctricos (0.6*0.6*0.6)m</t>
  </si>
  <si>
    <t>Excavación y tapado de zanja a mano (0.6 X0.60 X 200.0)m</t>
  </si>
  <si>
    <t>M3</t>
  </si>
  <si>
    <t>Tape plástico 3M Scotch</t>
  </si>
  <si>
    <t>Tape de goma 3M Scotch</t>
  </si>
  <si>
    <t xml:space="preserve">Mano de obra eléctrica  secundaria </t>
  </si>
  <si>
    <t>SUMINISTRO E INSTACIÓN DE EQUIPOS PARA CONEXIÓN DE GENERADOR ELÉCTRICO</t>
  </si>
  <si>
    <t>Transfer Swich manual 200 Amp. 240 V, 60 HZ. Nema 3R</t>
  </si>
  <si>
    <t>Main Breaker 175/2 Amp, Enclousure, Nema 3R</t>
  </si>
  <si>
    <t xml:space="preserve">Alimentador eléctrico desde Transfer Swich hasta Main Breaker del Generador eléctrico con 2 Conductores THW No.2/0 y 1 conductor THW No.2 en tubería EMTde 2". </t>
  </si>
  <si>
    <t>Mano de obra eléctrica</t>
  </si>
  <si>
    <t>SUB-TOTAL K</t>
  </si>
  <si>
    <t>L</t>
  </si>
  <si>
    <t>VERJA EN BLOQUES DE 6" VIOLINADOS,  L=179 M</t>
  </si>
  <si>
    <t>PRELIMINARES</t>
  </si>
  <si>
    <t>Excavación zapatas  a mano</t>
  </si>
  <si>
    <t xml:space="preserve">Reposición material compactado </t>
  </si>
  <si>
    <t>Bote de material con camión in situ</t>
  </si>
  <si>
    <t>HORMIGÓN ARMADO EN:</t>
  </si>
  <si>
    <r>
      <t>Zapata de muros (0.45 x 0.25) m - 0.71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F᾽c=180 kg/cm²</t>
    </r>
  </si>
  <si>
    <r>
      <t>Zapata  de  columnas  (0.60 x 0.60 x 0.25) m - 2.08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</si>
  <si>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</si>
  <si>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 BNP (0.15 X 0.20) m -3.22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</si>
  <si>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r>
      <t>Viga de amarre SNP (0.20 X 0.20 )m - 2.45 qq/m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F᾽c=210 kg/cm²</t>
    </r>
  </si>
  <si>
    <t xml:space="preserve">Viga apoyo riel Puerta corrediza L=8.40 m- 2.32 qq/m3,F᾽c=240 kg/cm² </t>
  </si>
  <si>
    <t>MUROS</t>
  </si>
  <si>
    <t>Block 6" violinado SNP,  ø3/8"@0.60 m</t>
  </si>
  <si>
    <t xml:space="preserve">Block 6"  BNP, ø3/8"@0.60 m </t>
  </si>
  <si>
    <t>Pañete en vigas y columnas</t>
  </si>
  <si>
    <t>PINTURA</t>
  </si>
  <si>
    <t>Pintura base blanca en vigas y columnas</t>
  </si>
  <si>
    <t xml:space="preserve">Acrilíca azul turquesa en vigas y columnas </t>
  </si>
  <si>
    <t>Suministro y colocación de alambre galvanizado tipo trinchera</t>
  </si>
  <si>
    <t>Suministro y colocación de junta expansiva (colocada cada 30 m en columna adicional según detalle) tira de Foam 1/2"</t>
  </si>
  <si>
    <t>Suministro y colocación de angulares de 1 1/2"x 3/16" (colocado en columna adicional según detalle)</t>
  </si>
  <si>
    <t>Puerta corrediza L=4.0 m con motor electrico para apertura (incluido 4 controles remoto y conexion para apertura desde la garita)</t>
  </si>
  <si>
    <t>SUB-TOTAL L</t>
  </si>
  <si>
    <t>VARIOS</t>
  </si>
  <si>
    <t xml:space="preserve">Puesta en Marcha y Operación de la Planta (incluye el personal para la puesta en marcha y la elaboración del Manual de Operación de la Planta)  </t>
  </si>
  <si>
    <t>Valla anunciando obra 20' x 10' impresión Full Color conteniendo logo de INAPA, nombre de proyecto y contratista. estructura en tubos galvanizados 1 1/2"x 1 1/2" y soportes en tubo cuadrado 16" x 10"</t>
  </si>
  <si>
    <t xml:space="preserve">Campamento ( incluye alquiler del solar con o sin casa, baños portatiles  y caseta de materiales) </t>
  </si>
  <si>
    <t>Meses</t>
  </si>
  <si>
    <t>Limpieza final y continua en general</t>
  </si>
  <si>
    <t>SUB-TOTAL FASE M</t>
  </si>
  <si>
    <t>SUB-TOTAL GENERAL</t>
  </si>
  <si>
    <t>GASTOS INDIRECTOS</t>
  </si>
  <si>
    <t>Honorarios Profesionales</t>
  </si>
  <si>
    <t>Transporte</t>
  </si>
  <si>
    <t>Seguros, Póliza y Finanza</t>
  </si>
  <si>
    <t>Gastos  Administrativos</t>
  </si>
  <si>
    <t>Supervisión de  Obra</t>
  </si>
  <si>
    <t>Ley 3-86</t>
  </si>
  <si>
    <t>ITBIS de Honorarios Profesionales (Ley 07-2007)</t>
  </si>
  <si>
    <t>CODIA</t>
  </si>
  <si>
    <t>Imprevistos</t>
  </si>
  <si>
    <t xml:space="preserve">Medida de Compensación ambiental </t>
  </si>
  <si>
    <t xml:space="preserve">Estudios (Sociales, Ambientales, Geotécnico, Topográfico, de Calidad, etc.) </t>
  </si>
  <si>
    <t>Mantenimiento y Operación de Sistema INAPA</t>
  </si>
  <si>
    <t>Completivo transporte Material Filtrante</t>
  </si>
  <si>
    <t>Completivo transporte de Postes</t>
  </si>
  <si>
    <t>Tramitación de Planos Eléctricos</t>
  </si>
  <si>
    <t>Interconexión con EDESUR</t>
  </si>
  <si>
    <t>TOTAL GASTOS INDIRECTOS</t>
  </si>
  <si>
    <t>TOTAL GENERAL RD$</t>
  </si>
  <si>
    <t>TOTAL A CONTRATAR  RD$</t>
  </si>
  <si>
    <t xml:space="preserve">                               PREPARADO POR:</t>
  </si>
  <si>
    <t xml:space="preserve">                      REVISADO POR:</t>
  </si>
  <si>
    <t xml:space="preserve">                            ING. XIOMARA LORENZO</t>
  </si>
  <si>
    <t xml:space="preserve">                 ING. JOHANNY MERCEDES</t>
  </si>
  <si>
    <t xml:space="preserve">            ING. DEPTO. DE COSTOS Y PRESUPUESTOS</t>
  </si>
  <si>
    <t>ING. DEPTO. DE COSTOS Y PRESUPUESTOS</t>
  </si>
  <si>
    <t xml:space="preserve">                                  SOMETIDO POR:</t>
  </si>
  <si>
    <t xml:space="preserve">                       VISTO BUENO:</t>
  </si>
  <si>
    <t xml:space="preserve">                   ING. SONIA RODRIGUEZ</t>
  </si>
  <si>
    <t xml:space="preserve">         ING. JOSE MANUEL AYBAR</t>
  </si>
  <si>
    <t xml:space="preserve">            ENC. DEPTO. DE COSTOS Y PRESUPUESTOS</t>
  </si>
  <si>
    <t xml:space="preserve">              DIRECTOR DE INGENIERIA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</si>
</sst>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&quot;$&quot;#,##0_);[Red]\(&quot;$&quot;#,##0\)"/>
    <numFmt numFmtId="165" formatCode="_-* #,##0.00\ _€_-;\-* #,##0.00\ _€_-;_-* &quot;-&quot;??\ _€_-;_-@_-"/>
    <numFmt numFmtId="166" formatCode="#,##0.00;[Red]#,##0.00"/>
    <numFmt numFmtId="167" formatCode="_-* #,##0.00_-;\-* #,##0.00_-;_-* &quot;-&quot;??_-;_-@_-"/>
    <numFmt numFmtId="168" formatCode="#,##0.00\ &quot;€&quot;;[Red]\-#,##0.00\ &quot;€&quot;"/>
    <numFmt numFmtId="169" formatCode="#,##0.0_);\(#,##0.0\)"/>
    <numFmt numFmtId="170" formatCode="General_)"/>
    <numFmt numFmtId="171" formatCode="#,##0.00_ ;\-#,##0.00\ "/>
    <numFmt numFmtId="172" formatCode="0.0"/>
    <numFmt numFmtId="173" formatCode="#,##0.0"/>
    <numFmt numFmtId="174" formatCode="#,##0.0;\-#,##0.0"/>
    <numFmt numFmtId="175" formatCode="_(* #,##0.0_);_(* \(#,##0.0\);_(* &quot;-&quot;??_);_(@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2.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vertAlign val="superscript"/>
      <sz val="1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name val="Calibri"/>
      <family val="2"/>
    </font>
    <font>
      <vertAlign val="sub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name val="Courier"/>
      <family val="3"/>
    </font>
    <font>
      <b/>
      <sz val="10"/>
      <name val="Calibri"/>
      <family val="2"/>
    </font>
    <font>
      <vertAlign val="superscript"/>
      <sz val="11"/>
      <name val="Arial"/>
      <family val="2"/>
    </font>
    <font>
      <sz val="10"/>
      <color indexed="14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2.1"/>
      <name val="Arial"/>
      <family val="2"/>
    </font>
    <font>
      <sz val="11"/>
      <color rgb="FF000000"/>
      <name val="Arial"/>
      <family val="2"/>
    </font>
    <font>
      <b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5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2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62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2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 vertical="top" wrapText="1"/>
    </xf>
    <xf numFmtId="0" fontId="5" fillId="0" borderId="0" xfId="4" applyFont="1" applyAlignment="1">
      <alignment vertical="top"/>
    </xf>
    <xf numFmtId="0" fontId="5" fillId="4" borderId="0" xfId="4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0" fillId="4" borderId="0" xfId="0" applyFill="1" applyAlignment="1">
      <alignment vertical="top"/>
    </xf>
    <xf numFmtId="0" fontId="3" fillId="0" borderId="2" xfId="0" applyFont="1" applyBorder="1" applyAlignment="1">
      <alignment vertical="top"/>
    </xf>
    <xf numFmtId="4" fontId="2" fillId="0" borderId="2" xfId="2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Alignment="1">
      <alignment vertical="top"/>
    </xf>
    <xf numFmtId="0" fontId="2" fillId="0" borderId="0" xfId="3" applyAlignment="1">
      <alignment vertical="top"/>
    </xf>
    <xf numFmtId="0" fontId="17" fillId="0" borderId="0" xfId="0" applyFont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4" fontId="2" fillId="4" borderId="2" xfId="6" applyNumberFormat="1" applyFill="1" applyBorder="1" applyAlignment="1" applyProtection="1">
      <alignment vertical="top" wrapText="1"/>
      <protection locked="0"/>
    </xf>
    <xf numFmtId="4" fontId="2" fillId="4" borderId="2" xfId="0" applyNumberFormat="1" applyFont="1" applyFill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vertical="top"/>
      <protection locked="0"/>
    </xf>
    <xf numFmtId="4" fontId="2" fillId="0" borderId="2" xfId="7" applyNumberFormat="1" applyFont="1" applyFill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vertical="center"/>
      <protection locked="0"/>
    </xf>
    <xf numFmtId="4" fontId="2" fillId="0" borderId="3" xfId="0" applyNumberFormat="1" applyFont="1" applyBorder="1" applyAlignment="1" applyProtection="1">
      <alignment vertical="top"/>
      <protection locked="0"/>
    </xf>
    <xf numFmtId="4" fontId="19" fillId="0" borderId="2" xfId="0" applyNumberFormat="1" applyFont="1" applyBorder="1" applyAlignment="1" applyProtection="1">
      <alignment vertical="center"/>
      <protection locked="0"/>
    </xf>
    <xf numFmtId="165" fontId="2" fillId="0" borderId="2" xfId="7" applyFont="1" applyFill="1" applyBorder="1" applyAlignment="1" applyProtection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66" fontId="2" fillId="0" borderId="2" xfId="6" applyNumberFormat="1" applyBorder="1" applyAlignment="1" applyProtection="1">
      <alignment vertical="top" wrapText="1"/>
      <protection locked="0"/>
    </xf>
    <xf numFmtId="0" fontId="18" fillId="0" borderId="0" xfId="0" applyFont="1" applyAlignment="1">
      <alignment vertical="top" wrapText="1"/>
    </xf>
    <xf numFmtId="0" fontId="10" fillId="0" borderId="0" xfId="13" applyFont="1" applyAlignment="1">
      <alignment vertical="top" wrapText="1"/>
    </xf>
    <xf numFmtId="0" fontId="2" fillId="0" borderId="0" xfId="13" applyAlignment="1">
      <alignment vertical="top" wrapText="1"/>
    </xf>
    <xf numFmtId="166" fontId="2" fillId="0" borderId="2" xfId="5" applyNumberFormat="1" applyFont="1" applyFill="1" applyBorder="1" applyAlignment="1" applyProtection="1">
      <alignment vertical="top"/>
      <protection locked="0"/>
    </xf>
    <xf numFmtId="0" fontId="24" fillId="0" borderId="0" xfId="0" applyFont="1" applyAlignment="1">
      <alignment vertical="top"/>
    </xf>
    <xf numFmtId="0" fontId="25" fillId="4" borderId="0" xfId="0" applyFont="1" applyFill="1" applyAlignment="1">
      <alignment vertical="top"/>
    </xf>
    <xf numFmtId="0" fontId="17" fillId="4" borderId="0" xfId="0" applyFont="1" applyFill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6" xfId="0" applyFont="1" applyBorder="1" applyAlignment="1">
      <alignment vertical="top"/>
    </xf>
    <xf numFmtId="0" fontId="29" fillId="0" borderId="0" xfId="0" applyFont="1" applyAlignment="1">
      <alignment vertical="top"/>
    </xf>
    <xf numFmtId="0" fontId="2" fillId="0" borderId="0" xfId="18" applyAlignment="1">
      <alignment vertical="top"/>
    </xf>
    <xf numFmtId="4" fontId="2" fillId="4" borderId="2" xfId="3" applyNumberFormat="1" applyFill="1" applyBorder="1" applyAlignment="1" applyProtection="1">
      <alignment horizontal="right" vertical="top" wrapText="1"/>
      <protection locked="0"/>
    </xf>
    <xf numFmtId="0" fontId="17" fillId="4" borderId="5" xfId="0" applyFont="1" applyFill="1" applyBorder="1" applyAlignment="1">
      <alignment vertical="top"/>
    </xf>
    <xf numFmtId="0" fontId="16" fillId="4" borderId="0" xfId="0" applyFont="1" applyFill="1" applyAlignment="1">
      <alignment vertical="top"/>
    </xf>
    <xf numFmtId="39" fontId="2" fillId="0" borderId="0" xfId="0" applyNumberFormat="1" applyFont="1" applyAlignment="1">
      <alignment vertical="top"/>
    </xf>
    <xf numFmtId="39" fontId="2" fillId="4" borderId="0" xfId="0" applyNumberFormat="1" applyFont="1" applyFill="1" applyAlignment="1">
      <alignment vertical="top"/>
    </xf>
    <xf numFmtId="39" fontId="2" fillId="7" borderId="0" xfId="0" applyNumberFormat="1" applyFont="1" applyFill="1" applyAlignment="1">
      <alignment vertical="top"/>
    </xf>
    <xf numFmtId="0" fontId="2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4" fontId="18" fillId="0" borderId="0" xfId="0" applyNumberFormat="1" applyFont="1" applyAlignment="1">
      <alignment horizontal="right" vertical="top"/>
    </xf>
    <xf numFmtId="0" fontId="17" fillId="7" borderId="0" xfId="0" applyFont="1" applyFill="1" applyAlignment="1">
      <alignment vertical="top"/>
    </xf>
    <xf numFmtId="0" fontId="2" fillId="7" borderId="0" xfId="13" applyFill="1" applyAlignment="1">
      <alignment vertical="top" wrapText="1"/>
    </xf>
    <xf numFmtId="0" fontId="5" fillId="0" borderId="0" xfId="0" applyFont="1" applyAlignment="1">
      <alignment vertical="top"/>
    </xf>
    <xf numFmtId="0" fontId="5" fillId="7" borderId="0" xfId="0" applyFont="1" applyFill="1" applyAlignment="1">
      <alignment vertical="top"/>
    </xf>
    <xf numFmtId="0" fontId="2" fillId="7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4" fontId="18" fillId="4" borderId="0" xfId="0" applyNumberFormat="1" applyFont="1" applyFill="1" applyAlignment="1">
      <alignment horizontal="right" vertical="top"/>
    </xf>
    <xf numFmtId="0" fontId="5" fillId="4" borderId="0" xfId="0" applyFont="1" applyFill="1" applyAlignment="1">
      <alignment vertical="top"/>
    </xf>
    <xf numFmtId="0" fontId="2" fillId="4" borderId="0" xfId="13" applyFill="1" applyAlignment="1">
      <alignment vertical="top" wrapText="1"/>
    </xf>
    <xf numFmtId="0" fontId="10" fillId="4" borderId="0" xfId="13" applyFont="1" applyFill="1" applyAlignment="1">
      <alignment vertical="top" wrapText="1"/>
    </xf>
    <xf numFmtId="0" fontId="10" fillId="4" borderId="0" xfId="0" applyFont="1" applyFill="1" applyAlignment="1">
      <alignment vertical="top"/>
    </xf>
    <xf numFmtId="4" fontId="4" fillId="0" borderId="2" xfId="2" applyNumberFormat="1" applyFont="1" applyFill="1" applyBorder="1" applyAlignment="1" applyProtection="1">
      <alignment vertical="top" wrapText="1"/>
    </xf>
    <xf numFmtId="0" fontId="10" fillId="7" borderId="0" xfId="0" applyFont="1" applyFill="1" applyAlignment="1">
      <alignment vertical="top"/>
    </xf>
    <xf numFmtId="0" fontId="2" fillId="0" borderId="0" xfId="0" applyFont="1" applyAlignment="1">
      <alignment horizontal="justify" vertical="top" wrapText="1"/>
    </xf>
    <xf numFmtId="4" fontId="2" fillId="0" borderId="0" xfId="2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2" applyNumberFormat="1" applyFont="1" applyFill="1" applyBorder="1" applyAlignment="1">
      <alignment horizontal="right" vertical="top"/>
    </xf>
    <xf numFmtId="4" fontId="2" fillId="4" borderId="2" xfId="8" applyNumberFormat="1" applyFont="1" applyFill="1" applyBorder="1" applyAlignment="1" applyProtection="1">
      <alignment vertical="top"/>
      <protection locked="0"/>
    </xf>
    <xf numFmtId="4" fontId="2" fillId="0" borderId="2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4" fontId="18" fillId="0" borderId="2" xfId="8" applyNumberFormat="1" applyFont="1" applyBorder="1" applyAlignment="1" applyProtection="1">
      <alignment vertical="top" wrapText="1"/>
      <protection locked="0"/>
    </xf>
    <xf numFmtId="4" fontId="2" fillId="0" borderId="2" xfId="2" applyNumberFormat="1" applyFont="1" applyFill="1" applyBorder="1" applyAlignment="1" applyProtection="1">
      <alignment horizontal="right" vertical="center" wrapText="1"/>
      <protection locked="0"/>
    </xf>
    <xf numFmtId="175" fontId="2" fillId="4" borderId="2" xfId="23" applyNumberFormat="1" applyFont="1" applyFill="1" applyBorder="1" applyAlignment="1" applyProtection="1">
      <alignment horizontal="right" vertical="top"/>
    </xf>
    <xf numFmtId="0" fontId="3" fillId="8" borderId="0" xfId="0" applyFont="1" applyFill="1" applyAlignment="1">
      <alignment vertical="top" wrapText="1"/>
    </xf>
    <xf numFmtId="0" fontId="0" fillId="8" borderId="0" xfId="0" applyFill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4" fontId="2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4" fontId="2" fillId="2" borderId="0" xfId="0" applyNumberFormat="1" applyFont="1" applyFill="1" applyAlignment="1" applyProtection="1">
      <alignment vertical="top"/>
      <protection locked="0"/>
    </xf>
    <xf numFmtId="0" fontId="3" fillId="3" borderId="1" xfId="0" applyFont="1" applyFill="1" applyBorder="1" applyAlignment="1" applyProtection="1">
      <alignment horizontal="center" vertical="top"/>
      <protection locked="0"/>
    </xf>
    <xf numFmtId="4" fontId="3" fillId="3" borderId="1" xfId="0" applyNumberFormat="1" applyFont="1" applyFill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top"/>
      <protection locked="0"/>
    </xf>
    <xf numFmtId="4" fontId="2" fillId="0" borderId="1" xfId="0" applyNumberFormat="1" applyFont="1" applyBorder="1" applyAlignment="1" applyProtection="1">
      <alignment vertical="top"/>
      <protection locked="0"/>
    </xf>
    <xf numFmtId="4" fontId="2" fillId="2" borderId="2" xfId="2" applyNumberFormat="1" applyFont="1" applyFill="1" applyBorder="1" applyAlignment="1" applyProtection="1">
      <alignment horizontal="right" vertical="top" wrapText="1"/>
      <protection locked="0"/>
    </xf>
    <xf numFmtId="4" fontId="2" fillId="4" borderId="2" xfId="2" applyNumberFormat="1" applyFont="1" applyFill="1" applyBorder="1" applyAlignment="1" applyProtection="1">
      <alignment horizontal="right" vertical="top" wrapText="1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0" fillId="4" borderId="2" xfId="0" applyFill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4" fontId="10" fillId="0" borderId="2" xfId="0" applyNumberFormat="1" applyFont="1" applyBorder="1" applyAlignment="1" applyProtection="1">
      <alignment vertical="top"/>
      <protection locked="0"/>
    </xf>
    <xf numFmtId="4" fontId="4" fillId="0" borderId="2" xfId="0" applyNumberFormat="1" applyFont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2" fillId="0" borderId="3" xfId="0" applyNumberFormat="1" applyFon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/>
      <protection locked="0"/>
    </xf>
    <xf numFmtId="4" fontId="0" fillId="3" borderId="2" xfId="0" applyNumberFormat="1" applyFill="1" applyBorder="1" applyAlignment="1" applyProtection="1">
      <alignment vertical="top"/>
      <protection locked="0"/>
    </xf>
    <xf numFmtId="166" fontId="2" fillId="4" borderId="2" xfId="12" applyNumberFormat="1" applyFill="1" applyBorder="1" applyAlignment="1" applyProtection="1">
      <alignment vertical="top"/>
      <protection locked="0"/>
    </xf>
    <xf numFmtId="4" fontId="2" fillId="4" borderId="2" xfId="0" applyNumberFormat="1" applyFont="1" applyFill="1" applyBorder="1" applyAlignment="1" applyProtection="1">
      <alignment horizontal="center" vertical="top"/>
      <protection locked="0"/>
    </xf>
    <xf numFmtId="4" fontId="0" fillId="4" borderId="2" xfId="0" applyNumberForma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top"/>
      <protection locked="0"/>
    </xf>
    <xf numFmtId="4" fontId="0" fillId="5" borderId="2" xfId="0" applyNumberFormat="1" applyFill="1" applyBorder="1" applyAlignment="1" applyProtection="1">
      <alignment vertical="top"/>
      <protection locked="0"/>
    </xf>
    <xf numFmtId="166" fontId="3" fillId="0" borderId="2" xfId="5" applyNumberFormat="1" applyFont="1" applyFill="1" applyBorder="1" applyAlignment="1" applyProtection="1">
      <alignment vertical="top"/>
      <protection locked="0"/>
    </xf>
    <xf numFmtId="166" fontId="2" fillId="0" borderId="3" xfId="5" applyNumberFormat="1" applyFont="1" applyFill="1" applyBorder="1" applyAlignment="1" applyProtection="1">
      <alignment vertical="top"/>
      <protection locked="0"/>
    </xf>
    <xf numFmtId="166" fontId="23" fillId="0" borderId="2" xfId="5" applyNumberFormat="1" applyFont="1" applyFill="1" applyBorder="1" applyAlignment="1" applyProtection="1">
      <alignment vertical="top"/>
      <protection locked="0"/>
    </xf>
    <xf numFmtId="166" fontId="2" fillId="4" borderId="2" xfId="5" applyNumberFormat="1" applyFont="1" applyFill="1" applyBorder="1" applyAlignment="1" applyProtection="1">
      <alignment vertical="top"/>
      <protection locked="0"/>
    </xf>
    <xf numFmtId="43" fontId="2" fillId="0" borderId="2" xfId="19" applyFont="1" applyFill="1" applyBorder="1" applyAlignment="1" applyProtection="1">
      <alignment vertical="top"/>
      <protection locked="0"/>
    </xf>
    <xf numFmtId="4" fontId="21" fillId="4" borderId="2" xfId="7" applyNumberFormat="1" applyFont="1" applyFill="1" applyBorder="1" applyAlignment="1" applyProtection="1">
      <alignment vertical="top" wrapText="1"/>
      <protection locked="0"/>
    </xf>
    <xf numFmtId="4" fontId="4" fillId="4" borderId="2" xfId="0" applyNumberFormat="1" applyFont="1" applyFill="1" applyBorder="1" applyAlignment="1" applyProtection="1">
      <alignment vertical="top"/>
      <protection locked="0"/>
    </xf>
    <xf numFmtId="4" fontId="2" fillId="4" borderId="3" xfId="0" applyNumberFormat="1" applyFont="1" applyFill="1" applyBorder="1" applyAlignment="1" applyProtection="1">
      <alignment vertical="top"/>
      <protection locked="0"/>
    </xf>
    <xf numFmtId="4" fontId="10" fillId="4" borderId="2" xfId="0" applyNumberFormat="1" applyFont="1" applyFill="1" applyBorder="1" applyAlignment="1" applyProtection="1">
      <alignment vertical="top"/>
      <protection locked="0"/>
    </xf>
    <xf numFmtId="4" fontId="2" fillId="4" borderId="2" xfId="0" applyNumberFormat="1" applyFont="1" applyFill="1" applyBorder="1" applyAlignment="1" applyProtection="1">
      <alignment vertical="center"/>
      <protection locked="0"/>
    </xf>
    <xf numFmtId="4" fontId="20" fillId="4" borderId="2" xfId="0" applyNumberFormat="1" applyFont="1" applyFill="1" applyBorder="1" applyAlignment="1" applyProtection="1">
      <alignment vertical="top"/>
      <protection locked="0"/>
    </xf>
    <xf numFmtId="4" fontId="19" fillId="0" borderId="2" xfId="0" applyNumberFormat="1" applyFont="1" applyBorder="1" applyAlignment="1" applyProtection="1">
      <alignment vertical="top"/>
      <protection locked="0"/>
    </xf>
    <xf numFmtId="4" fontId="19" fillId="0" borderId="3" xfId="0" applyNumberFormat="1" applyFont="1" applyBorder="1" applyAlignment="1" applyProtection="1">
      <alignment vertical="top"/>
      <protection locked="0"/>
    </xf>
    <xf numFmtId="4" fontId="20" fillId="3" borderId="2" xfId="0" applyNumberFormat="1" applyFont="1" applyFill="1" applyBorder="1" applyAlignment="1" applyProtection="1">
      <alignment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22" applyNumberFormat="1" applyBorder="1" applyAlignment="1" applyProtection="1">
      <alignment horizontal="right" vertical="top"/>
      <protection locked="0"/>
    </xf>
    <xf numFmtId="4" fontId="2" fillId="0" borderId="3" xfId="0" applyNumberFormat="1" applyFont="1" applyBorder="1" applyAlignment="1" applyProtection="1">
      <alignment horizontal="right" vertical="top"/>
      <protection locked="0"/>
    </xf>
    <xf numFmtId="4" fontId="3" fillId="3" borderId="2" xfId="0" applyNumberFormat="1" applyFont="1" applyFill="1" applyBorder="1" applyAlignment="1" applyProtection="1">
      <alignment vertical="top"/>
      <protection locked="0"/>
    </xf>
    <xf numFmtId="4" fontId="18" fillId="0" borderId="2" xfId="0" applyNumberFormat="1" applyFont="1" applyBorder="1" applyAlignment="1" applyProtection="1">
      <alignment vertical="top"/>
      <protection locked="0"/>
    </xf>
    <xf numFmtId="4" fontId="18" fillId="0" borderId="2" xfId="0" applyNumberFormat="1" applyFont="1" applyBorder="1" applyAlignment="1" applyProtection="1">
      <alignment vertical="center"/>
      <protection locked="0"/>
    </xf>
    <xf numFmtId="4" fontId="3" fillId="4" borderId="2" xfId="0" applyNumberFormat="1" applyFont="1" applyFill="1" applyBorder="1" applyAlignment="1" applyProtection="1">
      <alignment vertical="top"/>
      <protection locked="0"/>
    </xf>
    <xf numFmtId="0" fontId="3" fillId="8" borderId="3" xfId="0" applyFont="1" applyFill="1" applyBorder="1" applyAlignment="1" applyProtection="1">
      <alignment vertical="top"/>
      <protection locked="0"/>
    </xf>
    <xf numFmtId="4" fontId="3" fillId="8" borderId="3" xfId="0" applyNumberFormat="1" applyFont="1" applyFill="1" applyBorder="1" applyAlignment="1" applyProtection="1">
      <alignment vertical="top"/>
      <protection locked="0"/>
    </xf>
    <xf numFmtId="0" fontId="3" fillId="8" borderId="2" xfId="0" applyFont="1" applyFill="1" applyBorder="1" applyAlignment="1" applyProtection="1">
      <alignment vertical="top"/>
      <protection locked="0"/>
    </xf>
    <xf numFmtId="4" fontId="3" fillId="8" borderId="2" xfId="0" applyNumberFormat="1" applyFont="1" applyFill="1" applyBorder="1" applyAlignment="1" applyProtection="1">
      <alignment vertical="top"/>
      <protection locked="0"/>
    </xf>
    <xf numFmtId="4" fontId="2" fillId="4" borderId="2" xfId="2" applyNumberFormat="1" applyFont="1" applyFill="1" applyBorder="1" applyAlignment="1" applyProtection="1">
      <alignment horizontal="right" vertical="top"/>
      <protection locked="0"/>
    </xf>
    <xf numFmtId="43" fontId="2" fillId="4" borderId="2" xfId="24" applyFont="1" applyFill="1" applyBorder="1" applyAlignment="1" applyProtection="1">
      <alignment horizontal="right" vertical="top" wrapText="1"/>
      <protection locked="0"/>
    </xf>
    <xf numFmtId="0" fontId="3" fillId="3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4" fontId="2" fillId="2" borderId="2" xfId="2" applyNumberFormat="1" applyFont="1" applyFill="1" applyBorder="1" applyAlignment="1" applyProtection="1">
      <alignment horizontal="right"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4" borderId="2" xfId="3" applyFont="1" applyFill="1" applyBorder="1" applyAlignment="1" applyProtection="1">
      <alignment horizontal="left" vertical="top" wrapText="1"/>
    </xf>
    <xf numFmtId="4" fontId="2" fillId="4" borderId="2" xfId="2" applyNumberFormat="1" applyFont="1" applyFill="1" applyBorder="1" applyAlignment="1" applyProtection="1">
      <alignment horizontal="right" vertical="top" wrapText="1"/>
    </xf>
    <xf numFmtId="0" fontId="0" fillId="4" borderId="2" xfId="0" applyFill="1" applyBorder="1" applyAlignment="1" applyProtection="1">
      <alignment horizontal="center" vertical="top"/>
    </xf>
    <xf numFmtId="0" fontId="2" fillId="4" borderId="2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3" fillId="0" borderId="2" xfId="0" applyFont="1" applyBorder="1" applyAlignment="1" applyProtection="1">
      <alignment vertical="top"/>
    </xf>
    <xf numFmtId="49" fontId="4" fillId="0" borderId="2" xfId="0" applyNumberFormat="1" applyFont="1" applyBorder="1" applyAlignment="1" applyProtection="1">
      <alignment horizontal="justify" vertical="top" wrapText="1"/>
    </xf>
    <xf numFmtId="4" fontId="2" fillId="0" borderId="2" xfId="2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166" fontId="2" fillId="0" borderId="2" xfId="0" applyNumberFormat="1" applyFont="1" applyBorder="1" applyAlignment="1" applyProtection="1">
      <alignment horizontal="center" vertical="top"/>
    </xf>
    <xf numFmtId="0" fontId="3" fillId="0" borderId="2" xfId="0" applyFont="1" applyBorder="1" applyAlignment="1" applyProtection="1">
      <alignment vertical="top" wrapText="1"/>
    </xf>
    <xf numFmtId="0" fontId="0" fillId="0" borderId="2" xfId="0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left" vertical="top" wrapText="1"/>
    </xf>
    <xf numFmtId="4" fontId="4" fillId="0" borderId="2" xfId="0" applyNumberFormat="1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right" vertical="top"/>
    </xf>
    <xf numFmtId="0" fontId="0" fillId="0" borderId="2" xfId="0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vertical="top"/>
    </xf>
    <xf numFmtId="0" fontId="7" fillId="0" borderId="2" xfId="0" applyFont="1" applyBorder="1" applyAlignment="1" applyProtection="1">
      <alignment horizontal="justify" vertical="top" wrapText="1"/>
    </xf>
    <xf numFmtId="49" fontId="4" fillId="0" borderId="2" xfId="0" applyNumberFormat="1" applyFont="1" applyBorder="1" applyAlignment="1" applyProtection="1">
      <alignment horizontal="right" vertical="top" wrapText="1"/>
    </xf>
    <xf numFmtId="49" fontId="4" fillId="0" borderId="3" xfId="0" applyNumberFormat="1" applyFont="1" applyBorder="1" applyAlignment="1" applyProtection="1">
      <alignment horizontal="right" vertical="top" wrapText="1"/>
    </xf>
    <xf numFmtId="49" fontId="4" fillId="0" borderId="3" xfId="0" applyNumberFormat="1" applyFont="1" applyBorder="1" applyAlignment="1" applyProtection="1">
      <alignment horizontal="justify" vertical="top" wrapText="1"/>
    </xf>
    <xf numFmtId="4" fontId="2" fillId="0" borderId="3" xfId="2" applyNumberFormat="1" applyFont="1" applyFill="1" applyBorder="1" applyAlignment="1" applyProtection="1">
      <alignment horizontal="right" vertical="top" wrapText="1"/>
    </xf>
    <xf numFmtId="4" fontId="4" fillId="0" borderId="3" xfId="0" applyNumberFormat="1" applyFont="1" applyBorder="1" applyAlignment="1" applyProtection="1">
      <alignment horizontal="center" vertical="top"/>
    </xf>
    <xf numFmtId="0" fontId="10" fillId="0" borderId="2" xfId="0" applyFont="1" applyBorder="1" applyAlignment="1" applyProtection="1">
      <alignment vertical="top"/>
    </xf>
    <xf numFmtId="0" fontId="10" fillId="0" borderId="2" xfId="0" applyFont="1" applyBorder="1" applyAlignment="1" applyProtection="1">
      <alignment vertical="top" wrapText="1"/>
    </xf>
    <xf numFmtId="4" fontId="10" fillId="0" borderId="2" xfId="2" applyNumberFormat="1" applyFont="1" applyFill="1" applyBorder="1" applyAlignment="1" applyProtection="1">
      <alignment horizontal="right" vertical="top" wrapText="1"/>
    </xf>
    <xf numFmtId="0" fontId="10" fillId="0" borderId="2" xfId="0" applyFont="1" applyBorder="1" applyAlignment="1" applyProtection="1">
      <alignment horizontal="center" vertical="top"/>
    </xf>
    <xf numFmtId="2" fontId="2" fillId="0" borderId="2" xfId="0" applyNumberFormat="1" applyFont="1" applyBorder="1" applyAlignment="1" applyProtection="1">
      <alignment vertical="center"/>
    </xf>
    <xf numFmtId="4" fontId="4" fillId="0" borderId="2" xfId="0" applyNumberFormat="1" applyFont="1" applyBorder="1" applyAlignment="1" applyProtection="1">
      <alignment horizontal="center" vertical="center"/>
    </xf>
    <xf numFmtId="4" fontId="2" fillId="0" borderId="2" xfId="0" applyNumberFormat="1" applyFont="1" applyBorder="1" applyAlignment="1" applyProtection="1">
      <alignment vertical="top"/>
    </xf>
    <xf numFmtId="2" fontId="2" fillId="0" borderId="2" xfId="0" applyNumberFormat="1" applyFont="1" applyBorder="1" applyAlignment="1" applyProtection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/>
    </xf>
    <xf numFmtId="0" fontId="2" fillId="0" borderId="3" xfId="0" applyFont="1" applyBorder="1" applyAlignment="1" applyProtection="1">
      <alignment vertical="top"/>
    </xf>
    <xf numFmtId="0" fontId="2" fillId="0" borderId="3" xfId="0" applyFont="1" applyBorder="1" applyAlignment="1" applyProtection="1">
      <alignment horizontal="center" vertical="top"/>
    </xf>
    <xf numFmtId="4" fontId="2" fillId="0" borderId="2" xfId="0" applyNumberFormat="1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right" vertical="top"/>
    </xf>
    <xf numFmtId="0" fontId="4" fillId="0" borderId="2" xfId="0" applyFont="1" applyBorder="1" applyAlignment="1" applyProtection="1">
      <alignment horizontal="justify" vertical="top" wrapText="1"/>
    </xf>
    <xf numFmtId="4" fontId="4" fillId="0" borderId="2" xfId="2" applyNumberFormat="1" applyFont="1" applyFill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vertical="top"/>
    </xf>
    <xf numFmtId="0" fontId="4" fillId="0" borderId="2" xfId="0" applyFont="1" applyBorder="1" applyAlignment="1" applyProtection="1">
      <alignment horizontal="right" vertical="top"/>
    </xf>
    <xf numFmtId="4" fontId="2" fillId="0" borderId="2" xfId="0" applyNumberFormat="1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right" vertical="top"/>
    </xf>
    <xf numFmtId="4" fontId="2" fillId="0" borderId="3" xfId="2" applyNumberFormat="1" applyFont="1" applyFill="1" applyBorder="1" applyAlignment="1" applyProtection="1">
      <alignment horizontal="right" vertical="center" wrapText="1"/>
    </xf>
    <xf numFmtId="0" fontId="2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top" wrapText="1"/>
    </xf>
    <xf numFmtId="39" fontId="2" fillId="0" borderId="2" xfId="5" applyNumberFormat="1" applyFont="1" applyFill="1" applyBorder="1" applyAlignment="1" applyProtection="1">
      <alignment vertical="top"/>
    </xf>
    <xf numFmtId="0" fontId="4" fillId="0" borderId="3" xfId="0" applyFont="1" applyBorder="1" applyAlignment="1" applyProtection="1">
      <alignment horizontal="left" vertical="top" wrapText="1"/>
    </xf>
    <xf numFmtId="39" fontId="2" fillId="0" borderId="3" xfId="5" applyNumberFormat="1" applyFont="1" applyFill="1" applyBorder="1" applyAlignment="1" applyProtection="1">
      <alignment vertical="top"/>
    </xf>
    <xf numFmtId="0" fontId="2" fillId="0" borderId="2" xfId="3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2" xfId="3" applyFont="1" applyBorder="1" applyAlignment="1" applyProtection="1">
      <alignment horizontal="left" vertical="top" wrapText="1"/>
    </xf>
    <xf numFmtId="166" fontId="2" fillId="0" borderId="2" xfId="6" applyNumberFormat="1" applyBorder="1" applyAlignment="1" applyProtection="1">
      <alignment horizontal="center" vertical="top" wrapText="1"/>
    </xf>
    <xf numFmtId="4" fontId="18" fillId="0" borderId="2" xfId="7" applyNumberFormat="1" applyFont="1" applyFill="1" applyBorder="1" applyAlignment="1" applyProtection="1">
      <alignment vertical="top" wrapText="1"/>
    </xf>
    <xf numFmtId="0" fontId="2" fillId="0" borderId="2" xfId="8" applyFont="1" applyBorder="1" applyAlignment="1" applyProtection="1">
      <alignment horizontal="center" vertical="top" wrapText="1"/>
    </xf>
    <xf numFmtId="0" fontId="0" fillId="3" borderId="2" xfId="0" applyFill="1" applyBorder="1" applyAlignment="1" applyProtection="1">
      <alignment vertical="top"/>
    </xf>
    <xf numFmtId="0" fontId="3" fillId="3" borderId="2" xfId="0" applyFont="1" applyFill="1" applyBorder="1" applyAlignment="1" applyProtection="1">
      <alignment horizontal="center" vertical="top"/>
    </xf>
    <xf numFmtId="39" fontId="2" fillId="4" borderId="2" xfId="6" applyNumberFormat="1" applyFill="1" applyBorder="1" applyAlignment="1" applyProtection="1">
      <alignment vertical="top" wrapText="1"/>
    </xf>
    <xf numFmtId="4" fontId="2" fillId="4" borderId="2" xfId="6" applyNumberFormat="1" applyFill="1" applyBorder="1" applyAlignment="1" applyProtection="1">
      <alignment horizontal="center" vertical="top" wrapText="1"/>
    </xf>
    <xf numFmtId="37" fontId="3" fillId="0" borderId="2" xfId="9" applyNumberFormat="1" applyFont="1" applyBorder="1" applyAlignment="1" applyProtection="1">
      <alignment horizontal="right" vertical="top" wrapText="1"/>
    </xf>
    <xf numFmtId="39" fontId="3" fillId="0" borderId="2" xfId="9" applyNumberFormat="1" applyFont="1" applyBorder="1" applyAlignment="1" applyProtection="1">
      <alignment vertical="top" wrapText="1"/>
    </xf>
    <xf numFmtId="39" fontId="2" fillId="0" borderId="2" xfId="10" applyNumberFormat="1" applyFont="1" applyFill="1" applyBorder="1" applyAlignment="1" applyProtection="1">
      <alignment vertical="top" wrapText="1"/>
    </xf>
    <xf numFmtId="4" fontId="2" fillId="0" borderId="2" xfId="9" applyNumberFormat="1" applyBorder="1" applyAlignment="1" applyProtection="1">
      <alignment horizontal="center" vertical="top" wrapText="1"/>
    </xf>
    <xf numFmtId="169" fontId="2" fillId="0" borderId="2" xfId="9" applyNumberFormat="1" applyBorder="1" applyAlignment="1" applyProtection="1">
      <alignment horizontal="right" vertical="top" wrapText="1"/>
    </xf>
    <xf numFmtId="4" fontId="2" fillId="0" borderId="2" xfId="0" applyNumberFormat="1" applyFont="1" applyBorder="1" applyAlignment="1" applyProtection="1">
      <alignment horizontal="center" vertical="top" wrapText="1"/>
    </xf>
    <xf numFmtId="39" fontId="2" fillId="0" borderId="2" xfId="10" applyNumberFormat="1" applyFont="1" applyFill="1" applyBorder="1" applyAlignment="1" applyProtection="1">
      <alignment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169" fontId="2" fillId="0" borderId="3" xfId="9" applyNumberForma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vertical="top" wrapText="1"/>
    </xf>
    <xf numFmtId="39" fontId="2" fillId="0" borderId="3" xfId="10" applyNumberFormat="1" applyFont="1" applyFill="1" applyBorder="1" applyAlignment="1" applyProtection="1">
      <alignment vertical="top" wrapText="1"/>
    </xf>
    <xf numFmtId="4" fontId="2" fillId="0" borderId="3" xfId="0" applyNumberFormat="1" applyFont="1" applyBorder="1" applyAlignment="1" applyProtection="1">
      <alignment horizontal="center" vertical="top" wrapText="1"/>
    </xf>
    <xf numFmtId="39" fontId="2" fillId="0" borderId="2" xfId="9" applyNumberFormat="1" applyBorder="1" applyAlignment="1" applyProtection="1">
      <alignment horizontal="right" vertical="top" wrapText="1"/>
    </xf>
    <xf numFmtId="0" fontId="2" fillId="0" borderId="2" xfId="11" applyBorder="1" applyAlignment="1" applyProtection="1">
      <alignment vertical="top" wrapText="1"/>
    </xf>
    <xf numFmtId="0" fontId="4" fillId="0" borderId="3" xfId="0" applyFont="1" applyBorder="1" applyAlignment="1" applyProtection="1">
      <alignment vertical="top"/>
    </xf>
    <xf numFmtId="4" fontId="2" fillId="0" borderId="3" xfId="0" applyNumberFormat="1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2" fontId="0" fillId="0" borderId="2" xfId="0" applyNumberFormat="1" applyBorder="1" applyAlignment="1" applyProtection="1">
      <alignment vertical="top"/>
    </xf>
    <xf numFmtId="1" fontId="19" fillId="0" borderId="2" xfId="12" applyNumberFormat="1" applyFont="1" applyBorder="1" applyAlignment="1" applyProtection="1">
      <alignment horizontal="right" vertical="top"/>
    </xf>
    <xf numFmtId="170" fontId="20" fillId="0" borderId="2" xfId="0" applyNumberFormat="1" applyFont="1" applyBorder="1" applyAlignment="1" applyProtection="1">
      <alignment vertical="top" wrapText="1"/>
    </xf>
    <xf numFmtId="171" fontId="19" fillId="0" borderId="2" xfId="0" applyNumberFormat="1" applyFont="1" applyBorder="1" applyAlignment="1" applyProtection="1">
      <alignment horizontal="right" vertical="top" wrapText="1"/>
    </xf>
    <xf numFmtId="170" fontId="19" fillId="0" borderId="2" xfId="0" applyNumberFormat="1" applyFont="1" applyBorder="1" applyAlignment="1" applyProtection="1">
      <alignment horizontal="center" vertical="top" wrapText="1"/>
    </xf>
    <xf numFmtId="172" fontId="19" fillId="0" borderId="2" xfId="12" applyNumberFormat="1" applyFont="1" applyBorder="1" applyAlignment="1" applyProtection="1">
      <alignment horizontal="right" vertical="top"/>
    </xf>
    <xf numFmtId="170" fontId="2" fillId="0" borderId="2" xfId="0" applyNumberFormat="1" applyFont="1" applyBorder="1" applyAlignment="1" applyProtection="1">
      <alignment vertical="top" wrapText="1"/>
    </xf>
    <xf numFmtId="1" fontId="3" fillId="0" borderId="2" xfId="12" applyNumberFormat="1" applyFont="1" applyBorder="1" applyAlignment="1" applyProtection="1">
      <alignment horizontal="right" vertical="top"/>
    </xf>
    <xf numFmtId="170" fontId="3" fillId="0" borderId="2" xfId="0" applyNumberFormat="1" applyFont="1" applyBorder="1" applyAlignment="1" applyProtection="1">
      <alignment vertical="top" wrapText="1"/>
    </xf>
    <xf numFmtId="171" fontId="2" fillId="0" borderId="2" xfId="0" applyNumberFormat="1" applyFont="1" applyBorder="1" applyAlignment="1" applyProtection="1">
      <alignment horizontal="right" vertical="top" wrapText="1"/>
    </xf>
    <xf numFmtId="170" fontId="2" fillId="0" borderId="2" xfId="0" applyNumberFormat="1" applyFont="1" applyBorder="1" applyAlignment="1" applyProtection="1">
      <alignment horizontal="center" vertical="top" wrapText="1"/>
    </xf>
    <xf numFmtId="172" fontId="2" fillId="0" borderId="2" xfId="12" applyNumberFormat="1" applyBorder="1" applyAlignment="1" applyProtection="1">
      <alignment horizontal="right" vertical="top"/>
    </xf>
    <xf numFmtId="170" fontId="4" fillId="0" borderId="2" xfId="0" applyNumberFormat="1" applyFont="1" applyBorder="1" applyAlignment="1" applyProtection="1">
      <alignment vertical="top" wrapText="1"/>
    </xf>
    <xf numFmtId="0" fontId="4" fillId="6" borderId="2" xfId="0" applyFont="1" applyFill="1" applyBorder="1" applyAlignment="1" applyProtection="1">
      <alignment vertical="top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center" vertical="center"/>
    </xf>
    <xf numFmtId="172" fontId="2" fillId="0" borderId="2" xfId="0" applyNumberFormat="1" applyFont="1" applyBorder="1" applyAlignment="1" applyProtection="1">
      <alignment vertical="top" wrapText="1"/>
    </xf>
    <xf numFmtId="0" fontId="3" fillId="0" borderId="2" xfId="11" applyFont="1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2" xfId="0" applyFont="1" applyFill="1" applyBorder="1" applyAlignment="1" applyProtection="1">
      <alignment vertical="top"/>
    </xf>
    <xf numFmtId="2" fontId="2" fillId="4" borderId="2" xfId="0" applyNumberFormat="1" applyFont="1" applyFill="1" applyBorder="1" applyAlignment="1" applyProtection="1">
      <alignment vertical="top"/>
    </xf>
    <xf numFmtId="4" fontId="2" fillId="4" borderId="2" xfId="0" applyNumberFormat="1" applyFont="1" applyFill="1" applyBorder="1" applyAlignment="1" applyProtection="1">
      <alignment horizontal="center" vertical="top"/>
    </xf>
    <xf numFmtId="2" fontId="2" fillId="0" borderId="3" xfId="0" applyNumberFormat="1" applyFont="1" applyBorder="1" applyAlignment="1" applyProtection="1">
      <alignment vertical="top"/>
    </xf>
    <xf numFmtId="0" fontId="4" fillId="0" borderId="3" xfId="0" applyFont="1" applyBorder="1" applyAlignment="1" applyProtection="1">
      <alignment horizontal="center" vertical="top"/>
    </xf>
    <xf numFmtId="37" fontId="2" fillId="0" borderId="2" xfId="6" applyNumberFormat="1" applyBorder="1" applyAlignment="1" applyProtection="1">
      <alignment horizontal="right" vertical="top" wrapText="1"/>
    </xf>
    <xf numFmtId="39" fontId="4" fillId="0" borderId="2" xfId="6" applyNumberFormat="1" applyFont="1" applyBorder="1" applyAlignment="1" applyProtection="1">
      <alignment vertical="top" wrapText="1"/>
    </xf>
    <xf numFmtId="39" fontId="2" fillId="0" borderId="2" xfId="5" applyNumberFormat="1" applyFont="1" applyFill="1" applyBorder="1" applyAlignment="1" applyProtection="1">
      <alignment vertical="top" wrapText="1"/>
    </xf>
    <xf numFmtId="4" fontId="2" fillId="0" borderId="2" xfId="6" applyNumberFormat="1" applyBorder="1" applyAlignment="1" applyProtection="1">
      <alignment horizontal="center" vertical="top" wrapText="1"/>
    </xf>
    <xf numFmtId="1" fontId="21" fillId="0" borderId="2" xfId="0" applyNumberFormat="1" applyFont="1" applyBorder="1" applyAlignment="1" applyProtection="1">
      <alignment horizontal="right" vertical="top" wrapText="1"/>
    </xf>
    <xf numFmtId="49" fontId="21" fillId="0" borderId="2" xfId="0" applyNumberFormat="1" applyFont="1" applyBorder="1" applyAlignment="1" applyProtection="1">
      <alignment horizontal="left" vertical="top" wrapText="1"/>
    </xf>
    <xf numFmtId="0" fontId="18" fillId="0" borderId="2" xfId="0" applyFont="1" applyBorder="1" applyAlignment="1" applyProtection="1">
      <alignment vertical="top" wrapText="1"/>
    </xf>
    <xf numFmtId="0" fontId="21" fillId="0" borderId="2" xfId="0" applyFont="1" applyBorder="1" applyAlignment="1" applyProtection="1">
      <alignment horizontal="center" vertical="top" wrapText="1"/>
    </xf>
    <xf numFmtId="169" fontId="18" fillId="0" borderId="2" xfId="0" applyNumberFormat="1" applyFont="1" applyBorder="1" applyAlignment="1" applyProtection="1">
      <alignment horizontal="right" vertical="top" wrapText="1"/>
    </xf>
    <xf numFmtId="166" fontId="2" fillId="0" borderId="2" xfId="14" applyNumberFormat="1" applyBorder="1" applyAlignment="1" applyProtection="1">
      <alignment vertical="top"/>
    </xf>
    <xf numFmtId="172" fontId="2" fillId="0" borderId="2" xfId="15" applyNumberFormat="1" applyBorder="1" applyAlignment="1" applyProtection="1">
      <alignment horizontal="right" vertical="top"/>
    </xf>
    <xf numFmtId="4" fontId="2" fillId="0" borderId="2" xfId="16" applyNumberFormat="1" applyFont="1" applyFill="1" applyBorder="1" applyAlignment="1" applyProtection="1">
      <alignment vertical="top"/>
    </xf>
    <xf numFmtId="4" fontId="2" fillId="0" borderId="2" xfId="16" applyNumberFormat="1" applyFont="1" applyFill="1" applyBorder="1" applyAlignment="1" applyProtection="1">
      <alignment vertical="top" wrapText="1"/>
    </xf>
    <xf numFmtId="2" fontId="2" fillId="4" borderId="2" xfId="15" applyNumberFormat="1" applyFill="1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vertical="top" wrapText="1"/>
    </xf>
    <xf numFmtId="4" fontId="2" fillId="4" borderId="2" xfId="16" applyNumberFormat="1" applyFont="1" applyFill="1" applyBorder="1" applyAlignment="1" applyProtection="1">
      <alignment vertical="top"/>
    </xf>
    <xf numFmtId="166" fontId="2" fillId="4" borderId="2" xfId="0" applyNumberFormat="1" applyFont="1" applyFill="1" applyBorder="1" applyAlignment="1" applyProtection="1">
      <alignment horizontal="center" vertical="top"/>
    </xf>
    <xf numFmtId="0" fontId="4" fillId="4" borderId="2" xfId="14" applyFont="1" applyFill="1" applyBorder="1" applyAlignment="1" applyProtection="1">
      <alignment vertical="top"/>
    </xf>
    <xf numFmtId="166" fontId="2" fillId="4" borderId="2" xfId="14" applyNumberFormat="1" applyFill="1" applyBorder="1" applyAlignment="1" applyProtection="1">
      <alignment vertical="top"/>
    </xf>
    <xf numFmtId="166" fontId="2" fillId="4" borderId="2" xfId="14" applyNumberFormat="1" applyFill="1" applyBorder="1" applyAlignment="1" applyProtection="1">
      <alignment horizontal="center" vertical="top"/>
    </xf>
    <xf numFmtId="39" fontId="2" fillId="4" borderId="2" xfId="0" applyNumberFormat="1" applyFont="1" applyFill="1" applyBorder="1" applyAlignment="1" applyProtection="1">
      <alignment vertical="top"/>
    </xf>
    <xf numFmtId="0" fontId="0" fillId="5" borderId="2" xfId="0" applyFill="1" applyBorder="1" applyAlignment="1" applyProtection="1">
      <alignment vertical="top"/>
    </xf>
    <xf numFmtId="0" fontId="3" fillId="5" borderId="2" xfId="0" applyFont="1" applyFill="1" applyBorder="1" applyAlignment="1" applyProtection="1">
      <alignment horizontal="center" vertical="top"/>
    </xf>
    <xf numFmtId="49" fontId="2" fillId="4" borderId="2" xfId="0" applyNumberFormat="1" applyFont="1" applyFill="1" applyBorder="1" applyAlignment="1" applyProtection="1">
      <alignment vertical="top" wrapText="1"/>
    </xf>
    <xf numFmtId="1" fontId="3" fillId="0" borderId="2" xfId="0" applyNumberFormat="1" applyFont="1" applyBorder="1" applyAlignment="1" applyProtection="1">
      <alignment horizontal="center" vertical="top"/>
    </xf>
    <xf numFmtId="4" fontId="2" fillId="0" borderId="2" xfId="5" applyNumberFormat="1" applyFont="1" applyFill="1" applyBorder="1" applyAlignment="1" applyProtection="1">
      <alignment vertical="top"/>
    </xf>
    <xf numFmtId="4" fontId="2" fillId="0" borderId="2" xfId="5" applyNumberFormat="1" applyFont="1" applyFill="1" applyBorder="1" applyAlignment="1" applyProtection="1">
      <alignment horizontal="center" vertical="top"/>
    </xf>
    <xf numFmtId="3" fontId="2" fillId="0" borderId="2" xfId="5" applyNumberFormat="1" applyFont="1" applyFill="1" applyBorder="1" applyAlignment="1" applyProtection="1">
      <alignment vertical="top"/>
    </xf>
    <xf numFmtId="3" fontId="3" fillId="0" borderId="2" xfId="5" applyNumberFormat="1" applyFont="1" applyFill="1" applyBorder="1" applyAlignment="1" applyProtection="1">
      <alignment vertical="top"/>
    </xf>
    <xf numFmtId="0" fontId="21" fillId="0" borderId="2" xfId="0" applyFont="1" applyBorder="1" applyAlignment="1" applyProtection="1">
      <alignment horizontal="left" vertical="top"/>
    </xf>
    <xf numFmtId="173" fontId="2" fillId="0" borderId="2" xfId="5" applyNumberFormat="1" applyFont="1" applyFill="1" applyBorder="1" applyAlignment="1" applyProtection="1">
      <alignment vertical="top"/>
    </xf>
    <xf numFmtId="0" fontId="22" fillId="0" borderId="2" xfId="0" applyFont="1" applyBorder="1" applyAlignment="1" applyProtection="1">
      <alignment horizontal="left" vertical="top"/>
    </xf>
    <xf numFmtId="39" fontId="3" fillId="0" borderId="2" xfId="5" applyNumberFormat="1" applyFont="1" applyFill="1" applyBorder="1" applyAlignment="1" applyProtection="1">
      <alignment vertical="top"/>
    </xf>
    <xf numFmtId="4" fontId="3" fillId="0" borderId="2" xfId="5" applyNumberFormat="1" applyFont="1" applyFill="1" applyBorder="1" applyAlignment="1" applyProtection="1">
      <alignment horizontal="center" vertical="top"/>
    </xf>
    <xf numFmtId="4" fontId="3" fillId="0" borderId="2" xfId="5" applyNumberFormat="1" applyFont="1" applyFill="1" applyBorder="1" applyAlignment="1" applyProtection="1">
      <alignment vertical="top"/>
    </xf>
    <xf numFmtId="4" fontId="2" fillId="0" borderId="2" xfId="17" applyNumberFormat="1" applyFont="1" applyFill="1" applyBorder="1" applyAlignment="1" applyProtection="1">
      <alignment horizontal="right" vertical="top" wrapText="1"/>
    </xf>
    <xf numFmtId="166" fontId="2" fillId="0" borderId="2" xfId="14" applyNumberFormat="1" applyBorder="1" applyAlignment="1" applyProtection="1">
      <alignment horizontal="center" vertical="top"/>
    </xf>
    <xf numFmtId="173" fontId="2" fillId="0" borderId="3" xfId="5" applyNumberFormat="1" applyFont="1" applyFill="1" applyBorder="1" applyAlignment="1" applyProtection="1">
      <alignment vertical="top"/>
    </xf>
    <xf numFmtId="4" fontId="2" fillId="0" borderId="3" xfId="17" applyNumberFormat="1" applyFont="1" applyFill="1" applyBorder="1" applyAlignment="1" applyProtection="1">
      <alignment horizontal="right" vertical="top" wrapText="1"/>
    </xf>
    <xf numFmtId="166" fontId="2" fillId="0" borderId="3" xfId="14" applyNumberFormat="1" applyBorder="1" applyAlignment="1" applyProtection="1">
      <alignment horizontal="center" vertical="top"/>
    </xf>
    <xf numFmtId="0" fontId="2" fillId="0" borderId="2" xfId="18" applyBorder="1" applyAlignment="1" applyProtection="1">
      <alignment horizontal="left" vertical="top"/>
    </xf>
    <xf numFmtId="3" fontId="23" fillId="0" borderId="2" xfId="5" applyNumberFormat="1" applyFont="1" applyFill="1" applyBorder="1" applyAlignment="1" applyProtection="1">
      <alignment vertical="top"/>
    </xf>
    <xf numFmtId="4" fontId="23" fillId="0" borderId="2" xfId="5" applyNumberFormat="1" applyFont="1" applyFill="1" applyBorder="1" applyAlignment="1" applyProtection="1">
      <alignment vertical="top"/>
    </xf>
    <xf numFmtId="39" fontId="23" fillId="0" borderId="2" xfId="5" applyNumberFormat="1" applyFont="1" applyFill="1" applyBorder="1" applyAlignment="1" applyProtection="1">
      <alignment vertical="top"/>
    </xf>
    <xf numFmtId="4" fontId="23" fillId="0" borderId="2" xfId="5" applyNumberFormat="1" applyFont="1" applyFill="1" applyBorder="1" applyAlignment="1" applyProtection="1">
      <alignment horizontal="center" vertical="top"/>
    </xf>
    <xf numFmtId="169" fontId="19" fillId="0" borderId="2" xfId="18" applyNumberFormat="1" applyFont="1" applyBorder="1" applyAlignment="1" applyProtection="1">
      <alignment horizontal="right" vertical="top" wrapText="1"/>
    </xf>
    <xf numFmtId="0" fontId="20" fillId="0" borderId="2" xfId="0" applyFont="1" applyBorder="1" applyAlignment="1" applyProtection="1">
      <alignment vertical="top"/>
    </xf>
    <xf numFmtId="4" fontId="19" fillId="0" borderId="2" xfId="18" applyNumberFormat="1" applyFont="1" applyBorder="1" applyAlignment="1" applyProtection="1">
      <alignment horizontal="right" vertical="top"/>
    </xf>
    <xf numFmtId="4" fontId="19" fillId="0" borderId="2" xfId="18" applyNumberFormat="1" applyFont="1" applyBorder="1" applyAlignment="1" applyProtection="1">
      <alignment horizontal="center" vertical="top"/>
    </xf>
    <xf numFmtId="39" fontId="19" fillId="0" borderId="2" xfId="18" applyNumberFormat="1" applyFont="1" applyBorder="1" applyAlignment="1" applyProtection="1">
      <alignment horizontal="right" vertical="top" wrapText="1"/>
    </xf>
    <xf numFmtId="39" fontId="19" fillId="4" borderId="2" xfId="18" applyNumberFormat="1" applyFont="1" applyFill="1" applyBorder="1" applyAlignment="1" applyProtection="1">
      <alignment horizontal="right" vertical="top" wrapText="1"/>
    </xf>
    <xf numFmtId="0" fontId="20" fillId="4" borderId="2" xfId="0" applyFont="1" applyFill="1" applyBorder="1" applyAlignment="1" applyProtection="1">
      <alignment vertical="top"/>
    </xf>
    <xf numFmtId="4" fontId="19" fillId="4" borderId="2" xfId="18" applyNumberFormat="1" applyFont="1" applyFill="1" applyBorder="1" applyAlignment="1" applyProtection="1">
      <alignment horizontal="right" vertical="top"/>
    </xf>
    <xf numFmtId="4" fontId="19" fillId="4" borderId="2" xfId="18" applyNumberFormat="1" applyFont="1" applyFill="1" applyBorder="1" applyAlignment="1" applyProtection="1">
      <alignment horizontal="center" vertical="top"/>
    </xf>
    <xf numFmtId="2" fontId="2" fillId="0" borderId="2" xfId="18" applyNumberFormat="1" applyBorder="1" applyAlignment="1" applyProtection="1">
      <alignment horizontal="right" vertical="top"/>
    </xf>
    <xf numFmtId="4" fontId="2" fillId="0" borderId="2" xfId="18" applyNumberFormat="1" applyBorder="1" applyAlignment="1" applyProtection="1">
      <alignment horizontal="right" vertical="top"/>
    </xf>
    <xf numFmtId="4" fontId="2" fillId="0" borderId="2" xfId="18" applyNumberFormat="1" applyBorder="1" applyAlignment="1" applyProtection="1">
      <alignment horizontal="center" vertical="top"/>
    </xf>
    <xf numFmtId="0" fontId="3" fillId="0" borderId="2" xfId="18" applyFont="1" applyBorder="1" applyAlignment="1" applyProtection="1">
      <alignment horizontal="right" vertical="top"/>
    </xf>
    <xf numFmtId="0" fontId="3" fillId="0" borderId="2" xfId="18" applyFont="1" applyBorder="1" applyAlignment="1" applyProtection="1">
      <alignment horizontal="left" vertical="top"/>
    </xf>
    <xf numFmtId="166" fontId="2" fillId="0" borderId="2" xfId="5" applyNumberFormat="1" applyFont="1" applyFill="1" applyBorder="1" applyAlignment="1" applyProtection="1">
      <alignment vertical="top"/>
    </xf>
    <xf numFmtId="4" fontId="4" fillId="0" borderId="2" xfId="5" applyNumberFormat="1" applyFont="1" applyFill="1" applyBorder="1" applyAlignment="1" applyProtection="1">
      <alignment vertical="top"/>
    </xf>
    <xf numFmtId="3" fontId="2" fillId="4" borderId="2" xfId="5" applyNumberFormat="1" applyFont="1" applyFill="1" applyBorder="1" applyAlignment="1" applyProtection="1">
      <alignment vertical="top"/>
    </xf>
    <xf numFmtId="4" fontId="3" fillId="4" borderId="2" xfId="5" applyNumberFormat="1" applyFont="1" applyFill="1" applyBorder="1" applyAlignment="1" applyProtection="1">
      <alignment vertical="top"/>
    </xf>
    <xf numFmtId="39" fontId="2" fillId="4" borderId="2" xfId="5" applyNumberFormat="1" applyFont="1" applyFill="1" applyBorder="1" applyAlignment="1" applyProtection="1">
      <alignment vertical="top"/>
    </xf>
    <xf numFmtId="4" fontId="2" fillId="4" borderId="2" xfId="5" applyNumberFormat="1" applyFont="1" applyFill="1" applyBorder="1" applyAlignment="1" applyProtection="1">
      <alignment horizontal="center" vertical="top"/>
    </xf>
    <xf numFmtId="3" fontId="3" fillId="0" borderId="2" xfId="5" applyNumberFormat="1" applyFont="1" applyFill="1" applyBorder="1" applyAlignment="1" applyProtection="1">
      <alignment horizontal="center" vertical="top"/>
    </xf>
    <xf numFmtId="0" fontId="3" fillId="0" borderId="2" xfId="11" applyFont="1" applyBorder="1" applyAlignment="1" applyProtection="1">
      <alignment horizontal="left" vertical="top"/>
    </xf>
    <xf numFmtId="4" fontId="2" fillId="0" borderId="2" xfId="20" applyNumberFormat="1" applyFont="1" applyBorder="1" applyAlignment="1" applyProtection="1">
      <alignment vertical="top" wrapText="1"/>
    </xf>
    <xf numFmtId="166" fontId="2" fillId="0" borderId="2" xfId="20" applyNumberFormat="1" applyFont="1" applyBorder="1" applyAlignment="1" applyProtection="1">
      <alignment horizontal="center" vertical="top"/>
    </xf>
    <xf numFmtId="39" fontId="2" fillId="0" borderId="2" xfId="20" applyFont="1" applyBorder="1" applyAlignment="1" applyProtection="1">
      <alignment horizontal="left" vertical="top"/>
    </xf>
    <xf numFmtId="39" fontId="3" fillId="0" borderId="3" xfId="20" applyFont="1" applyBorder="1" applyAlignment="1" applyProtection="1">
      <alignment horizontal="left" vertical="top"/>
    </xf>
    <xf numFmtId="4" fontId="10" fillId="0" borderId="3" xfId="20" applyNumberFormat="1" applyFont="1" applyBorder="1" applyAlignment="1" applyProtection="1">
      <alignment vertical="top" wrapText="1"/>
    </xf>
    <xf numFmtId="4" fontId="2" fillId="0" borderId="3" xfId="5" applyNumberFormat="1" applyFont="1" applyFill="1" applyBorder="1" applyAlignment="1" applyProtection="1">
      <alignment horizontal="center" vertical="top"/>
    </xf>
    <xf numFmtId="39" fontId="10" fillId="0" borderId="2" xfId="20" applyFont="1" applyBorder="1" applyAlignment="1" applyProtection="1">
      <alignment horizontal="left" vertical="top"/>
    </xf>
    <xf numFmtId="4" fontId="10" fillId="0" borderId="2" xfId="20" applyNumberFormat="1" applyFont="1" applyBorder="1" applyAlignment="1" applyProtection="1">
      <alignment vertical="top" wrapText="1"/>
    </xf>
    <xf numFmtId="39" fontId="3" fillId="0" borderId="2" xfId="20" applyFont="1" applyBorder="1" applyAlignment="1" applyProtection="1">
      <alignment horizontal="left" vertical="top"/>
    </xf>
    <xf numFmtId="166" fontId="3" fillId="0" borderId="2" xfId="20" applyNumberFormat="1" applyFont="1" applyBorder="1" applyAlignment="1" applyProtection="1">
      <alignment horizontal="center" vertical="top"/>
    </xf>
    <xf numFmtId="4" fontId="2" fillId="0" borderId="2" xfId="20" applyNumberFormat="1" applyFont="1" applyBorder="1" applyAlignment="1" applyProtection="1">
      <alignment horizontal="right" vertical="top"/>
    </xf>
    <xf numFmtId="39" fontId="4" fillId="0" borderId="2" xfId="20" applyFont="1" applyBorder="1" applyAlignment="1" applyProtection="1">
      <alignment horizontal="left" vertical="top"/>
    </xf>
    <xf numFmtId="4" fontId="3" fillId="0" borderId="2" xfId="20" applyNumberFormat="1" applyFont="1" applyBorder="1" applyAlignment="1" applyProtection="1">
      <alignment horizontal="left" vertical="top"/>
    </xf>
    <xf numFmtId="39" fontId="4" fillId="0" borderId="2" xfId="20" applyFont="1" applyBorder="1" applyAlignment="1" applyProtection="1">
      <alignment horizontal="left" vertical="top" wrapText="1"/>
    </xf>
    <xf numFmtId="4" fontId="2" fillId="0" borderId="2" xfId="20" applyNumberFormat="1" applyFont="1" applyBorder="1" applyAlignment="1" applyProtection="1">
      <alignment horizontal="right" vertical="center"/>
    </xf>
    <xf numFmtId="166" fontId="2" fillId="0" borderId="2" xfId="14" applyNumberFormat="1" applyBorder="1" applyAlignment="1" applyProtection="1">
      <alignment horizontal="center" vertical="center"/>
    </xf>
    <xf numFmtId="4" fontId="2" fillId="0" borderId="2" xfId="20" applyNumberFormat="1" applyFont="1" applyBorder="1" applyAlignment="1" applyProtection="1">
      <alignment vertical="top"/>
    </xf>
    <xf numFmtId="39" fontId="2" fillId="4" borderId="2" xfId="20" applyFont="1" applyFill="1" applyBorder="1" applyAlignment="1" applyProtection="1">
      <alignment horizontal="left" vertical="top"/>
    </xf>
    <xf numFmtId="4" fontId="2" fillId="4" borderId="2" xfId="20" applyNumberFormat="1" applyFont="1" applyFill="1" applyBorder="1" applyAlignment="1" applyProtection="1">
      <alignment horizontal="right" vertical="top"/>
    </xf>
    <xf numFmtId="166" fontId="2" fillId="4" borderId="2" xfId="20" applyNumberFormat="1" applyFont="1" applyFill="1" applyBorder="1" applyAlignment="1" applyProtection="1">
      <alignment horizontal="center" vertical="top"/>
    </xf>
    <xf numFmtId="39" fontId="3" fillId="0" borderId="2" xfId="20" applyFont="1" applyBorder="1" applyAlignment="1" applyProtection="1">
      <alignment horizontal="left" vertical="top" wrapText="1"/>
    </xf>
    <xf numFmtId="39" fontId="2" fillId="0" borderId="2" xfId="20" applyFont="1" applyBorder="1" applyAlignment="1" applyProtection="1">
      <alignment horizontal="left" vertical="top" wrapText="1"/>
    </xf>
    <xf numFmtId="39" fontId="2" fillId="0" borderId="3" xfId="20" applyFont="1" applyBorder="1" applyAlignment="1" applyProtection="1">
      <alignment horizontal="left" vertical="top"/>
    </xf>
    <xf numFmtId="4" fontId="2" fillId="0" borderId="3" xfId="20" applyNumberFormat="1" applyFont="1" applyBorder="1" applyAlignment="1" applyProtection="1">
      <alignment horizontal="right" vertical="top"/>
    </xf>
    <xf numFmtId="166" fontId="2" fillId="0" borderId="3" xfId="20" applyNumberFormat="1" applyFont="1" applyBorder="1" applyAlignment="1" applyProtection="1">
      <alignment horizontal="center" vertical="top"/>
    </xf>
    <xf numFmtId="39" fontId="2" fillId="4" borderId="2" xfId="20" applyFont="1" applyFill="1" applyBorder="1" applyAlignment="1" applyProtection="1">
      <alignment horizontal="left" vertical="top" wrapText="1"/>
    </xf>
    <xf numFmtId="4" fontId="2" fillId="4" borderId="2" xfId="6" applyNumberFormat="1" applyFill="1" applyBorder="1" applyAlignment="1" applyProtection="1">
      <alignment horizontal="right" vertical="top" wrapText="1"/>
    </xf>
    <xf numFmtId="0" fontId="3" fillId="4" borderId="2" xfId="21" applyFont="1" applyFill="1" applyBorder="1" applyAlignment="1" applyProtection="1">
      <alignment horizontal="center" vertical="top"/>
    </xf>
    <xf numFmtId="0" fontId="2" fillId="4" borderId="2" xfId="6" applyFill="1" applyBorder="1" applyAlignment="1" applyProtection="1">
      <alignment horizontal="center" vertical="top"/>
    </xf>
    <xf numFmtId="49" fontId="3" fillId="0" borderId="2" xfId="20" applyNumberFormat="1" applyFont="1" applyBorder="1" applyAlignment="1" applyProtection="1">
      <alignment vertical="top" wrapText="1"/>
    </xf>
    <xf numFmtId="4" fontId="2" fillId="0" borderId="2" xfId="6" applyNumberFormat="1" applyBorder="1" applyAlignment="1" applyProtection="1">
      <alignment horizontal="right" vertical="top" wrapText="1"/>
    </xf>
    <xf numFmtId="0" fontId="2" fillId="0" borderId="2" xfId="6" applyBorder="1" applyAlignment="1" applyProtection="1">
      <alignment horizontal="center" vertical="top"/>
    </xf>
    <xf numFmtId="4" fontId="2" fillId="4" borderId="2" xfId="0" applyNumberFormat="1" applyFont="1" applyFill="1" applyBorder="1" applyAlignment="1" applyProtection="1">
      <alignment horizontal="right" vertical="top"/>
    </xf>
    <xf numFmtId="0" fontId="3" fillId="4" borderId="2" xfId="0" applyFont="1" applyFill="1" applyBorder="1" applyAlignment="1" applyProtection="1">
      <alignment horizontal="center" vertical="top" wrapText="1"/>
    </xf>
    <xf numFmtId="0" fontId="0" fillId="4" borderId="2" xfId="8" applyFont="1" applyFill="1" applyBorder="1" applyAlignment="1" applyProtection="1">
      <alignment horizontal="center" vertical="top" wrapText="1"/>
    </xf>
    <xf numFmtId="0" fontId="0" fillId="0" borderId="2" xfId="8" applyFont="1" applyBorder="1" applyAlignment="1" applyProtection="1">
      <alignment horizontal="center" vertical="top" wrapText="1"/>
    </xf>
    <xf numFmtId="39" fontId="3" fillId="4" borderId="2" xfId="20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left" vertical="top"/>
    </xf>
    <xf numFmtId="166" fontId="2" fillId="0" borderId="2" xfId="0" applyNumberFormat="1" applyFont="1" applyBorder="1" applyAlignment="1" applyProtection="1">
      <alignment horizontal="right" vertical="top"/>
    </xf>
    <xf numFmtId="0" fontId="2" fillId="4" borderId="2" xfId="0" applyFont="1" applyFill="1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horizontal="left" vertical="top" wrapText="1"/>
    </xf>
    <xf numFmtId="39" fontId="3" fillId="4" borderId="2" xfId="20" applyFont="1" applyFill="1" applyBorder="1" applyAlignment="1" applyProtection="1">
      <alignment horizontal="left" vertical="top"/>
    </xf>
    <xf numFmtId="4" fontId="2" fillId="4" borderId="2" xfId="0" applyNumberFormat="1" applyFont="1" applyFill="1" applyBorder="1" applyAlignment="1" applyProtection="1">
      <alignment horizontal="center" vertical="top" wrapText="1"/>
    </xf>
    <xf numFmtId="170" fontId="21" fillId="4" borderId="2" xfId="13" applyNumberFormat="1" applyFont="1" applyFill="1" applyBorder="1" applyAlignment="1" applyProtection="1">
      <alignment horizontal="center" vertical="top" wrapText="1"/>
    </xf>
    <xf numFmtId="0" fontId="21" fillId="4" borderId="2" xfId="0" quotePrefix="1" applyFont="1" applyFill="1" applyBorder="1" applyAlignment="1" applyProtection="1">
      <alignment horizontal="left" vertical="top"/>
    </xf>
    <xf numFmtId="4" fontId="21" fillId="4" borderId="2" xfId="7" applyNumberFormat="1" applyFont="1" applyFill="1" applyBorder="1" applyAlignment="1" applyProtection="1">
      <alignment vertical="top" wrapText="1"/>
    </xf>
    <xf numFmtId="170" fontId="21" fillId="4" borderId="2" xfId="13" applyNumberFormat="1" applyFont="1" applyFill="1" applyBorder="1" applyAlignment="1" applyProtection="1">
      <alignment horizontal="right" vertical="top" wrapText="1"/>
    </xf>
    <xf numFmtId="0" fontId="21" fillId="4" borderId="2" xfId="0" quotePrefix="1" applyFont="1" applyFill="1" applyBorder="1" applyAlignment="1" applyProtection="1">
      <alignment horizontal="center" vertical="top"/>
    </xf>
    <xf numFmtId="1" fontId="3" fillId="4" borderId="2" xfId="0" applyNumberFormat="1" applyFont="1" applyFill="1" applyBorder="1" applyAlignment="1" applyProtection="1">
      <alignment horizontal="right" vertical="top"/>
    </xf>
    <xf numFmtId="0" fontId="3" fillId="4" borderId="2" xfId="0" applyFont="1" applyFill="1" applyBorder="1" applyAlignment="1" applyProtection="1">
      <alignment vertical="top" wrapText="1"/>
    </xf>
    <xf numFmtId="0" fontId="7" fillId="4" borderId="2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horizontal="center" vertical="top"/>
    </xf>
    <xf numFmtId="172" fontId="2" fillId="4" borderId="2" xfId="0" applyNumberFormat="1" applyFont="1" applyFill="1" applyBorder="1" applyAlignment="1" applyProtection="1">
      <alignment horizontal="right" vertical="top"/>
    </xf>
    <xf numFmtId="4" fontId="2" fillId="4" borderId="2" xfId="2" applyNumberFormat="1" applyFont="1" applyFill="1" applyBorder="1" applyAlignment="1" applyProtection="1">
      <alignment vertical="top" wrapText="1"/>
    </xf>
    <xf numFmtId="172" fontId="2" fillId="4" borderId="3" xfId="0" applyNumberFormat="1" applyFont="1" applyFill="1" applyBorder="1" applyAlignment="1" applyProtection="1">
      <alignment horizontal="right" vertical="top"/>
    </xf>
    <xf numFmtId="0" fontId="4" fillId="4" borderId="3" xfId="0" applyFont="1" applyFill="1" applyBorder="1" applyAlignment="1" applyProtection="1">
      <alignment horizontal="left" vertical="top" wrapText="1"/>
    </xf>
    <xf numFmtId="4" fontId="2" fillId="4" borderId="3" xfId="2" applyNumberFormat="1" applyFont="1" applyFill="1" applyBorder="1" applyAlignment="1" applyProtection="1">
      <alignment vertical="top" wrapText="1"/>
    </xf>
    <xf numFmtId="4" fontId="2" fillId="4" borderId="3" xfId="0" applyNumberFormat="1" applyFont="1" applyFill="1" applyBorder="1" applyAlignment="1" applyProtection="1">
      <alignment horizontal="center" vertical="top"/>
    </xf>
    <xf numFmtId="0" fontId="30" fillId="4" borderId="2" xfId="0" applyFont="1" applyFill="1" applyBorder="1" applyAlignment="1" applyProtection="1">
      <alignment vertical="top"/>
    </xf>
    <xf numFmtId="49" fontId="31" fillId="4" borderId="2" xfId="0" applyNumberFormat="1" applyFont="1" applyFill="1" applyBorder="1" applyAlignment="1" applyProtection="1">
      <alignment horizontal="justify" vertical="top" wrapText="1"/>
    </xf>
    <xf numFmtId="4" fontId="10" fillId="4" borderId="2" xfId="2" applyNumberFormat="1" applyFont="1" applyFill="1" applyBorder="1" applyAlignment="1" applyProtection="1">
      <alignment horizontal="right" vertical="top" wrapText="1"/>
    </xf>
    <xf numFmtId="0" fontId="10" fillId="4" borderId="2" xfId="0" applyFont="1" applyFill="1" applyBorder="1" applyAlignment="1" applyProtection="1">
      <alignment horizontal="center" vertical="top"/>
    </xf>
    <xf numFmtId="170" fontId="2" fillId="4" borderId="2" xfId="13" applyNumberFormat="1" applyFill="1" applyBorder="1" applyAlignment="1" applyProtection="1">
      <alignment horizontal="right" vertical="top" wrapText="1"/>
    </xf>
    <xf numFmtId="0" fontId="22" fillId="4" borderId="2" xfId="0" quotePrefix="1" applyFont="1" applyFill="1" applyBorder="1" applyAlignment="1" applyProtection="1">
      <alignment horizontal="left" vertical="top" wrapText="1"/>
    </xf>
    <xf numFmtId="4" fontId="18" fillId="4" borderId="2" xfId="7" applyNumberFormat="1" applyFont="1" applyFill="1" applyBorder="1" applyAlignment="1" applyProtection="1">
      <alignment vertical="top" wrapText="1"/>
    </xf>
    <xf numFmtId="4" fontId="2" fillId="4" borderId="2" xfId="2" applyNumberFormat="1" applyFont="1" applyFill="1" applyBorder="1" applyAlignment="1" applyProtection="1">
      <alignment vertical="center" wrapText="1"/>
    </xf>
    <xf numFmtId="0" fontId="4" fillId="4" borderId="2" xfId="0" applyFont="1" applyFill="1" applyBorder="1" applyAlignment="1" applyProtection="1">
      <alignment horizontal="center" vertical="center"/>
    </xf>
    <xf numFmtId="4" fontId="20" fillId="4" borderId="2" xfId="0" applyNumberFormat="1" applyFont="1" applyFill="1" applyBorder="1" applyAlignment="1" applyProtection="1">
      <alignment vertical="top"/>
    </xf>
    <xf numFmtId="0" fontId="33" fillId="0" borderId="2" xfId="0" applyFont="1" applyBorder="1" applyAlignment="1" applyProtection="1">
      <alignment horizontal="center" vertical="top"/>
    </xf>
    <xf numFmtId="0" fontId="33" fillId="0" borderId="2" xfId="0" applyFont="1" applyBorder="1" applyAlignment="1" applyProtection="1">
      <alignment vertical="top" wrapText="1"/>
    </xf>
    <xf numFmtId="4" fontId="20" fillId="0" borderId="2" xfId="0" applyNumberFormat="1" applyFont="1" applyBorder="1" applyAlignment="1" applyProtection="1">
      <alignment vertical="top"/>
    </xf>
    <xf numFmtId="0" fontId="33" fillId="0" borderId="2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4" fontId="2" fillId="0" borderId="2" xfId="2" applyNumberFormat="1" applyFont="1" applyFill="1" applyBorder="1" applyAlignment="1" applyProtection="1">
      <alignment vertical="top" wrapText="1"/>
    </xf>
    <xf numFmtId="0" fontId="20" fillId="0" borderId="2" xfId="0" applyFont="1" applyBorder="1" applyAlignment="1" applyProtection="1">
      <alignment vertical="top" wrapText="1"/>
    </xf>
    <xf numFmtId="0" fontId="7" fillId="0" borderId="2" xfId="0" applyFont="1" applyBorder="1" applyAlignment="1" applyProtection="1">
      <alignment horizontal="left" vertical="top"/>
    </xf>
    <xf numFmtId="166" fontId="20" fillId="0" borderId="2" xfId="0" applyNumberFormat="1" applyFont="1" applyBorder="1" applyAlignment="1" applyProtection="1">
      <alignment horizontal="center" vertical="top"/>
    </xf>
    <xf numFmtId="166" fontId="4" fillId="0" borderId="2" xfId="0" applyNumberFormat="1" applyFont="1" applyBorder="1" applyAlignment="1" applyProtection="1">
      <alignment horizontal="center" vertical="top"/>
    </xf>
    <xf numFmtId="2" fontId="20" fillId="0" borderId="2" xfId="0" applyNumberFormat="1" applyFont="1" applyBorder="1" applyAlignment="1" applyProtection="1">
      <alignment vertical="top"/>
    </xf>
    <xf numFmtId="1" fontId="4" fillId="0" borderId="2" xfId="0" applyNumberFormat="1" applyFont="1" applyBorder="1" applyAlignment="1" applyProtection="1">
      <alignment vertical="top"/>
    </xf>
    <xf numFmtId="0" fontId="3" fillId="0" borderId="2" xfId="0" applyFont="1" applyBorder="1" applyAlignment="1" applyProtection="1">
      <alignment horizontal="left" vertical="top"/>
    </xf>
    <xf numFmtId="0" fontId="20" fillId="0" borderId="3" xfId="0" applyFont="1" applyBorder="1" applyAlignment="1" applyProtection="1">
      <alignment vertical="top"/>
    </xf>
    <xf numFmtId="4" fontId="2" fillId="0" borderId="3" xfId="2" applyNumberFormat="1" applyFont="1" applyFill="1" applyBorder="1" applyAlignment="1" applyProtection="1">
      <alignment vertical="top" wrapText="1"/>
    </xf>
    <xf numFmtId="0" fontId="20" fillId="0" borderId="3" xfId="0" applyFont="1" applyBorder="1" applyAlignment="1" applyProtection="1">
      <alignment horizontal="center" vertical="top"/>
    </xf>
    <xf numFmtId="0" fontId="20" fillId="0" borderId="2" xfId="0" applyFont="1" applyBorder="1" applyAlignment="1" applyProtection="1">
      <alignment horizontal="center" vertical="top"/>
    </xf>
    <xf numFmtId="0" fontId="19" fillId="0" borderId="2" xfId="0" applyFont="1" applyBorder="1" applyAlignment="1" applyProtection="1">
      <alignment horizontal="center" vertical="top"/>
    </xf>
    <xf numFmtId="0" fontId="20" fillId="3" borderId="2" xfId="0" applyFont="1" applyFill="1" applyBorder="1" applyAlignment="1" applyProtection="1">
      <alignment vertical="top"/>
    </xf>
    <xf numFmtId="0" fontId="33" fillId="3" borderId="2" xfId="0" applyFont="1" applyFill="1" applyBorder="1" applyAlignment="1" applyProtection="1">
      <alignment horizontal="center" vertical="top"/>
    </xf>
    <xf numFmtId="4" fontId="20" fillId="3" borderId="2" xfId="0" applyNumberFormat="1" applyFont="1" applyFill="1" applyBorder="1" applyAlignment="1" applyProtection="1">
      <alignment vertical="top"/>
    </xf>
    <xf numFmtId="172" fontId="2" fillId="0" borderId="2" xfId="0" applyNumberFormat="1" applyFont="1" applyBorder="1" applyAlignment="1" applyProtection="1">
      <alignment vertical="top"/>
    </xf>
    <xf numFmtId="0" fontId="0" fillId="0" borderId="3" xfId="0" applyBorder="1" applyAlignment="1" applyProtection="1">
      <alignment horizontal="right" vertical="top"/>
    </xf>
    <xf numFmtId="0" fontId="4" fillId="0" borderId="3" xfId="0" applyFont="1" applyBorder="1" applyAlignment="1" applyProtection="1">
      <alignment horizontal="justify" vertical="top" wrapText="1"/>
    </xf>
    <xf numFmtId="2" fontId="0" fillId="0" borderId="3" xfId="0" applyNumberFormat="1" applyBorder="1" applyAlignment="1" applyProtection="1">
      <alignment vertical="top"/>
    </xf>
    <xf numFmtId="0" fontId="0" fillId="0" borderId="3" xfId="0" applyBorder="1" applyAlignment="1" applyProtection="1">
      <alignment horizontal="center" vertical="top"/>
    </xf>
    <xf numFmtId="172" fontId="0" fillId="0" borderId="2" xfId="0" applyNumberFormat="1" applyBorder="1" applyAlignment="1" applyProtection="1">
      <alignment horizontal="right" vertical="top"/>
    </xf>
    <xf numFmtId="2" fontId="0" fillId="0" borderId="2" xfId="0" applyNumberFormat="1" applyBorder="1" applyAlignment="1" applyProtection="1">
      <alignment horizontal="right" vertical="top"/>
    </xf>
    <xf numFmtId="2" fontId="0" fillId="0" borderId="3" xfId="0" applyNumberFormat="1" applyBorder="1" applyAlignment="1" applyProtection="1">
      <alignment horizontal="right" vertical="top"/>
    </xf>
    <xf numFmtId="0" fontId="3" fillId="3" borderId="2" xfId="0" applyFont="1" applyFill="1" applyBorder="1" applyAlignment="1" applyProtection="1">
      <alignment vertical="top"/>
    </xf>
    <xf numFmtId="0" fontId="3" fillId="4" borderId="2" xfId="8" applyFont="1" applyFill="1" applyBorder="1" applyAlignment="1" applyProtection="1">
      <alignment horizontal="left" vertical="top" wrapText="1"/>
    </xf>
    <xf numFmtId="39" fontId="2" fillId="4" borderId="2" xfId="8" applyNumberFormat="1" applyFont="1" applyFill="1" applyBorder="1" applyAlignment="1" applyProtection="1">
      <alignment horizontal="right" vertical="top"/>
    </xf>
    <xf numFmtId="0" fontId="2" fillId="4" borderId="2" xfId="8" applyFont="1" applyFill="1" applyBorder="1" applyAlignment="1" applyProtection="1">
      <alignment horizontal="center" vertical="top" wrapText="1"/>
    </xf>
    <xf numFmtId="0" fontId="3" fillId="0" borderId="2" xfId="8" applyFont="1" applyBorder="1" applyAlignment="1" applyProtection="1">
      <alignment horizontal="center" vertical="top" wrapText="1"/>
    </xf>
    <xf numFmtId="0" fontId="3" fillId="0" borderId="2" xfId="8" applyFont="1" applyBorder="1" applyAlignment="1" applyProtection="1">
      <alignment horizontal="left" vertical="top" wrapText="1"/>
    </xf>
    <xf numFmtId="39" fontId="2" fillId="0" borderId="2" xfId="8" applyNumberFormat="1" applyFont="1" applyBorder="1" applyAlignment="1" applyProtection="1">
      <alignment horizontal="right" vertical="top"/>
    </xf>
    <xf numFmtId="0" fontId="3" fillId="0" borderId="2" xfId="8" applyFont="1" applyBorder="1" applyAlignment="1" applyProtection="1">
      <alignment horizontal="right" vertical="top" wrapText="1"/>
    </xf>
    <xf numFmtId="0" fontId="2" fillId="0" borderId="2" xfId="8" applyFont="1" applyBorder="1" applyAlignment="1" applyProtection="1">
      <alignment horizontal="right" vertical="top" wrapText="1"/>
    </xf>
    <xf numFmtId="0" fontId="3" fillId="0" borderId="3" xfId="8" applyFont="1" applyBorder="1" applyAlignment="1" applyProtection="1">
      <alignment horizontal="right" vertical="top" wrapText="1"/>
    </xf>
    <xf numFmtId="0" fontId="3" fillId="0" borderId="3" xfId="8" applyFont="1" applyBorder="1" applyAlignment="1" applyProtection="1">
      <alignment horizontal="left" vertical="top" wrapText="1"/>
    </xf>
    <xf numFmtId="39" fontId="2" fillId="0" borderId="3" xfId="8" applyNumberFormat="1" applyFont="1" applyBorder="1" applyAlignment="1" applyProtection="1">
      <alignment horizontal="right" vertical="top"/>
    </xf>
    <xf numFmtId="0" fontId="2" fillId="0" borderId="3" xfId="8" applyFont="1" applyBorder="1" applyAlignment="1" applyProtection="1">
      <alignment horizontal="center" vertical="top" wrapText="1"/>
    </xf>
    <xf numFmtId="4" fontId="18" fillId="0" borderId="2" xfId="0" applyNumberFormat="1" applyFont="1" applyBorder="1" applyAlignment="1" applyProtection="1">
      <alignment vertical="top"/>
    </xf>
    <xf numFmtId="170" fontId="18" fillId="0" borderId="2" xfId="0" applyNumberFormat="1" applyFont="1" applyBorder="1" applyAlignment="1" applyProtection="1">
      <alignment horizontal="center" vertical="top"/>
    </xf>
    <xf numFmtId="174" fontId="18" fillId="0" borderId="2" xfId="0" applyNumberFormat="1" applyFont="1" applyBorder="1" applyAlignment="1" applyProtection="1">
      <alignment horizontal="right" vertical="top"/>
    </xf>
    <xf numFmtId="174" fontId="21" fillId="0" borderId="2" xfId="0" applyNumberFormat="1" applyFont="1" applyBorder="1" applyAlignment="1" applyProtection="1">
      <alignment horizontal="right" vertical="top"/>
    </xf>
    <xf numFmtId="166" fontId="2" fillId="0" borderId="2" xfId="6" applyNumberFormat="1" applyBorder="1" applyAlignment="1" applyProtection="1">
      <alignment horizontal="center" vertical="center" wrapText="1"/>
    </xf>
    <xf numFmtId="0" fontId="3" fillId="8" borderId="3" xfId="0" applyFont="1" applyFill="1" applyBorder="1" applyAlignment="1" applyProtection="1">
      <alignment vertical="top"/>
    </xf>
    <xf numFmtId="0" fontId="3" fillId="8" borderId="3" xfId="0" applyFont="1" applyFill="1" applyBorder="1" applyAlignment="1" applyProtection="1">
      <alignment horizontal="center" vertical="top"/>
    </xf>
    <xf numFmtId="0" fontId="3" fillId="8" borderId="2" xfId="0" applyFont="1" applyFill="1" applyBorder="1" applyAlignment="1" applyProtection="1">
      <alignment vertical="top"/>
    </xf>
    <xf numFmtId="0" fontId="3" fillId="8" borderId="2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horizontal="right" vertical="top"/>
    </xf>
    <xf numFmtId="10" fontId="2" fillId="4" borderId="2" xfId="1" applyNumberFormat="1" applyFont="1" applyFill="1" applyBorder="1" applyAlignment="1" applyProtection="1">
      <alignment vertical="top"/>
    </xf>
    <xf numFmtId="2" fontId="4" fillId="4" borderId="2" xfId="0" applyNumberFormat="1" applyFont="1" applyFill="1" applyBorder="1" applyAlignment="1" applyProtection="1">
      <alignment horizontal="right" vertical="top"/>
    </xf>
    <xf numFmtId="0" fontId="4" fillId="4" borderId="2" xfId="0" applyFont="1" applyFill="1" applyBorder="1" applyAlignment="1" applyProtection="1">
      <alignment horizontal="right" vertical="top" wrapText="1"/>
    </xf>
    <xf numFmtId="171" fontId="2" fillId="4" borderId="2" xfId="0" applyNumberFormat="1" applyFont="1" applyFill="1" applyBorder="1" applyAlignment="1" applyProtection="1">
      <alignment horizontal="right" vertical="top" wrapText="1"/>
    </xf>
    <xf numFmtId="170" fontId="2" fillId="4" borderId="2" xfId="0" applyNumberFormat="1" applyFont="1" applyFill="1" applyBorder="1" applyAlignment="1" applyProtection="1">
      <alignment horizontal="center" vertical="top"/>
    </xf>
    <xf numFmtId="0" fontId="35" fillId="4" borderId="2" xfId="0" applyFont="1" applyFill="1" applyBorder="1" applyAlignment="1" applyProtection="1">
      <alignment horizontal="right" vertical="top" wrapText="1"/>
    </xf>
    <xf numFmtId="171" fontId="18" fillId="4" borderId="2" xfId="0" applyNumberFormat="1" applyFont="1" applyFill="1" applyBorder="1" applyAlignment="1" applyProtection="1">
      <alignment horizontal="right" vertical="top" wrapText="1"/>
    </xf>
    <xf numFmtId="170" fontId="18" fillId="4" borderId="2" xfId="0" applyNumberFormat="1" applyFont="1" applyFill="1" applyBorder="1" applyAlignment="1" applyProtection="1">
      <alignment horizontal="center" vertical="top"/>
    </xf>
    <xf numFmtId="0" fontId="3" fillId="8" borderId="2" xfId="0" applyFont="1" applyFill="1" applyBorder="1" applyAlignment="1" applyProtection="1">
      <alignment horizontal="right" vertical="top"/>
    </xf>
    <xf numFmtId="0" fontId="3" fillId="8" borderId="3" xfId="0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vertical="top"/>
    </xf>
  </cellXfs>
  <cellStyles count="25">
    <cellStyle name="Millares 10" xfId="19"/>
    <cellStyle name="Millares 10 2 2 2" xfId="7"/>
    <cellStyle name="Millares 3 3" xfId="5"/>
    <cellStyle name="Millares 3 3 2 3" xfId="10"/>
    <cellStyle name="Millares 4" xfId="23"/>
    <cellStyle name="Millares 5 3" xfId="2"/>
    <cellStyle name="Millares_Hoja1" xfId="16"/>
    <cellStyle name="Millares_NUEVO FORMATO DE PRESUPUESTOS" xfId="17"/>
    <cellStyle name="Millares_rec.No.57-03 481-01 alc.sanitario del seibo red colectora y pta. trat. #2" xfId="24"/>
    <cellStyle name="Normal" xfId="0" builtinId="0"/>
    <cellStyle name="Normal 10" xfId="18"/>
    <cellStyle name="Normal 13 2" xfId="11"/>
    <cellStyle name="Normal 2 10" xfId="9"/>
    <cellStyle name="Normal 2 2 2" xfId="6"/>
    <cellStyle name="Normal 2 3" xfId="12"/>
    <cellStyle name="Normal 2 3 2" xfId="14"/>
    <cellStyle name="Normal 5" xfId="3"/>
    <cellStyle name="Normal 6 2 2 2" xfId="13"/>
    <cellStyle name="Normal 9 2" xfId="8"/>
    <cellStyle name="Normal_502-01 alcantarillado sanitario academia de entrenamiento policial de hatilloparte b" xfId="4"/>
    <cellStyle name="Normal_ANALISIS EL PUERTO 2" xfId="22"/>
    <cellStyle name="Normal_Hoja1" xfId="20"/>
    <cellStyle name="Normal_PRES 059-09 REHABIL. PLANTA DE TRATAMIENTO DE 80 LPS RAPIDA, AC. HATO DEL YAQUE" xfId="21"/>
    <cellStyle name="Normal_PRES030-2008" xfId="1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876</xdr:row>
      <xdr:rowOff>0</xdr:rowOff>
    </xdr:from>
    <xdr:to>
      <xdr:col>1</xdr:col>
      <xdr:colOff>1381125</xdr:colOff>
      <xdr:row>878</xdr:row>
      <xdr:rowOff>47628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2CD8E8B3-0B72-42D2-9BB9-43223C369831}"/>
            </a:ext>
          </a:extLst>
        </xdr:cNvPr>
        <xdr:cNvSpPr txBox="1">
          <a:spLocks noChangeArrowheads="1"/>
        </xdr:cNvSpPr>
      </xdr:nvSpPr>
      <xdr:spPr bwMode="auto">
        <a:xfrm>
          <a:off x="1790700" y="185537475"/>
          <a:ext cx="9525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876</xdr:row>
      <xdr:rowOff>0</xdr:rowOff>
    </xdr:from>
    <xdr:to>
      <xdr:col>1</xdr:col>
      <xdr:colOff>1381125</xdr:colOff>
      <xdr:row>878</xdr:row>
      <xdr:rowOff>9528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174FD608-DE67-48D3-8B6B-C8BBAF43A395}"/>
            </a:ext>
          </a:extLst>
        </xdr:cNvPr>
        <xdr:cNvSpPr txBox="1">
          <a:spLocks noChangeArrowheads="1"/>
        </xdr:cNvSpPr>
      </xdr:nvSpPr>
      <xdr:spPr bwMode="auto">
        <a:xfrm>
          <a:off x="1790700" y="185537475"/>
          <a:ext cx="95250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314325</xdr:colOff>
      <xdr:row>877</xdr:row>
      <xdr:rowOff>152400</xdr:rowOff>
    </xdr:from>
    <xdr:to>
      <xdr:col>1</xdr:col>
      <xdr:colOff>2543175</xdr:colOff>
      <xdr:row>877</xdr:row>
      <xdr:rowOff>152400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E0C1CBC5-4886-459D-88F8-924A1C4D2898}"/>
            </a:ext>
          </a:extLst>
        </xdr:cNvPr>
        <xdr:cNvSpPr>
          <a:spLocks noChangeShapeType="1"/>
        </xdr:cNvSpPr>
      </xdr:nvSpPr>
      <xdr:spPr bwMode="auto">
        <a:xfrm>
          <a:off x="314325" y="185851800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3679248</xdr:colOff>
      <xdr:row>877</xdr:row>
      <xdr:rowOff>161059</xdr:rowOff>
    </xdr:from>
    <xdr:to>
      <xdr:col>5</xdr:col>
      <xdr:colOff>888423</xdr:colOff>
      <xdr:row>877</xdr:row>
      <xdr:rowOff>161059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80A2BEC3-F6FB-4C5F-ABC2-27A9F62F819E}"/>
            </a:ext>
          </a:extLst>
        </xdr:cNvPr>
        <xdr:cNvSpPr>
          <a:spLocks noChangeShapeType="1"/>
        </xdr:cNvSpPr>
      </xdr:nvSpPr>
      <xdr:spPr bwMode="auto">
        <a:xfrm>
          <a:off x="4184073" y="185860459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390525</xdr:colOff>
      <xdr:row>888</xdr:row>
      <xdr:rowOff>95250</xdr:rowOff>
    </xdr:from>
    <xdr:to>
      <xdr:col>1</xdr:col>
      <xdr:colOff>2619375</xdr:colOff>
      <xdr:row>888</xdr:row>
      <xdr:rowOff>95250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5189698B-00E2-4C06-A705-AFA7FC4A7D2B}"/>
            </a:ext>
          </a:extLst>
        </xdr:cNvPr>
        <xdr:cNvSpPr>
          <a:spLocks noChangeShapeType="1"/>
        </xdr:cNvSpPr>
      </xdr:nvSpPr>
      <xdr:spPr bwMode="auto">
        <a:xfrm>
          <a:off x="390525" y="187575825"/>
          <a:ext cx="273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3676650</xdr:colOff>
      <xdr:row>888</xdr:row>
      <xdr:rowOff>95250</xdr:rowOff>
    </xdr:from>
    <xdr:to>
      <xdr:col>6</xdr:col>
      <xdr:colOff>0</xdr:colOff>
      <xdr:row>888</xdr:row>
      <xdr:rowOff>95250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72BD54E9-CB05-4D08-8AAA-BFFCA2159618}"/>
            </a:ext>
          </a:extLst>
        </xdr:cNvPr>
        <xdr:cNvSpPr>
          <a:spLocks noChangeShapeType="1"/>
        </xdr:cNvSpPr>
      </xdr:nvSpPr>
      <xdr:spPr bwMode="auto">
        <a:xfrm>
          <a:off x="4181475" y="187575825"/>
          <a:ext cx="3781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A5225997-DEF0-4388-82C8-3674AB07E1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FE361048-DBF7-4D72-99E9-85273E193EF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A2C0F147-1643-4C33-A36F-A9CFCE6C1D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28DBAD97-4434-4F68-80F9-DE63A6353B9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BB9F25B-17E0-46EC-9345-ABA12A3982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2FF91D9D-0847-4C65-9670-9D492FF474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361220EA-DF68-4D5A-9AFC-DDCCB38FFCE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3CA99F05-8456-4890-AED2-3351EE95374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6FB11D16-9ADC-4553-B79C-AA470AE322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5128C04B-04FC-43F7-BADD-EC646D6312A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241EA94B-A107-424C-BEAC-7580208F8A7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6B9E03BA-92C1-40F4-B561-8A913808789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FCD14F1A-1A10-4C9A-8F9E-5102E2E40C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D3E3D464-B51B-41B1-95D8-887F919ECC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181EC0E-A96B-4311-8BDE-3659DB8FC4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id="{64E9F7BC-660C-46A5-8F82-0EA6426B37D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id="{8D547410-F761-42B0-A8C0-DE28107A6D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B48D303F-97F9-4304-ADDE-7853E0AD01D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id="{EC673A43-8EB2-4A22-A81C-8B49E16A25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id="{92CBD9D4-EEF8-491C-9CE6-8FF33D51D1F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DFDBF611-A9EE-43A4-A638-513C6919798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id="{B336A487-BF7F-49D0-8EF4-9FC88B199B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5ABDB64E-2176-4EDE-8E18-149A89DBBEA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EB051FC4-D0CE-4975-9FE8-CB8ADFCBD49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id="{FEF8AC17-43D4-41A5-82D1-16AFBD33132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id="{B4DE89EA-0113-4EC3-8A2A-A04AB15DF6C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C8484A45-95DE-45B3-B56E-1AD8BD28B33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4F6D5D7F-1E93-4704-8781-EF0CF3D25BA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2DCFAE81-1E96-4599-811B-1A6BCBA8E3F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BC0C039A-9D16-4978-B459-FDA78970C1E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654B1FA5-996A-4CBA-B2BB-799398A01B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BE34DD39-77CF-4EE7-86F7-CADFDBDB77B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50537F19-5F82-40BB-A222-7B21713893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675BC0F-4AB9-4FDE-8E11-0AF35AB47C1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6C4BA97-FF13-4838-B623-BFA86797D7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D7B205E-5C2D-4748-B925-96B6D82F2E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8F6AE1BA-FA84-4427-935B-87F1D9F066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22A4FC1D-7F24-4AB0-8CB9-050E34C3D3F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58E02DD5-B6E8-4B37-A656-03E28BFB89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D0352A28-2D97-4AAA-9883-F483DFDB89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7AD7067D-EDD3-4BE2-BE6D-903876BB307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6608C8D1-559E-4A23-97EF-4D92EE7FBE9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FF1F8FDE-7CC3-46B5-8CCB-271D4AFE81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7C2122CE-A3B4-4F24-901B-3FD00D2916D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927D69B6-56D8-475C-8D9F-6E34689DD25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A2006E3B-FFB4-403C-A29F-9B8CCEB36D3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8B542357-8386-4D0A-9406-64242387084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538EE7DC-385F-4BE3-93F7-4B1E8FA8D39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4330E0AF-F99B-4989-B9FA-BD10649697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E7A387B8-6B14-484C-98B1-70F6A0A3476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CDB77FC4-B84D-4885-8950-68A8EE506B2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21101225-48CC-4754-9EDA-5B54A9F942A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C3059CF7-7470-4092-A74E-AA3AB32D04C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57BF3835-B0C9-471E-85F2-1047258DED8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25F7C39F-F38F-49FE-9B3E-DD1E6F4227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557C826F-9004-45E6-9A84-5A378DD210E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" name="Text Box 15">
          <a:extLst>
            <a:ext uri="{FF2B5EF4-FFF2-40B4-BE49-F238E27FC236}">
              <a16:creationId xmlns:a16="http://schemas.microsoft.com/office/drawing/2014/main" id="{2CE05BEC-763D-4F6E-8514-43C92F0B595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" name="Text Box 15">
          <a:extLst>
            <a:ext uri="{FF2B5EF4-FFF2-40B4-BE49-F238E27FC236}">
              <a16:creationId xmlns:a16="http://schemas.microsoft.com/office/drawing/2014/main" id="{05CC032F-81B6-4A23-9275-E7CF0B085A1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332B7B84-2C17-490C-94A3-4232266B4FA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id="{B3E171E7-B154-465E-91DA-F27DABDDB8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" name="Text Box 15">
          <a:extLst>
            <a:ext uri="{FF2B5EF4-FFF2-40B4-BE49-F238E27FC236}">
              <a16:creationId xmlns:a16="http://schemas.microsoft.com/office/drawing/2014/main" id="{949BD67F-1575-4AE3-AD5B-2D69FFBAFAB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D4BC062C-2A7D-4295-B5D4-7A03BCAB8DC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A7C19781-553E-464F-A080-BC1267FA185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1" name="Text Box 15">
          <a:extLst>
            <a:ext uri="{FF2B5EF4-FFF2-40B4-BE49-F238E27FC236}">
              <a16:creationId xmlns:a16="http://schemas.microsoft.com/office/drawing/2014/main" id="{11B80EC2-8223-4F4D-8EC3-B0B4599C54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FBC9AA0-4B3A-4B9D-A02A-61702455C59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" name="Text Box 15">
          <a:extLst>
            <a:ext uri="{FF2B5EF4-FFF2-40B4-BE49-F238E27FC236}">
              <a16:creationId xmlns:a16="http://schemas.microsoft.com/office/drawing/2014/main" id="{3B8C467E-774A-49B7-A25F-D0DF7708EB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AA063D4E-393C-4683-B2F9-A131CD5436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7300D77D-D890-47CE-9549-DEDD6D2BF28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1EE343FA-3D75-4F38-A747-3D84C831E8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776CC333-4B55-405F-9BC0-116E1D836FC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6B93C6EF-6C59-42AD-93DF-1C8D8EC973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7041CC51-BC01-4BD6-9E3C-7C36CB17F03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2864BBA9-8B99-43DD-8442-E9406F9F59F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65E98963-815D-4C39-BD99-43B99A8AD8D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AF611F65-53EE-4F4A-8ABD-0FC139E80F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B83F7107-2AA7-4C46-B940-A7CBF197B5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AFB4634C-BAEF-43F9-8791-11ED4BBBBD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B78C90BC-2D2F-47B5-A402-CA7AAA2C5AAC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43913EEA-048D-4ABB-899E-276879AB5A9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55674A2C-D3E1-4903-A021-70128506021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B505DFAD-747C-415D-B00F-6F59408B8D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8BB2B494-1522-4468-A039-F827EF3AC24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278719E0-3A4E-449B-98B6-FF14CB7F666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B3C52C95-AF10-4DFA-B29B-B8919BAB571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5D40D504-CC0F-4E98-A705-F7C17A0B921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F097BDC2-BA48-4CBC-9983-EC4ADD6400A8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5F2208C-F078-4ECC-B57B-413B8C8932E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CB12DF28-4CB0-4076-931B-00F2CBC18A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DD63554D-5C7A-4E7D-B65E-D070F54499E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32336AC8-0323-4DE4-AC72-9D8FCF6039D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E8B48C85-F50F-4C3D-8A64-A37B0F0440F1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B9164D2C-DAF1-4EA0-BEA2-08227BDA2DC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417DEAF5-E21B-4EF1-A1E4-D0A2BBEE1B2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7CFE627B-56F8-4D39-A466-861C560A10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B76571CB-BAA7-4184-871F-3030E320368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103" name="Text Box 15">
          <a:extLst>
            <a:ext uri="{FF2B5EF4-FFF2-40B4-BE49-F238E27FC236}">
              <a16:creationId xmlns:a16="http://schemas.microsoft.com/office/drawing/2014/main" id="{7F7B80D0-4AD1-48AD-871B-E7BC13C80C8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112A3D2D-5D90-4638-BE48-39991981692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5FA0529C-8301-4695-8499-1BC185C43B8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106" name="Text Box 15">
          <a:extLst>
            <a:ext uri="{FF2B5EF4-FFF2-40B4-BE49-F238E27FC236}">
              <a16:creationId xmlns:a16="http://schemas.microsoft.com/office/drawing/2014/main" id="{B2D94AEC-0F59-4086-9D4D-D54B9F3FCC35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07" name="Text Box 15">
          <a:extLst>
            <a:ext uri="{FF2B5EF4-FFF2-40B4-BE49-F238E27FC236}">
              <a16:creationId xmlns:a16="http://schemas.microsoft.com/office/drawing/2014/main" id="{96D7ED93-1D2A-4D44-848D-1FFF0FF3496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D0CB9112-DC40-452C-A325-9AB4F7E337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09" name="Text Box 15">
          <a:extLst>
            <a:ext uri="{FF2B5EF4-FFF2-40B4-BE49-F238E27FC236}">
              <a16:creationId xmlns:a16="http://schemas.microsoft.com/office/drawing/2014/main" id="{B1B95642-5DFD-4269-BADC-A3272887BD9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0" name="Text Box 15">
          <a:extLst>
            <a:ext uri="{FF2B5EF4-FFF2-40B4-BE49-F238E27FC236}">
              <a16:creationId xmlns:a16="http://schemas.microsoft.com/office/drawing/2014/main" id="{2DB93DF7-5A68-425D-8872-503C2E30C15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51F60D09-9AE6-4854-ACE8-F713CE97D2C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2" name="Text Box 15">
          <a:extLst>
            <a:ext uri="{FF2B5EF4-FFF2-40B4-BE49-F238E27FC236}">
              <a16:creationId xmlns:a16="http://schemas.microsoft.com/office/drawing/2014/main" id="{F2E0EC98-5482-46FE-9640-D1AD58594E5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3" name="Text Box 15">
          <a:extLst>
            <a:ext uri="{FF2B5EF4-FFF2-40B4-BE49-F238E27FC236}">
              <a16:creationId xmlns:a16="http://schemas.microsoft.com/office/drawing/2014/main" id="{99E263EC-B596-4284-BBB5-2F3F22132C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77BCD7A4-4A18-4618-9463-E24F16CA62F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5" name="Text Box 15">
          <a:extLst>
            <a:ext uri="{FF2B5EF4-FFF2-40B4-BE49-F238E27FC236}">
              <a16:creationId xmlns:a16="http://schemas.microsoft.com/office/drawing/2014/main" id="{ADF9835A-EAB1-465F-B35F-E8BA42FA79D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6" name="Text Box 15">
          <a:extLst>
            <a:ext uri="{FF2B5EF4-FFF2-40B4-BE49-F238E27FC236}">
              <a16:creationId xmlns:a16="http://schemas.microsoft.com/office/drawing/2014/main" id="{3D9A4F72-BA69-48AE-843B-884A196154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F8DDF220-1574-443F-BEFF-029ACD23C1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8" name="Text Box 15">
          <a:extLst>
            <a:ext uri="{FF2B5EF4-FFF2-40B4-BE49-F238E27FC236}">
              <a16:creationId xmlns:a16="http://schemas.microsoft.com/office/drawing/2014/main" id="{D613701B-84E5-4439-A508-76E5F4BB215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19" name="Text Box 15">
          <a:extLst>
            <a:ext uri="{FF2B5EF4-FFF2-40B4-BE49-F238E27FC236}">
              <a16:creationId xmlns:a16="http://schemas.microsoft.com/office/drawing/2014/main" id="{8B0E832E-957D-431D-B633-48CF57F41E8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FDD477A4-C3DA-48F6-BB80-92A180CCEBF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1" name="Text Box 15">
          <a:extLst>
            <a:ext uri="{FF2B5EF4-FFF2-40B4-BE49-F238E27FC236}">
              <a16:creationId xmlns:a16="http://schemas.microsoft.com/office/drawing/2014/main" id="{8A27DCE1-9EDE-43C7-AAA6-05DA1270E7C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2" name="Text Box 15">
          <a:extLst>
            <a:ext uri="{FF2B5EF4-FFF2-40B4-BE49-F238E27FC236}">
              <a16:creationId xmlns:a16="http://schemas.microsoft.com/office/drawing/2014/main" id="{CA1C9918-09D1-48ED-AE02-9DEC0C9630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EFAC2360-939B-424F-9AF2-716CA634F84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4" name="Text Box 15">
          <a:extLst>
            <a:ext uri="{FF2B5EF4-FFF2-40B4-BE49-F238E27FC236}">
              <a16:creationId xmlns:a16="http://schemas.microsoft.com/office/drawing/2014/main" id="{11019625-E141-4EB6-AD20-F2449C33C0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5" name="Text Box 15">
          <a:extLst>
            <a:ext uri="{FF2B5EF4-FFF2-40B4-BE49-F238E27FC236}">
              <a16:creationId xmlns:a16="http://schemas.microsoft.com/office/drawing/2014/main" id="{D7470FBC-C6C1-4FF3-87BE-4348DC39469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81A3AB93-4AA9-4FAC-85AA-094CF400791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7" name="Text Box 15">
          <a:extLst>
            <a:ext uri="{FF2B5EF4-FFF2-40B4-BE49-F238E27FC236}">
              <a16:creationId xmlns:a16="http://schemas.microsoft.com/office/drawing/2014/main" id="{8109A7F4-08BC-4C81-B6E6-D32535CC879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8" name="Text Box 15">
          <a:extLst>
            <a:ext uri="{FF2B5EF4-FFF2-40B4-BE49-F238E27FC236}">
              <a16:creationId xmlns:a16="http://schemas.microsoft.com/office/drawing/2014/main" id="{65A99902-426A-4394-816E-734D4010D4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64A98A10-782A-4A42-8C85-C7EC8443BF1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0" name="Text Box 15">
          <a:extLst>
            <a:ext uri="{FF2B5EF4-FFF2-40B4-BE49-F238E27FC236}">
              <a16:creationId xmlns:a16="http://schemas.microsoft.com/office/drawing/2014/main" id="{CA57E838-F228-42B4-8F3E-2C2FE45F6EC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131" name="Text Box 15">
          <a:extLst>
            <a:ext uri="{FF2B5EF4-FFF2-40B4-BE49-F238E27FC236}">
              <a16:creationId xmlns:a16="http://schemas.microsoft.com/office/drawing/2014/main" id="{5F2487E0-6713-428C-AF9C-20B69E1063F5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FC8E9482-86BF-4BBA-8F6A-24194B208A3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3" name="Text Box 15">
          <a:extLst>
            <a:ext uri="{FF2B5EF4-FFF2-40B4-BE49-F238E27FC236}">
              <a16:creationId xmlns:a16="http://schemas.microsoft.com/office/drawing/2014/main" id="{03DADA0F-F15D-421F-99F4-7429CB12DC6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4" name="Text Box 15">
          <a:extLst>
            <a:ext uri="{FF2B5EF4-FFF2-40B4-BE49-F238E27FC236}">
              <a16:creationId xmlns:a16="http://schemas.microsoft.com/office/drawing/2014/main" id="{8E06F617-D8FA-4B7A-B891-249D1D6975D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667ACDE4-E907-4FF6-9355-CC7299D5C0C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6" name="Text Box 15">
          <a:extLst>
            <a:ext uri="{FF2B5EF4-FFF2-40B4-BE49-F238E27FC236}">
              <a16:creationId xmlns:a16="http://schemas.microsoft.com/office/drawing/2014/main" id="{8E76ADEB-561F-4ABA-98EB-78D60588C0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7" name="Text Box 15">
          <a:extLst>
            <a:ext uri="{FF2B5EF4-FFF2-40B4-BE49-F238E27FC236}">
              <a16:creationId xmlns:a16="http://schemas.microsoft.com/office/drawing/2014/main" id="{0A746CC7-9A5E-4439-A4C1-1703B8E2649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8934691C-03A5-4654-AFA3-226480AAC4D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B27E1A56-F839-4E46-9698-814AC3140A9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0" name="Text Box 15">
          <a:extLst>
            <a:ext uri="{FF2B5EF4-FFF2-40B4-BE49-F238E27FC236}">
              <a16:creationId xmlns:a16="http://schemas.microsoft.com/office/drawing/2014/main" id="{05DB7AA0-3582-4AAF-B70D-92C9D7761EF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1" name="Text Box 15">
          <a:extLst>
            <a:ext uri="{FF2B5EF4-FFF2-40B4-BE49-F238E27FC236}">
              <a16:creationId xmlns:a16="http://schemas.microsoft.com/office/drawing/2014/main" id="{137FC237-8217-4190-B508-93985F9CAC8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2" name="Text Box 15">
          <a:extLst>
            <a:ext uri="{FF2B5EF4-FFF2-40B4-BE49-F238E27FC236}">
              <a16:creationId xmlns:a16="http://schemas.microsoft.com/office/drawing/2014/main" id="{44AC8DFD-0665-49B1-8D71-66329BC7593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3" name="Text Box 15">
          <a:extLst>
            <a:ext uri="{FF2B5EF4-FFF2-40B4-BE49-F238E27FC236}">
              <a16:creationId xmlns:a16="http://schemas.microsoft.com/office/drawing/2014/main" id="{5D39523A-65AC-4951-B74E-6C24960A05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4" name="Text Box 15">
          <a:extLst>
            <a:ext uri="{FF2B5EF4-FFF2-40B4-BE49-F238E27FC236}">
              <a16:creationId xmlns:a16="http://schemas.microsoft.com/office/drawing/2014/main" id="{6B8C0C56-6869-4962-8B36-DB4C4B249A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5" name="Text Box 15">
          <a:extLst>
            <a:ext uri="{FF2B5EF4-FFF2-40B4-BE49-F238E27FC236}">
              <a16:creationId xmlns:a16="http://schemas.microsoft.com/office/drawing/2014/main" id="{558634AE-92E1-40E9-AFF8-4027E8AD514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6" name="Text Box 15">
          <a:extLst>
            <a:ext uri="{FF2B5EF4-FFF2-40B4-BE49-F238E27FC236}">
              <a16:creationId xmlns:a16="http://schemas.microsoft.com/office/drawing/2014/main" id="{7BCE1343-19A4-4DA2-B5B3-A4A1CB5CFC2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9103EE2B-BE25-410D-995D-9B100A4BEC9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8" name="Text Box 15">
          <a:extLst>
            <a:ext uri="{FF2B5EF4-FFF2-40B4-BE49-F238E27FC236}">
              <a16:creationId xmlns:a16="http://schemas.microsoft.com/office/drawing/2014/main" id="{235E277C-8467-457D-B9C1-14EAAA24924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49" name="Text Box 15">
          <a:extLst>
            <a:ext uri="{FF2B5EF4-FFF2-40B4-BE49-F238E27FC236}">
              <a16:creationId xmlns:a16="http://schemas.microsoft.com/office/drawing/2014/main" id="{C2D807D9-20AF-425E-BA5E-757D508CEEE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0" name="Text Box 15">
          <a:extLst>
            <a:ext uri="{FF2B5EF4-FFF2-40B4-BE49-F238E27FC236}">
              <a16:creationId xmlns:a16="http://schemas.microsoft.com/office/drawing/2014/main" id="{0A462DC2-672A-45D4-884A-051A155A6D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1" name="Text Box 15">
          <a:extLst>
            <a:ext uri="{FF2B5EF4-FFF2-40B4-BE49-F238E27FC236}">
              <a16:creationId xmlns:a16="http://schemas.microsoft.com/office/drawing/2014/main" id="{9C4FA38E-741E-4AB6-837A-91B367CD5F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2" name="Text Box 15">
          <a:extLst>
            <a:ext uri="{FF2B5EF4-FFF2-40B4-BE49-F238E27FC236}">
              <a16:creationId xmlns:a16="http://schemas.microsoft.com/office/drawing/2014/main" id="{A43ABF61-61A9-4234-8FC6-8EA69ED0371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3" name="Text Box 15">
          <a:extLst>
            <a:ext uri="{FF2B5EF4-FFF2-40B4-BE49-F238E27FC236}">
              <a16:creationId xmlns:a16="http://schemas.microsoft.com/office/drawing/2014/main" id="{E20ADCA5-BF7C-4E31-B20E-4CD694E888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4" name="Text Box 15">
          <a:extLst>
            <a:ext uri="{FF2B5EF4-FFF2-40B4-BE49-F238E27FC236}">
              <a16:creationId xmlns:a16="http://schemas.microsoft.com/office/drawing/2014/main" id="{4E680628-2315-484B-8897-2551F847A8E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5" name="Text Box 15">
          <a:extLst>
            <a:ext uri="{FF2B5EF4-FFF2-40B4-BE49-F238E27FC236}">
              <a16:creationId xmlns:a16="http://schemas.microsoft.com/office/drawing/2014/main" id="{ADF0C05D-C228-4057-A7F3-4E0EE5D30A0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6" name="Text Box 15">
          <a:extLst>
            <a:ext uri="{FF2B5EF4-FFF2-40B4-BE49-F238E27FC236}">
              <a16:creationId xmlns:a16="http://schemas.microsoft.com/office/drawing/2014/main" id="{726F5D9A-AC5C-4381-BBE8-5E6F726C23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7" name="Text Box 15">
          <a:extLst>
            <a:ext uri="{FF2B5EF4-FFF2-40B4-BE49-F238E27FC236}">
              <a16:creationId xmlns:a16="http://schemas.microsoft.com/office/drawing/2014/main" id="{ACD741B2-AFCD-4DA9-A989-BCE529179D5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2E05C762-35A8-47A0-821D-FD9C20CAA7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59" name="Text Box 15">
          <a:extLst>
            <a:ext uri="{FF2B5EF4-FFF2-40B4-BE49-F238E27FC236}">
              <a16:creationId xmlns:a16="http://schemas.microsoft.com/office/drawing/2014/main" id="{9AAF8D9E-06AD-4CF6-8DB4-93CEDFF720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0" name="Text Box 15">
          <a:extLst>
            <a:ext uri="{FF2B5EF4-FFF2-40B4-BE49-F238E27FC236}">
              <a16:creationId xmlns:a16="http://schemas.microsoft.com/office/drawing/2014/main" id="{09BAC165-6045-4E4E-9121-C96DD8790DD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1" name="Text Box 15">
          <a:extLst>
            <a:ext uri="{FF2B5EF4-FFF2-40B4-BE49-F238E27FC236}">
              <a16:creationId xmlns:a16="http://schemas.microsoft.com/office/drawing/2014/main" id="{067B7DF8-2CD4-45EE-987C-9EFE3F2E75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2" name="Text Box 15">
          <a:extLst>
            <a:ext uri="{FF2B5EF4-FFF2-40B4-BE49-F238E27FC236}">
              <a16:creationId xmlns:a16="http://schemas.microsoft.com/office/drawing/2014/main" id="{43DC4C96-B329-4357-A99B-2D191907BC1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3" name="Text Box 15">
          <a:extLst>
            <a:ext uri="{FF2B5EF4-FFF2-40B4-BE49-F238E27FC236}">
              <a16:creationId xmlns:a16="http://schemas.microsoft.com/office/drawing/2014/main" id="{EBE8972F-C2A0-4577-B659-3A7861B8FA3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4" name="Text Box 15">
          <a:extLst>
            <a:ext uri="{FF2B5EF4-FFF2-40B4-BE49-F238E27FC236}">
              <a16:creationId xmlns:a16="http://schemas.microsoft.com/office/drawing/2014/main" id="{DDCAEE50-A470-49A8-835D-C86BFD727B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5" name="Text Box 15">
          <a:extLst>
            <a:ext uri="{FF2B5EF4-FFF2-40B4-BE49-F238E27FC236}">
              <a16:creationId xmlns:a16="http://schemas.microsoft.com/office/drawing/2014/main" id="{81056BE6-E00F-43E9-9DD8-2DDD8F6ECBA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6" name="Text Box 15">
          <a:extLst>
            <a:ext uri="{FF2B5EF4-FFF2-40B4-BE49-F238E27FC236}">
              <a16:creationId xmlns:a16="http://schemas.microsoft.com/office/drawing/2014/main" id="{08634DE4-6472-4436-A7AC-C9EA272282F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7" name="Text Box 15">
          <a:extLst>
            <a:ext uri="{FF2B5EF4-FFF2-40B4-BE49-F238E27FC236}">
              <a16:creationId xmlns:a16="http://schemas.microsoft.com/office/drawing/2014/main" id="{BECD55DA-B8DF-4B2E-904D-F8E54FB55D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8" name="Text Box 15">
          <a:extLst>
            <a:ext uri="{FF2B5EF4-FFF2-40B4-BE49-F238E27FC236}">
              <a16:creationId xmlns:a16="http://schemas.microsoft.com/office/drawing/2014/main" id="{09C574A3-84FB-4E19-A6D6-D362BDF9C8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A0F093D0-096C-4B64-B0B3-2BD7CF05038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0" name="Text Box 15">
          <a:extLst>
            <a:ext uri="{FF2B5EF4-FFF2-40B4-BE49-F238E27FC236}">
              <a16:creationId xmlns:a16="http://schemas.microsoft.com/office/drawing/2014/main" id="{82F7E5BD-9D24-48EA-AAF0-D745040953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1" name="Text Box 15">
          <a:extLst>
            <a:ext uri="{FF2B5EF4-FFF2-40B4-BE49-F238E27FC236}">
              <a16:creationId xmlns:a16="http://schemas.microsoft.com/office/drawing/2014/main" id="{D35AB70C-7963-4F7F-AE7C-8EA45E94DB4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2" name="Text Box 15">
          <a:extLst>
            <a:ext uri="{FF2B5EF4-FFF2-40B4-BE49-F238E27FC236}">
              <a16:creationId xmlns:a16="http://schemas.microsoft.com/office/drawing/2014/main" id="{8C72F8E8-017B-47B5-8BF3-523B4949882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3" name="Text Box 15">
          <a:extLst>
            <a:ext uri="{FF2B5EF4-FFF2-40B4-BE49-F238E27FC236}">
              <a16:creationId xmlns:a16="http://schemas.microsoft.com/office/drawing/2014/main" id="{CD8C7B2F-5E48-42EB-8B99-211E7D0A563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4" name="Text Box 15">
          <a:extLst>
            <a:ext uri="{FF2B5EF4-FFF2-40B4-BE49-F238E27FC236}">
              <a16:creationId xmlns:a16="http://schemas.microsoft.com/office/drawing/2014/main" id="{7E162448-B982-46C6-AFA4-D2263A45B2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5" name="Text Box 15">
          <a:extLst>
            <a:ext uri="{FF2B5EF4-FFF2-40B4-BE49-F238E27FC236}">
              <a16:creationId xmlns:a16="http://schemas.microsoft.com/office/drawing/2014/main" id="{9E1901BA-C639-4365-81FC-859EC9FD41A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6" name="Text Box 15">
          <a:extLst>
            <a:ext uri="{FF2B5EF4-FFF2-40B4-BE49-F238E27FC236}">
              <a16:creationId xmlns:a16="http://schemas.microsoft.com/office/drawing/2014/main" id="{24D5CBF2-D8D3-46C9-8EA5-BEEEFCEEC4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7" name="Text Box 15">
          <a:extLst>
            <a:ext uri="{FF2B5EF4-FFF2-40B4-BE49-F238E27FC236}">
              <a16:creationId xmlns:a16="http://schemas.microsoft.com/office/drawing/2014/main" id="{23887998-85A0-46D9-AA0F-774889EC808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8" name="Text Box 15">
          <a:extLst>
            <a:ext uri="{FF2B5EF4-FFF2-40B4-BE49-F238E27FC236}">
              <a16:creationId xmlns:a16="http://schemas.microsoft.com/office/drawing/2014/main" id="{A12AB182-4D7B-4BEF-AAD4-A45EFB9DF60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79" name="Text Box 15">
          <a:extLst>
            <a:ext uri="{FF2B5EF4-FFF2-40B4-BE49-F238E27FC236}">
              <a16:creationId xmlns:a16="http://schemas.microsoft.com/office/drawing/2014/main" id="{16874644-1D93-4C64-B391-670DD265D0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0" name="Text Box 15">
          <a:extLst>
            <a:ext uri="{FF2B5EF4-FFF2-40B4-BE49-F238E27FC236}">
              <a16:creationId xmlns:a16="http://schemas.microsoft.com/office/drawing/2014/main" id="{866B9EA7-CC0F-436F-B662-A08E3DD7B60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1" name="Text Box 15">
          <a:extLst>
            <a:ext uri="{FF2B5EF4-FFF2-40B4-BE49-F238E27FC236}">
              <a16:creationId xmlns:a16="http://schemas.microsoft.com/office/drawing/2014/main" id="{AD89CF94-36C7-41F3-B846-6935273BF4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2" name="Text Box 15">
          <a:extLst>
            <a:ext uri="{FF2B5EF4-FFF2-40B4-BE49-F238E27FC236}">
              <a16:creationId xmlns:a16="http://schemas.microsoft.com/office/drawing/2014/main" id="{185E7DF2-F7AE-4DDC-970A-03D4E320D8F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3" name="Text Box 15">
          <a:extLst>
            <a:ext uri="{FF2B5EF4-FFF2-40B4-BE49-F238E27FC236}">
              <a16:creationId xmlns:a16="http://schemas.microsoft.com/office/drawing/2014/main" id="{B56660E5-1457-4118-8C67-29BE18AD357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70D3C735-B63F-4FFE-AA6F-2CA1214F38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5" name="Text Box 15">
          <a:extLst>
            <a:ext uri="{FF2B5EF4-FFF2-40B4-BE49-F238E27FC236}">
              <a16:creationId xmlns:a16="http://schemas.microsoft.com/office/drawing/2014/main" id="{33E290C8-3ECE-4166-B87B-BA4212FD5CA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6" name="Text Box 15">
          <a:extLst>
            <a:ext uri="{FF2B5EF4-FFF2-40B4-BE49-F238E27FC236}">
              <a16:creationId xmlns:a16="http://schemas.microsoft.com/office/drawing/2014/main" id="{84192B03-09CC-47A4-8039-E0731291A5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D569F035-0CC3-4B65-924B-C34ADA9CB77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8" name="Text Box 15">
          <a:extLst>
            <a:ext uri="{FF2B5EF4-FFF2-40B4-BE49-F238E27FC236}">
              <a16:creationId xmlns:a16="http://schemas.microsoft.com/office/drawing/2014/main" id="{242F2035-CA82-47DE-8A39-C1BB1973EAC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89" name="Text Box 15">
          <a:extLst>
            <a:ext uri="{FF2B5EF4-FFF2-40B4-BE49-F238E27FC236}">
              <a16:creationId xmlns:a16="http://schemas.microsoft.com/office/drawing/2014/main" id="{9B594049-1ED9-4E99-A580-7510F68593E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C61A69D2-E79F-43D7-B16C-50A5A650B40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1" name="Text Box 15">
          <a:extLst>
            <a:ext uri="{FF2B5EF4-FFF2-40B4-BE49-F238E27FC236}">
              <a16:creationId xmlns:a16="http://schemas.microsoft.com/office/drawing/2014/main" id="{A7164807-E434-477A-A1B7-D40D7F4021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332F28F0-5F54-482B-86B9-1039312F7AD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3" name="Text Box 15">
          <a:extLst>
            <a:ext uri="{FF2B5EF4-FFF2-40B4-BE49-F238E27FC236}">
              <a16:creationId xmlns:a16="http://schemas.microsoft.com/office/drawing/2014/main" id="{A4A25A5D-6903-48FD-B403-5EA58E28E73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4" name="Text Box 15">
          <a:extLst>
            <a:ext uri="{FF2B5EF4-FFF2-40B4-BE49-F238E27FC236}">
              <a16:creationId xmlns:a16="http://schemas.microsoft.com/office/drawing/2014/main" id="{C98F08CF-E79E-4F03-9EE6-3842644CD7D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5" name="Text Box 15">
          <a:extLst>
            <a:ext uri="{FF2B5EF4-FFF2-40B4-BE49-F238E27FC236}">
              <a16:creationId xmlns:a16="http://schemas.microsoft.com/office/drawing/2014/main" id="{11556F32-516A-4D8A-BD94-035C32E161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6" name="Text Box 15">
          <a:extLst>
            <a:ext uri="{FF2B5EF4-FFF2-40B4-BE49-F238E27FC236}">
              <a16:creationId xmlns:a16="http://schemas.microsoft.com/office/drawing/2014/main" id="{03195EDB-039A-47D9-ACFC-F03CDF54F07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7" name="Text Box 15">
          <a:extLst>
            <a:ext uri="{FF2B5EF4-FFF2-40B4-BE49-F238E27FC236}">
              <a16:creationId xmlns:a16="http://schemas.microsoft.com/office/drawing/2014/main" id="{5B134C5D-C0C5-4774-A1EE-00AA6EB0BF2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8" name="Text Box 15">
          <a:extLst>
            <a:ext uri="{FF2B5EF4-FFF2-40B4-BE49-F238E27FC236}">
              <a16:creationId xmlns:a16="http://schemas.microsoft.com/office/drawing/2014/main" id="{7DC09EB3-82A9-48BD-8898-0B344379348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199" name="Text Box 15">
          <a:extLst>
            <a:ext uri="{FF2B5EF4-FFF2-40B4-BE49-F238E27FC236}">
              <a16:creationId xmlns:a16="http://schemas.microsoft.com/office/drawing/2014/main" id="{9E32C262-5AB3-4BDF-BDE0-3B1DBC5365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00" name="Text Box 15">
          <a:extLst>
            <a:ext uri="{FF2B5EF4-FFF2-40B4-BE49-F238E27FC236}">
              <a16:creationId xmlns:a16="http://schemas.microsoft.com/office/drawing/2014/main" id="{7DD87DA9-E26F-47DD-9BCC-4361AF1068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01" name="Text Box 15">
          <a:extLst>
            <a:ext uri="{FF2B5EF4-FFF2-40B4-BE49-F238E27FC236}">
              <a16:creationId xmlns:a16="http://schemas.microsoft.com/office/drawing/2014/main" id="{06FEA52B-9C16-4E6B-AF65-C247AD8A853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02" name="Text Box 15">
          <a:extLst>
            <a:ext uri="{FF2B5EF4-FFF2-40B4-BE49-F238E27FC236}">
              <a16:creationId xmlns:a16="http://schemas.microsoft.com/office/drawing/2014/main" id="{66A731CF-760D-48E2-AE0F-1301402156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03" name="Text Box 15">
          <a:extLst>
            <a:ext uri="{FF2B5EF4-FFF2-40B4-BE49-F238E27FC236}">
              <a16:creationId xmlns:a16="http://schemas.microsoft.com/office/drawing/2014/main" id="{53F7DAE4-CAE8-4336-9D3A-91FCC8967CA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04" name="Text Box 15">
          <a:extLst>
            <a:ext uri="{FF2B5EF4-FFF2-40B4-BE49-F238E27FC236}">
              <a16:creationId xmlns:a16="http://schemas.microsoft.com/office/drawing/2014/main" id="{65D2F245-4B4B-4E69-A89E-0DF42BA62DC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05" name="Text Box 15">
          <a:extLst>
            <a:ext uri="{FF2B5EF4-FFF2-40B4-BE49-F238E27FC236}">
              <a16:creationId xmlns:a16="http://schemas.microsoft.com/office/drawing/2014/main" id="{1BCA3685-7938-4110-B791-FBD250F49D5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06" name="Text Box 15">
          <a:extLst>
            <a:ext uri="{FF2B5EF4-FFF2-40B4-BE49-F238E27FC236}">
              <a16:creationId xmlns:a16="http://schemas.microsoft.com/office/drawing/2014/main" id="{9F4512E1-D1DB-4124-8224-0BD39690652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07" name="Text Box 15">
          <a:extLst>
            <a:ext uri="{FF2B5EF4-FFF2-40B4-BE49-F238E27FC236}">
              <a16:creationId xmlns:a16="http://schemas.microsoft.com/office/drawing/2014/main" id="{76937220-1FF9-4CEB-9A6B-0D3F1E37B47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08" name="Text Box 15">
          <a:extLst>
            <a:ext uri="{FF2B5EF4-FFF2-40B4-BE49-F238E27FC236}">
              <a16:creationId xmlns:a16="http://schemas.microsoft.com/office/drawing/2014/main" id="{78B01167-BE2C-4F6E-890B-DDAEAF6D4C7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209" name="Text Box 15">
          <a:extLst>
            <a:ext uri="{FF2B5EF4-FFF2-40B4-BE49-F238E27FC236}">
              <a16:creationId xmlns:a16="http://schemas.microsoft.com/office/drawing/2014/main" id="{8BC0FEB5-2410-4319-A499-58AD301F3691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0" name="Text Box 15">
          <a:extLst>
            <a:ext uri="{FF2B5EF4-FFF2-40B4-BE49-F238E27FC236}">
              <a16:creationId xmlns:a16="http://schemas.microsoft.com/office/drawing/2014/main" id="{B6C74D71-8770-44DF-8CBC-A9453421E53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1" name="Text Box 15">
          <a:extLst>
            <a:ext uri="{FF2B5EF4-FFF2-40B4-BE49-F238E27FC236}">
              <a16:creationId xmlns:a16="http://schemas.microsoft.com/office/drawing/2014/main" id="{0C803DD1-1172-42E6-877A-15818AC732B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84852780-8E5D-4B61-9416-1D268CE3B56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3" name="Text Box 15">
          <a:extLst>
            <a:ext uri="{FF2B5EF4-FFF2-40B4-BE49-F238E27FC236}">
              <a16:creationId xmlns:a16="http://schemas.microsoft.com/office/drawing/2014/main" id="{847D2A48-0BAE-49FC-9A45-EDB98557CA0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14" name="Text Box 15">
          <a:extLst>
            <a:ext uri="{FF2B5EF4-FFF2-40B4-BE49-F238E27FC236}">
              <a16:creationId xmlns:a16="http://schemas.microsoft.com/office/drawing/2014/main" id="{30FFFBEC-8F9E-4094-9962-C335DFE2CC4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5" name="Text Box 15">
          <a:extLst>
            <a:ext uri="{FF2B5EF4-FFF2-40B4-BE49-F238E27FC236}">
              <a16:creationId xmlns:a16="http://schemas.microsoft.com/office/drawing/2014/main" id="{931CEE57-109B-4B1A-8FA5-7056B617A2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0A4A4E0A-C4B9-4AC1-B75C-E2B6086AFA9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17" name="Text Box 15">
          <a:extLst>
            <a:ext uri="{FF2B5EF4-FFF2-40B4-BE49-F238E27FC236}">
              <a16:creationId xmlns:a16="http://schemas.microsoft.com/office/drawing/2014/main" id="{24BAF5C4-4D6F-46CF-BC7B-E2713CF8E6C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8" name="Text Box 15">
          <a:extLst>
            <a:ext uri="{FF2B5EF4-FFF2-40B4-BE49-F238E27FC236}">
              <a16:creationId xmlns:a16="http://schemas.microsoft.com/office/drawing/2014/main" id="{B3FF0C4B-C0DF-4FB0-AD90-D6FA233F2BD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19" name="Text Box 15">
          <a:extLst>
            <a:ext uri="{FF2B5EF4-FFF2-40B4-BE49-F238E27FC236}">
              <a16:creationId xmlns:a16="http://schemas.microsoft.com/office/drawing/2014/main" id="{F48C46D4-9F5C-49D0-8171-476E19EBD73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374FB805-4B5F-4A0C-B272-35E40F1EF00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1" name="Text Box 15">
          <a:extLst>
            <a:ext uri="{FF2B5EF4-FFF2-40B4-BE49-F238E27FC236}">
              <a16:creationId xmlns:a16="http://schemas.microsoft.com/office/drawing/2014/main" id="{1ACF00AC-2615-4AED-BB41-6AD17E81B5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222" name="Text Box 15">
          <a:extLst>
            <a:ext uri="{FF2B5EF4-FFF2-40B4-BE49-F238E27FC236}">
              <a16:creationId xmlns:a16="http://schemas.microsoft.com/office/drawing/2014/main" id="{B92AFE31-88AA-44FD-A9C4-FEA567FD5A78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3" name="Text Box 15">
          <a:extLst>
            <a:ext uri="{FF2B5EF4-FFF2-40B4-BE49-F238E27FC236}">
              <a16:creationId xmlns:a16="http://schemas.microsoft.com/office/drawing/2014/main" id="{8E355941-D41D-451D-8B36-FB6274435ED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4" name="Text Box 15">
          <a:extLst>
            <a:ext uri="{FF2B5EF4-FFF2-40B4-BE49-F238E27FC236}">
              <a16:creationId xmlns:a16="http://schemas.microsoft.com/office/drawing/2014/main" id="{7F6544CF-2F01-45B8-BCBC-00FCCE01DE7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5" name="Text Box 15">
          <a:extLst>
            <a:ext uri="{FF2B5EF4-FFF2-40B4-BE49-F238E27FC236}">
              <a16:creationId xmlns:a16="http://schemas.microsoft.com/office/drawing/2014/main" id="{6826C8F1-2BFB-4801-9A49-F434B01AAED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6" name="Text Box 15">
          <a:extLst>
            <a:ext uri="{FF2B5EF4-FFF2-40B4-BE49-F238E27FC236}">
              <a16:creationId xmlns:a16="http://schemas.microsoft.com/office/drawing/2014/main" id="{68F23F47-860E-4027-A86C-63D1564C52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27" name="Text Box 15">
          <a:extLst>
            <a:ext uri="{FF2B5EF4-FFF2-40B4-BE49-F238E27FC236}">
              <a16:creationId xmlns:a16="http://schemas.microsoft.com/office/drawing/2014/main" id="{72CFEB0F-1C30-4EA5-B79A-90CD2553EC7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228" name="Text Box 15">
          <a:extLst>
            <a:ext uri="{FF2B5EF4-FFF2-40B4-BE49-F238E27FC236}">
              <a16:creationId xmlns:a16="http://schemas.microsoft.com/office/drawing/2014/main" id="{E614EC4D-FE33-4DE0-988A-106DCC0049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229" name="Text Box 15">
          <a:extLst>
            <a:ext uri="{FF2B5EF4-FFF2-40B4-BE49-F238E27FC236}">
              <a16:creationId xmlns:a16="http://schemas.microsoft.com/office/drawing/2014/main" id="{111C5FA8-B578-4D25-8CED-1B4D3828056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230" name="Text Box 15">
          <a:extLst>
            <a:ext uri="{FF2B5EF4-FFF2-40B4-BE49-F238E27FC236}">
              <a16:creationId xmlns:a16="http://schemas.microsoft.com/office/drawing/2014/main" id="{E33B98FE-6EF1-4E23-BEE5-562B85C0D188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1" name="Text Box 15">
          <a:extLst>
            <a:ext uri="{FF2B5EF4-FFF2-40B4-BE49-F238E27FC236}">
              <a16:creationId xmlns:a16="http://schemas.microsoft.com/office/drawing/2014/main" id="{9EEA618F-75ED-45DB-B7FD-478B631C231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2" name="Text Box 15">
          <a:extLst>
            <a:ext uri="{FF2B5EF4-FFF2-40B4-BE49-F238E27FC236}">
              <a16:creationId xmlns:a16="http://schemas.microsoft.com/office/drawing/2014/main" id="{4CF00A15-1027-47D2-A6FF-F0D4E7A38E3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4B979B3A-7204-4559-B8E7-B085362D221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4" name="Text Box 15">
          <a:extLst>
            <a:ext uri="{FF2B5EF4-FFF2-40B4-BE49-F238E27FC236}">
              <a16:creationId xmlns:a16="http://schemas.microsoft.com/office/drawing/2014/main" id="{D8908F7C-8DDE-434A-8F0E-14BBA3CB583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5" name="Text Box 15">
          <a:extLst>
            <a:ext uri="{FF2B5EF4-FFF2-40B4-BE49-F238E27FC236}">
              <a16:creationId xmlns:a16="http://schemas.microsoft.com/office/drawing/2014/main" id="{CB6ADD12-3741-40B2-8404-D2950F0B1B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6" name="Text Box 15">
          <a:extLst>
            <a:ext uri="{FF2B5EF4-FFF2-40B4-BE49-F238E27FC236}">
              <a16:creationId xmlns:a16="http://schemas.microsoft.com/office/drawing/2014/main" id="{62778251-0B17-4A9D-BEB2-30B109379BA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7" name="Text Box 15">
          <a:extLst>
            <a:ext uri="{FF2B5EF4-FFF2-40B4-BE49-F238E27FC236}">
              <a16:creationId xmlns:a16="http://schemas.microsoft.com/office/drawing/2014/main" id="{45389909-F764-4733-94EC-FD18E8B1A69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8" name="Text Box 15">
          <a:extLst>
            <a:ext uri="{FF2B5EF4-FFF2-40B4-BE49-F238E27FC236}">
              <a16:creationId xmlns:a16="http://schemas.microsoft.com/office/drawing/2014/main" id="{1CDF568B-B0F5-4831-AB01-BEE7814DB5D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39" name="Text Box 15">
          <a:extLst>
            <a:ext uri="{FF2B5EF4-FFF2-40B4-BE49-F238E27FC236}">
              <a16:creationId xmlns:a16="http://schemas.microsoft.com/office/drawing/2014/main" id="{1228476D-EB8D-4F47-97FA-A4B790116D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0" name="Text Box 15">
          <a:extLst>
            <a:ext uri="{FF2B5EF4-FFF2-40B4-BE49-F238E27FC236}">
              <a16:creationId xmlns:a16="http://schemas.microsoft.com/office/drawing/2014/main" id="{46547B29-0A22-4670-BABC-A7A06F4976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1" name="Text Box 15">
          <a:extLst>
            <a:ext uri="{FF2B5EF4-FFF2-40B4-BE49-F238E27FC236}">
              <a16:creationId xmlns:a16="http://schemas.microsoft.com/office/drawing/2014/main" id="{47CAB169-8906-4079-8FD0-F6A1F309A4F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40538ABA-CE52-4C74-A459-11D0CC2C7BD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3" name="Text Box 15">
          <a:extLst>
            <a:ext uri="{FF2B5EF4-FFF2-40B4-BE49-F238E27FC236}">
              <a16:creationId xmlns:a16="http://schemas.microsoft.com/office/drawing/2014/main" id="{5AF345D9-FA1D-4B73-994D-DFB0C57BEF8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4" name="Text Box 15">
          <a:extLst>
            <a:ext uri="{FF2B5EF4-FFF2-40B4-BE49-F238E27FC236}">
              <a16:creationId xmlns:a16="http://schemas.microsoft.com/office/drawing/2014/main" id="{4C1AB0F2-5B06-45B0-9A78-05786FDE27A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5" name="Text Box 15">
          <a:extLst>
            <a:ext uri="{FF2B5EF4-FFF2-40B4-BE49-F238E27FC236}">
              <a16:creationId xmlns:a16="http://schemas.microsoft.com/office/drawing/2014/main" id="{0F02873D-5B40-44EE-ABB8-29C77E36E91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6" name="Text Box 15">
          <a:extLst>
            <a:ext uri="{FF2B5EF4-FFF2-40B4-BE49-F238E27FC236}">
              <a16:creationId xmlns:a16="http://schemas.microsoft.com/office/drawing/2014/main" id="{1AF8D186-1161-4A79-B6FF-03CB8716FC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7" name="Text Box 15">
          <a:extLst>
            <a:ext uri="{FF2B5EF4-FFF2-40B4-BE49-F238E27FC236}">
              <a16:creationId xmlns:a16="http://schemas.microsoft.com/office/drawing/2014/main" id="{931BB539-B580-44F3-8B14-2FDE56813B8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8" name="Text Box 15">
          <a:extLst>
            <a:ext uri="{FF2B5EF4-FFF2-40B4-BE49-F238E27FC236}">
              <a16:creationId xmlns:a16="http://schemas.microsoft.com/office/drawing/2014/main" id="{F68374D9-5FF8-47B8-9C1B-84359954670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49" name="Text Box 15">
          <a:extLst>
            <a:ext uri="{FF2B5EF4-FFF2-40B4-BE49-F238E27FC236}">
              <a16:creationId xmlns:a16="http://schemas.microsoft.com/office/drawing/2014/main" id="{22D3C648-AAB1-4CE4-9BD5-2E8C336534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0" name="Text Box 15">
          <a:extLst>
            <a:ext uri="{FF2B5EF4-FFF2-40B4-BE49-F238E27FC236}">
              <a16:creationId xmlns:a16="http://schemas.microsoft.com/office/drawing/2014/main" id="{78EC5562-BFE5-4782-87D3-388CFF091B3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1" name="Text Box 15">
          <a:extLst>
            <a:ext uri="{FF2B5EF4-FFF2-40B4-BE49-F238E27FC236}">
              <a16:creationId xmlns:a16="http://schemas.microsoft.com/office/drawing/2014/main" id="{016A79C6-EFF5-40AA-AFFB-5146CB05E7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2" name="Text Box 15">
          <a:extLst>
            <a:ext uri="{FF2B5EF4-FFF2-40B4-BE49-F238E27FC236}">
              <a16:creationId xmlns:a16="http://schemas.microsoft.com/office/drawing/2014/main" id="{03316CAD-9B2B-433E-95DF-2518CB75590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2F24AB4A-1EB0-4FA6-B7D6-25C346F803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4" name="Text Box 15">
          <a:extLst>
            <a:ext uri="{FF2B5EF4-FFF2-40B4-BE49-F238E27FC236}">
              <a16:creationId xmlns:a16="http://schemas.microsoft.com/office/drawing/2014/main" id="{2D76DEE0-18AE-4A25-93BE-93922EB6F49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255" name="Text Box 15">
          <a:extLst>
            <a:ext uri="{FF2B5EF4-FFF2-40B4-BE49-F238E27FC236}">
              <a16:creationId xmlns:a16="http://schemas.microsoft.com/office/drawing/2014/main" id="{985A3927-443A-4889-9130-9E201B5E59F9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EAAD1216-0A28-4ED0-9721-F59BC2559B2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9179BD03-2B74-43E2-8DC8-3F27965FCA3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8" name="Text Box 15">
          <a:extLst>
            <a:ext uri="{FF2B5EF4-FFF2-40B4-BE49-F238E27FC236}">
              <a16:creationId xmlns:a16="http://schemas.microsoft.com/office/drawing/2014/main" id="{31033C16-F241-42AE-B6A3-67B192E65A7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EC618B0D-9CF3-4469-A8F8-5FE2B6907C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0" name="Text Box 15">
          <a:extLst>
            <a:ext uri="{FF2B5EF4-FFF2-40B4-BE49-F238E27FC236}">
              <a16:creationId xmlns:a16="http://schemas.microsoft.com/office/drawing/2014/main" id="{7132C7C4-CC37-4AAF-A5C9-3E59D85C8D5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1" name="Text Box 15">
          <a:extLst>
            <a:ext uri="{FF2B5EF4-FFF2-40B4-BE49-F238E27FC236}">
              <a16:creationId xmlns:a16="http://schemas.microsoft.com/office/drawing/2014/main" id="{5C19F75C-246F-4566-B0EE-CBCA35D7A95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2" name="Text Box 15">
          <a:extLst>
            <a:ext uri="{FF2B5EF4-FFF2-40B4-BE49-F238E27FC236}">
              <a16:creationId xmlns:a16="http://schemas.microsoft.com/office/drawing/2014/main" id="{583ED93C-1BC6-4B5A-A7F3-4998A1C6F49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3" name="Text Box 15">
          <a:extLst>
            <a:ext uri="{FF2B5EF4-FFF2-40B4-BE49-F238E27FC236}">
              <a16:creationId xmlns:a16="http://schemas.microsoft.com/office/drawing/2014/main" id="{80E2B6E7-D0D5-494C-86B4-23350789669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4" name="Text Box 15">
          <a:extLst>
            <a:ext uri="{FF2B5EF4-FFF2-40B4-BE49-F238E27FC236}">
              <a16:creationId xmlns:a16="http://schemas.microsoft.com/office/drawing/2014/main" id="{D72A81A4-D8E0-4504-954F-378ADA16180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5" name="Text Box 15">
          <a:extLst>
            <a:ext uri="{FF2B5EF4-FFF2-40B4-BE49-F238E27FC236}">
              <a16:creationId xmlns:a16="http://schemas.microsoft.com/office/drawing/2014/main" id="{9A826A60-6548-41C4-BD97-73E53718B4C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6" name="Text Box 15">
          <a:extLst>
            <a:ext uri="{FF2B5EF4-FFF2-40B4-BE49-F238E27FC236}">
              <a16:creationId xmlns:a16="http://schemas.microsoft.com/office/drawing/2014/main" id="{1B0C2EE3-4CC1-4B53-BD13-767CB0A0C3D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7" name="Text Box 15">
          <a:extLst>
            <a:ext uri="{FF2B5EF4-FFF2-40B4-BE49-F238E27FC236}">
              <a16:creationId xmlns:a16="http://schemas.microsoft.com/office/drawing/2014/main" id="{6E236DA1-190E-43CA-9D9A-16269B4423C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82115F49-8749-45D8-A365-2C9079AF3AC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69" name="Text Box 15">
          <a:extLst>
            <a:ext uri="{FF2B5EF4-FFF2-40B4-BE49-F238E27FC236}">
              <a16:creationId xmlns:a16="http://schemas.microsoft.com/office/drawing/2014/main" id="{4B0C6FFC-FF6C-437B-96AD-9DE15CF7E0D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0" name="Text Box 15">
          <a:extLst>
            <a:ext uri="{FF2B5EF4-FFF2-40B4-BE49-F238E27FC236}">
              <a16:creationId xmlns:a16="http://schemas.microsoft.com/office/drawing/2014/main" id="{E594ED4A-F8E3-44B4-8D66-8550D24B6F3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1" name="Text Box 15">
          <a:extLst>
            <a:ext uri="{FF2B5EF4-FFF2-40B4-BE49-F238E27FC236}">
              <a16:creationId xmlns:a16="http://schemas.microsoft.com/office/drawing/2014/main" id="{534D9BC7-70A5-4BBD-82D1-F8B59DD5B9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2" name="Text Box 15">
          <a:extLst>
            <a:ext uri="{FF2B5EF4-FFF2-40B4-BE49-F238E27FC236}">
              <a16:creationId xmlns:a16="http://schemas.microsoft.com/office/drawing/2014/main" id="{A587A7EE-95D6-4D82-82B5-A1644951A99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3D99F6C5-4D6E-423D-8D95-FA340EE58E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4" name="Text Box 15">
          <a:extLst>
            <a:ext uri="{FF2B5EF4-FFF2-40B4-BE49-F238E27FC236}">
              <a16:creationId xmlns:a16="http://schemas.microsoft.com/office/drawing/2014/main" id="{1A2E58B7-B750-4AEF-A682-6D03249D7E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5" name="Text Box 15">
          <a:extLst>
            <a:ext uri="{FF2B5EF4-FFF2-40B4-BE49-F238E27FC236}">
              <a16:creationId xmlns:a16="http://schemas.microsoft.com/office/drawing/2014/main" id="{5AC414B8-CE31-4A6E-ACF0-F8C8A3600C6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6" name="Text Box 15">
          <a:extLst>
            <a:ext uri="{FF2B5EF4-FFF2-40B4-BE49-F238E27FC236}">
              <a16:creationId xmlns:a16="http://schemas.microsoft.com/office/drawing/2014/main" id="{87241989-A895-4DB9-8E67-89F3D61725D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013799CE-9650-4AB4-B96E-13287EFCC4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8" name="Text Box 15">
          <a:extLst>
            <a:ext uri="{FF2B5EF4-FFF2-40B4-BE49-F238E27FC236}">
              <a16:creationId xmlns:a16="http://schemas.microsoft.com/office/drawing/2014/main" id="{3F57B50D-312E-40F6-9BB0-F514CF6CF4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79" name="Text Box 15">
          <a:extLst>
            <a:ext uri="{FF2B5EF4-FFF2-40B4-BE49-F238E27FC236}">
              <a16:creationId xmlns:a16="http://schemas.microsoft.com/office/drawing/2014/main" id="{1FEBBBFF-7099-4A15-85D7-C5F64DA0096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0" name="Text Box 15">
          <a:extLst>
            <a:ext uri="{FF2B5EF4-FFF2-40B4-BE49-F238E27FC236}">
              <a16:creationId xmlns:a16="http://schemas.microsoft.com/office/drawing/2014/main" id="{17895E72-086B-463D-A279-1129CD8FD4C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C2BD4DDB-018A-4300-B3CD-9AB85C4E715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2" name="Text Box 15">
          <a:extLst>
            <a:ext uri="{FF2B5EF4-FFF2-40B4-BE49-F238E27FC236}">
              <a16:creationId xmlns:a16="http://schemas.microsoft.com/office/drawing/2014/main" id="{5A9962B1-7F90-4E7D-8F5E-25053E0F29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3" name="Text Box 15">
          <a:extLst>
            <a:ext uri="{FF2B5EF4-FFF2-40B4-BE49-F238E27FC236}">
              <a16:creationId xmlns:a16="http://schemas.microsoft.com/office/drawing/2014/main" id="{B717CF44-BE45-4835-875F-FB79AD5E8B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4" name="Text Box 15">
          <a:extLst>
            <a:ext uri="{FF2B5EF4-FFF2-40B4-BE49-F238E27FC236}">
              <a16:creationId xmlns:a16="http://schemas.microsoft.com/office/drawing/2014/main" id="{DAF42C09-A1E6-4B0B-A2B3-313140A8D2E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5" name="Text Box 15">
          <a:extLst>
            <a:ext uri="{FF2B5EF4-FFF2-40B4-BE49-F238E27FC236}">
              <a16:creationId xmlns:a16="http://schemas.microsoft.com/office/drawing/2014/main" id="{699BD97A-6E05-4DD9-82F0-17832D48D3F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6" name="Text Box 15">
          <a:extLst>
            <a:ext uri="{FF2B5EF4-FFF2-40B4-BE49-F238E27FC236}">
              <a16:creationId xmlns:a16="http://schemas.microsoft.com/office/drawing/2014/main" id="{C2008A4F-E41C-4171-97E0-CF386FDF36E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7" name="Text Box 15">
          <a:extLst>
            <a:ext uri="{FF2B5EF4-FFF2-40B4-BE49-F238E27FC236}">
              <a16:creationId xmlns:a16="http://schemas.microsoft.com/office/drawing/2014/main" id="{1A5701DC-31BB-4EC2-8E07-27F7568F87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8" name="Text Box 15">
          <a:extLst>
            <a:ext uri="{FF2B5EF4-FFF2-40B4-BE49-F238E27FC236}">
              <a16:creationId xmlns:a16="http://schemas.microsoft.com/office/drawing/2014/main" id="{52035E42-B2F3-4226-B12B-8D254ECBAA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B2057772-F6A7-492E-960F-B7FD8F95A81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0" name="Text Box 15">
          <a:extLst>
            <a:ext uri="{FF2B5EF4-FFF2-40B4-BE49-F238E27FC236}">
              <a16:creationId xmlns:a16="http://schemas.microsoft.com/office/drawing/2014/main" id="{A477D877-C427-4DAC-B5E4-9D9BFAC4EEF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1" name="Text Box 15">
          <a:extLst>
            <a:ext uri="{FF2B5EF4-FFF2-40B4-BE49-F238E27FC236}">
              <a16:creationId xmlns:a16="http://schemas.microsoft.com/office/drawing/2014/main" id="{D16EDB78-04AE-4D3B-AC0D-6473578A892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2" name="Text Box 15">
          <a:extLst>
            <a:ext uri="{FF2B5EF4-FFF2-40B4-BE49-F238E27FC236}">
              <a16:creationId xmlns:a16="http://schemas.microsoft.com/office/drawing/2014/main" id="{A6642E64-7D3E-4B39-BF46-A7F4816EDF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3" name="Text Box 15">
          <a:extLst>
            <a:ext uri="{FF2B5EF4-FFF2-40B4-BE49-F238E27FC236}">
              <a16:creationId xmlns:a16="http://schemas.microsoft.com/office/drawing/2014/main" id="{AD461A49-56C2-4AF1-905D-24C17900A91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4" name="Text Box 15">
          <a:extLst>
            <a:ext uri="{FF2B5EF4-FFF2-40B4-BE49-F238E27FC236}">
              <a16:creationId xmlns:a16="http://schemas.microsoft.com/office/drawing/2014/main" id="{D0830FFF-5D26-45B7-95F6-8CDE7609006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23D9F8D3-E392-4A37-85B1-E8AF2C840D6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6" name="Text Box 15">
          <a:extLst>
            <a:ext uri="{FF2B5EF4-FFF2-40B4-BE49-F238E27FC236}">
              <a16:creationId xmlns:a16="http://schemas.microsoft.com/office/drawing/2014/main" id="{91DE2B09-76E6-41A6-9146-C783D917A0B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7" name="Text Box 15">
          <a:extLst>
            <a:ext uri="{FF2B5EF4-FFF2-40B4-BE49-F238E27FC236}">
              <a16:creationId xmlns:a16="http://schemas.microsoft.com/office/drawing/2014/main" id="{936B4ADD-440A-494C-BD27-F219E76CF78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8" name="Text Box 15">
          <a:extLst>
            <a:ext uri="{FF2B5EF4-FFF2-40B4-BE49-F238E27FC236}">
              <a16:creationId xmlns:a16="http://schemas.microsoft.com/office/drawing/2014/main" id="{B292B154-CF5E-4AEF-BB7C-B82379EFD24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299" name="Text Box 15">
          <a:extLst>
            <a:ext uri="{FF2B5EF4-FFF2-40B4-BE49-F238E27FC236}">
              <a16:creationId xmlns:a16="http://schemas.microsoft.com/office/drawing/2014/main" id="{4BF1215B-211E-45AD-B4DE-612B03D9A6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0" name="Text Box 15">
          <a:extLst>
            <a:ext uri="{FF2B5EF4-FFF2-40B4-BE49-F238E27FC236}">
              <a16:creationId xmlns:a16="http://schemas.microsoft.com/office/drawing/2014/main" id="{E1FA546E-F83F-46B1-81AC-A6030182101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1" name="Text Box 15">
          <a:extLst>
            <a:ext uri="{FF2B5EF4-FFF2-40B4-BE49-F238E27FC236}">
              <a16:creationId xmlns:a16="http://schemas.microsoft.com/office/drawing/2014/main" id="{3EF2B09E-9386-4608-A04C-CEB0F406001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2" name="Text Box 15">
          <a:extLst>
            <a:ext uri="{FF2B5EF4-FFF2-40B4-BE49-F238E27FC236}">
              <a16:creationId xmlns:a16="http://schemas.microsoft.com/office/drawing/2014/main" id="{90500221-ECFB-4063-9639-2864DA42D7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D3C3D29B-E408-4484-A753-8623337C11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4" name="Text Box 15">
          <a:extLst>
            <a:ext uri="{FF2B5EF4-FFF2-40B4-BE49-F238E27FC236}">
              <a16:creationId xmlns:a16="http://schemas.microsoft.com/office/drawing/2014/main" id="{7FD4EEE0-CBFF-43D5-A4B1-B84DD354AA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5" name="Text Box 15">
          <a:extLst>
            <a:ext uri="{FF2B5EF4-FFF2-40B4-BE49-F238E27FC236}">
              <a16:creationId xmlns:a16="http://schemas.microsoft.com/office/drawing/2014/main" id="{D6F4C1AA-9E06-486B-A588-1461BC783A0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6" name="Text Box 15">
          <a:extLst>
            <a:ext uri="{FF2B5EF4-FFF2-40B4-BE49-F238E27FC236}">
              <a16:creationId xmlns:a16="http://schemas.microsoft.com/office/drawing/2014/main" id="{DE7B6316-FC9D-411C-A8FD-E9778B14B3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7" name="Text Box 15">
          <a:extLst>
            <a:ext uri="{FF2B5EF4-FFF2-40B4-BE49-F238E27FC236}">
              <a16:creationId xmlns:a16="http://schemas.microsoft.com/office/drawing/2014/main" id="{CD70AB2D-A7F6-4C8A-A735-F81F88E9154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8" name="Text Box 15">
          <a:extLst>
            <a:ext uri="{FF2B5EF4-FFF2-40B4-BE49-F238E27FC236}">
              <a16:creationId xmlns:a16="http://schemas.microsoft.com/office/drawing/2014/main" id="{01345AAD-9BE8-4CCF-936D-CC3145D74CA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09" name="Text Box 15">
          <a:extLst>
            <a:ext uri="{FF2B5EF4-FFF2-40B4-BE49-F238E27FC236}">
              <a16:creationId xmlns:a16="http://schemas.microsoft.com/office/drawing/2014/main" id="{31A4D7B0-CC39-4537-AC9E-89DA28C606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0" name="Text Box 15">
          <a:extLst>
            <a:ext uri="{FF2B5EF4-FFF2-40B4-BE49-F238E27FC236}">
              <a16:creationId xmlns:a16="http://schemas.microsoft.com/office/drawing/2014/main" id="{ACA37626-56B2-4A5F-B75A-A71C0BA2F3D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A9D22688-E562-48F6-AEDF-A88F5319958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2" name="Text Box 15">
          <a:extLst>
            <a:ext uri="{FF2B5EF4-FFF2-40B4-BE49-F238E27FC236}">
              <a16:creationId xmlns:a16="http://schemas.microsoft.com/office/drawing/2014/main" id="{B7936DDE-A2E5-4822-B11F-E56A8B89D2A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3" name="Text Box 15">
          <a:extLst>
            <a:ext uri="{FF2B5EF4-FFF2-40B4-BE49-F238E27FC236}">
              <a16:creationId xmlns:a16="http://schemas.microsoft.com/office/drawing/2014/main" id="{4DD4FF5A-0EE7-4CA5-9D95-291202A784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4" name="Text Box 15">
          <a:extLst>
            <a:ext uri="{FF2B5EF4-FFF2-40B4-BE49-F238E27FC236}">
              <a16:creationId xmlns:a16="http://schemas.microsoft.com/office/drawing/2014/main" id="{44E3308F-D36E-4A88-8035-8F8826D55F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5" name="Text Box 15">
          <a:extLst>
            <a:ext uri="{FF2B5EF4-FFF2-40B4-BE49-F238E27FC236}">
              <a16:creationId xmlns:a16="http://schemas.microsoft.com/office/drawing/2014/main" id="{88BAE0AF-F4C9-4B4F-8FC8-A0E4439B38C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6" name="Text Box 15">
          <a:extLst>
            <a:ext uri="{FF2B5EF4-FFF2-40B4-BE49-F238E27FC236}">
              <a16:creationId xmlns:a16="http://schemas.microsoft.com/office/drawing/2014/main" id="{92FD9DFD-04C8-4C5A-9A43-CCEE9DE6C2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7" name="Text Box 15">
          <a:extLst>
            <a:ext uri="{FF2B5EF4-FFF2-40B4-BE49-F238E27FC236}">
              <a16:creationId xmlns:a16="http://schemas.microsoft.com/office/drawing/2014/main" id="{543F7BF6-DF64-49FA-A679-C446594F37C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8" name="Text Box 15">
          <a:extLst>
            <a:ext uri="{FF2B5EF4-FFF2-40B4-BE49-F238E27FC236}">
              <a16:creationId xmlns:a16="http://schemas.microsoft.com/office/drawing/2014/main" id="{6F9EE3D6-1795-4A76-9491-F5EE3D0056E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ACD28FCB-1C07-429C-93E9-9A351CE42B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0" name="Text Box 15">
          <a:extLst>
            <a:ext uri="{FF2B5EF4-FFF2-40B4-BE49-F238E27FC236}">
              <a16:creationId xmlns:a16="http://schemas.microsoft.com/office/drawing/2014/main" id="{61EB84FC-9776-4C09-9E34-EF6B13567EF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1" name="Text Box 15">
          <a:extLst>
            <a:ext uri="{FF2B5EF4-FFF2-40B4-BE49-F238E27FC236}">
              <a16:creationId xmlns:a16="http://schemas.microsoft.com/office/drawing/2014/main" id="{1291C599-E5C8-471E-BFC6-8A311B7507C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9C1BADC1-1829-43E9-B049-0EECB5EFFB9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3" name="Text Box 15">
          <a:extLst>
            <a:ext uri="{FF2B5EF4-FFF2-40B4-BE49-F238E27FC236}">
              <a16:creationId xmlns:a16="http://schemas.microsoft.com/office/drawing/2014/main" id="{E91828DF-E229-4663-A210-F73A86BABAD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4" name="Text Box 15">
          <a:extLst>
            <a:ext uri="{FF2B5EF4-FFF2-40B4-BE49-F238E27FC236}">
              <a16:creationId xmlns:a16="http://schemas.microsoft.com/office/drawing/2014/main" id="{74305F3E-7A34-4CE5-A410-B739818DA20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EC907E99-4D49-4ABB-84AA-4714B70D640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6" name="Text Box 15">
          <a:extLst>
            <a:ext uri="{FF2B5EF4-FFF2-40B4-BE49-F238E27FC236}">
              <a16:creationId xmlns:a16="http://schemas.microsoft.com/office/drawing/2014/main" id="{5F5B14AF-765C-4F9A-9E7B-8D8AE898D60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27" name="Text Box 15">
          <a:extLst>
            <a:ext uri="{FF2B5EF4-FFF2-40B4-BE49-F238E27FC236}">
              <a16:creationId xmlns:a16="http://schemas.microsoft.com/office/drawing/2014/main" id="{A70D548B-7BFD-4E5D-9330-5D3F86B5141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328" name="Text Box 15">
          <a:extLst>
            <a:ext uri="{FF2B5EF4-FFF2-40B4-BE49-F238E27FC236}">
              <a16:creationId xmlns:a16="http://schemas.microsoft.com/office/drawing/2014/main" id="{4ABF6A2D-5138-42C2-A5B2-BD3D3FC39577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29" name="Text Box 15">
          <a:extLst>
            <a:ext uri="{FF2B5EF4-FFF2-40B4-BE49-F238E27FC236}">
              <a16:creationId xmlns:a16="http://schemas.microsoft.com/office/drawing/2014/main" id="{C579DAE0-08AF-4DE5-AE7C-009593AC27C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0" name="Text Box 15">
          <a:extLst>
            <a:ext uri="{FF2B5EF4-FFF2-40B4-BE49-F238E27FC236}">
              <a16:creationId xmlns:a16="http://schemas.microsoft.com/office/drawing/2014/main" id="{C559D30C-1249-48BF-A530-54F0DCDDF1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1" name="Text Box 15">
          <a:extLst>
            <a:ext uri="{FF2B5EF4-FFF2-40B4-BE49-F238E27FC236}">
              <a16:creationId xmlns:a16="http://schemas.microsoft.com/office/drawing/2014/main" id="{BFD22E1F-2C68-4627-A1F0-1677202E036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2" name="Text Box 15">
          <a:extLst>
            <a:ext uri="{FF2B5EF4-FFF2-40B4-BE49-F238E27FC236}">
              <a16:creationId xmlns:a16="http://schemas.microsoft.com/office/drawing/2014/main" id="{16232927-2982-4B1C-BE71-D4351C0CBC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86D5F4E1-C750-4630-97FC-535475BB7B41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2C69D4E3-A7E3-491D-80D7-73886D49819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5" name="Text Box 15">
          <a:extLst>
            <a:ext uri="{FF2B5EF4-FFF2-40B4-BE49-F238E27FC236}">
              <a16:creationId xmlns:a16="http://schemas.microsoft.com/office/drawing/2014/main" id="{088C3A41-D4A5-49F6-A6B3-ABC62AE56A7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6" name="Text Box 15">
          <a:extLst>
            <a:ext uri="{FF2B5EF4-FFF2-40B4-BE49-F238E27FC236}">
              <a16:creationId xmlns:a16="http://schemas.microsoft.com/office/drawing/2014/main" id="{FF061A19-18DD-44FD-9BF2-CF9CF3BFE32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7" name="Text Box 15">
          <a:extLst>
            <a:ext uri="{FF2B5EF4-FFF2-40B4-BE49-F238E27FC236}">
              <a16:creationId xmlns:a16="http://schemas.microsoft.com/office/drawing/2014/main" id="{5842854A-4B8C-48F9-AF9C-61E6B597DC6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338" name="Text Box 15">
          <a:extLst>
            <a:ext uri="{FF2B5EF4-FFF2-40B4-BE49-F238E27FC236}">
              <a16:creationId xmlns:a16="http://schemas.microsoft.com/office/drawing/2014/main" id="{4531301A-D2CA-429F-9F26-2C151D032AC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39" name="Text Box 15">
          <a:extLst>
            <a:ext uri="{FF2B5EF4-FFF2-40B4-BE49-F238E27FC236}">
              <a16:creationId xmlns:a16="http://schemas.microsoft.com/office/drawing/2014/main" id="{FD745BC0-D436-40E7-A2A5-CC2D63D3E6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340" name="Text Box 15">
          <a:extLst>
            <a:ext uri="{FF2B5EF4-FFF2-40B4-BE49-F238E27FC236}">
              <a16:creationId xmlns:a16="http://schemas.microsoft.com/office/drawing/2014/main" id="{500AD132-492C-4061-BBC8-E1BAC2789A2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341" name="Text Box 15">
          <a:extLst>
            <a:ext uri="{FF2B5EF4-FFF2-40B4-BE49-F238E27FC236}">
              <a16:creationId xmlns:a16="http://schemas.microsoft.com/office/drawing/2014/main" id="{747CA1BF-34B9-442D-96CC-DAB51056BF7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2" name="Text Box 15">
          <a:extLst>
            <a:ext uri="{FF2B5EF4-FFF2-40B4-BE49-F238E27FC236}">
              <a16:creationId xmlns:a16="http://schemas.microsoft.com/office/drawing/2014/main" id="{8638A3CF-E61B-4003-BBE8-03AF38452D1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3" name="Text Box 15">
          <a:extLst>
            <a:ext uri="{FF2B5EF4-FFF2-40B4-BE49-F238E27FC236}">
              <a16:creationId xmlns:a16="http://schemas.microsoft.com/office/drawing/2014/main" id="{753EDE92-8F07-4084-BABD-08013F8D066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C2BC51A3-6929-4058-A380-3287FEAF6C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5" name="Text Box 15">
          <a:extLst>
            <a:ext uri="{FF2B5EF4-FFF2-40B4-BE49-F238E27FC236}">
              <a16:creationId xmlns:a16="http://schemas.microsoft.com/office/drawing/2014/main" id="{718B41C4-A800-4C15-9E97-3238C75EAD3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346" name="Text Box 15">
          <a:extLst>
            <a:ext uri="{FF2B5EF4-FFF2-40B4-BE49-F238E27FC236}">
              <a16:creationId xmlns:a16="http://schemas.microsoft.com/office/drawing/2014/main" id="{DAE9259B-C834-4E54-AE39-4151E5159C17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7" name="Text Box 15">
          <a:extLst>
            <a:ext uri="{FF2B5EF4-FFF2-40B4-BE49-F238E27FC236}">
              <a16:creationId xmlns:a16="http://schemas.microsoft.com/office/drawing/2014/main" id="{1C7C85B2-2F7E-4492-A657-61A7DE3C0CD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348" name="Text Box 15">
          <a:extLst>
            <a:ext uri="{FF2B5EF4-FFF2-40B4-BE49-F238E27FC236}">
              <a16:creationId xmlns:a16="http://schemas.microsoft.com/office/drawing/2014/main" id="{D1A63B8B-93C0-452B-91F8-C8E590CBB6E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171450</xdr:rowOff>
    </xdr:to>
    <xdr:sp macro="" textlink="">
      <xdr:nvSpPr>
        <xdr:cNvPr id="349" name="Text Box 15">
          <a:extLst>
            <a:ext uri="{FF2B5EF4-FFF2-40B4-BE49-F238E27FC236}">
              <a16:creationId xmlns:a16="http://schemas.microsoft.com/office/drawing/2014/main" id="{313C395B-F06D-4993-83F9-09EDE62A4E37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171450</xdr:rowOff>
    </xdr:to>
    <xdr:sp macro="" textlink="">
      <xdr:nvSpPr>
        <xdr:cNvPr id="350" name="Text Box 15">
          <a:extLst>
            <a:ext uri="{FF2B5EF4-FFF2-40B4-BE49-F238E27FC236}">
              <a16:creationId xmlns:a16="http://schemas.microsoft.com/office/drawing/2014/main" id="{725BF041-D913-42DC-A1DE-C6E1E34C2EDA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802</xdr:row>
      <xdr:rowOff>0</xdr:rowOff>
    </xdr:from>
    <xdr:to>
      <xdr:col>1</xdr:col>
      <xdr:colOff>1400175</xdr:colOff>
      <xdr:row>802</xdr:row>
      <xdr:rowOff>171450</xdr:rowOff>
    </xdr:to>
    <xdr:sp macro="" textlink="">
      <xdr:nvSpPr>
        <xdr:cNvPr id="351" name="Text Box 15">
          <a:extLst>
            <a:ext uri="{FF2B5EF4-FFF2-40B4-BE49-F238E27FC236}">
              <a16:creationId xmlns:a16="http://schemas.microsoft.com/office/drawing/2014/main" id="{96724A3D-2E12-4F40-90CA-93B00DAA0AA4}"/>
            </a:ext>
          </a:extLst>
        </xdr:cNvPr>
        <xdr:cNvSpPr txBox="1">
          <a:spLocks noChangeArrowheads="1"/>
        </xdr:cNvSpPr>
      </xdr:nvSpPr>
      <xdr:spPr bwMode="auto">
        <a:xfrm>
          <a:off x="1809750" y="17048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171450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473B599C-BBA0-4A69-8487-56BE3627FE16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802</xdr:row>
      <xdr:rowOff>0</xdr:rowOff>
    </xdr:from>
    <xdr:to>
      <xdr:col>1</xdr:col>
      <xdr:colOff>1400175</xdr:colOff>
      <xdr:row>802</xdr:row>
      <xdr:rowOff>171450</xdr:rowOff>
    </xdr:to>
    <xdr:sp macro="" textlink="">
      <xdr:nvSpPr>
        <xdr:cNvPr id="353" name="Text Box 15">
          <a:extLst>
            <a:ext uri="{FF2B5EF4-FFF2-40B4-BE49-F238E27FC236}">
              <a16:creationId xmlns:a16="http://schemas.microsoft.com/office/drawing/2014/main" id="{9AAB7F63-56FA-4F5A-9C34-22D9551E2B63}"/>
            </a:ext>
          </a:extLst>
        </xdr:cNvPr>
        <xdr:cNvSpPr txBox="1">
          <a:spLocks noChangeArrowheads="1"/>
        </xdr:cNvSpPr>
      </xdr:nvSpPr>
      <xdr:spPr bwMode="auto">
        <a:xfrm>
          <a:off x="1809750" y="1704879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802</xdr:row>
      <xdr:rowOff>0</xdr:rowOff>
    </xdr:from>
    <xdr:to>
      <xdr:col>1</xdr:col>
      <xdr:colOff>1390650</xdr:colOff>
      <xdr:row>803</xdr:row>
      <xdr:rowOff>114302</xdr:rowOff>
    </xdr:to>
    <xdr:sp macro="" textlink="">
      <xdr:nvSpPr>
        <xdr:cNvPr id="354" name="Text Box 15">
          <a:extLst>
            <a:ext uri="{FF2B5EF4-FFF2-40B4-BE49-F238E27FC236}">
              <a16:creationId xmlns:a16="http://schemas.microsoft.com/office/drawing/2014/main" id="{264127D2-CB8A-4A79-B758-D32A52768BA5}"/>
            </a:ext>
          </a:extLst>
        </xdr:cNvPr>
        <xdr:cNvSpPr txBox="1">
          <a:spLocks noChangeArrowheads="1"/>
        </xdr:cNvSpPr>
      </xdr:nvSpPr>
      <xdr:spPr bwMode="auto">
        <a:xfrm>
          <a:off x="1800225" y="170487975"/>
          <a:ext cx="95250" cy="323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FE517051-3F07-4EFC-9237-DC31BC2CCB54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56" name="Text Box 15">
          <a:extLst>
            <a:ext uri="{FF2B5EF4-FFF2-40B4-BE49-F238E27FC236}">
              <a16:creationId xmlns:a16="http://schemas.microsoft.com/office/drawing/2014/main" id="{1B8DD49B-4F0F-449A-B909-A8E70A541933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57" name="Text Box 15">
          <a:extLst>
            <a:ext uri="{FF2B5EF4-FFF2-40B4-BE49-F238E27FC236}">
              <a16:creationId xmlns:a16="http://schemas.microsoft.com/office/drawing/2014/main" id="{D4657DD6-5D36-42E7-AB1F-2D3D2A709357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58" name="Text Box 15">
          <a:extLst>
            <a:ext uri="{FF2B5EF4-FFF2-40B4-BE49-F238E27FC236}">
              <a16:creationId xmlns:a16="http://schemas.microsoft.com/office/drawing/2014/main" id="{33B3DD95-1064-49A8-9F02-AC3487E1A98C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59" name="Text Box 15">
          <a:extLst>
            <a:ext uri="{FF2B5EF4-FFF2-40B4-BE49-F238E27FC236}">
              <a16:creationId xmlns:a16="http://schemas.microsoft.com/office/drawing/2014/main" id="{6FDDD616-2945-4804-B1DC-D5A34A70E26A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0" name="Text Box 15">
          <a:extLst>
            <a:ext uri="{FF2B5EF4-FFF2-40B4-BE49-F238E27FC236}">
              <a16:creationId xmlns:a16="http://schemas.microsoft.com/office/drawing/2014/main" id="{1E9E0D30-57A9-40E2-9127-86CD253A8E0A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1" name="Text Box 15">
          <a:extLst>
            <a:ext uri="{FF2B5EF4-FFF2-40B4-BE49-F238E27FC236}">
              <a16:creationId xmlns:a16="http://schemas.microsoft.com/office/drawing/2014/main" id="{3D425944-401A-4BF7-95DD-661EDA3A7928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2" name="Text Box 15">
          <a:extLst>
            <a:ext uri="{FF2B5EF4-FFF2-40B4-BE49-F238E27FC236}">
              <a16:creationId xmlns:a16="http://schemas.microsoft.com/office/drawing/2014/main" id="{81849422-3997-4C9A-BBBD-6D26BD96D817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560</xdr:row>
      <xdr:rowOff>0</xdr:rowOff>
    </xdr:from>
    <xdr:to>
      <xdr:col>1</xdr:col>
      <xdr:colOff>1381125</xdr:colOff>
      <xdr:row>560</xdr:row>
      <xdr:rowOff>114300</xdr:rowOff>
    </xdr:to>
    <xdr:sp macro="" textlink="">
      <xdr:nvSpPr>
        <xdr:cNvPr id="363" name="Text Box 15">
          <a:extLst>
            <a:ext uri="{FF2B5EF4-FFF2-40B4-BE49-F238E27FC236}">
              <a16:creationId xmlns:a16="http://schemas.microsoft.com/office/drawing/2014/main" id="{329B2CB5-45D9-4991-9836-1FB5B4F3728C}"/>
            </a:ext>
          </a:extLst>
        </xdr:cNvPr>
        <xdr:cNvSpPr txBox="1">
          <a:spLocks noChangeArrowheads="1"/>
        </xdr:cNvSpPr>
      </xdr:nvSpPr>
      <xdr:spPr bwMode="auto">
        <a:xfrm>
          <a:off x="1790700" y="1131474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4" name="Text Box 15">
          <a:extLst>
            <a:ext uri="{FF2B5EF4-FFF2-40B4-BE49-F238E27FC236}">
              <a16:creationId xmlns:a16="http://schemas.microsoft.com/office/drawing/2014/main" id="{60E5D699-6DD0-4A2C-86E1-14FA1D73FF20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5" name="Text Box 15">
          <a:extLst>
            <a:ext uri="{FF2B5EF4-FFF2-40B4-BE49-F238E27FC236}">
              <a16:creationId xmlns:a16="http://schemas.microsoft.com/office/drawing/2014/main" id="{3DB9EDD6-47DA-4BE6-813B-DB54E680891B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6" name="Text Box 15">
          <a:extLst>
            <a:ext uri="{FF2B5EF4-FFF2-40B4-BE49-F238E27FC236}">
              <a16:creationId xmlns:a16="http://schemas.microsoft.com/office/drawing/2014/main" id="{6A4B9440-330A-4D5B-8D00-ABF57434340E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114300</xdr:rowOff>
    </xdr:to>
    <xdr:sp macro="" textlink="">
      <xdr:nvSpPr>
        <xdr:cNvPr id="367" name="Text Box 15">
          <a:extLst>
            <a:ext uri="{FF2B5EF4-FFF2-40B4-BE49-F238E27FC236}">
              <a16:creationId xmlns:a16="http://schemas.microsoft.com/office/drawing/2014/main" id="{EE0E401F-E636-45CD-A043-3F1C7874080A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560</xdr:row>
      <xdr:rowOff>0</xdr:rowOff>
    </xdr:from>
    <xdr:to>
      <xdr:col>1</xdr:col>
      <xdr:colOff>1381125</xdr:colOff>
      <xdr:row>560</xdr:row>
      <xdr:rowOff>114300</xdr:rowOff>
    </xdr:to>
    <xdr:sp macro="" textlink="">
      <xdr:nvSpPr>
        <xdr:cNvPr id="368" name="Text Box 15">
          <a:extLst>
            <a:ext uri="{FF2B5EF4-FFF2-40B4-BE49-F238E27FC236}">
              <a16:creationId xmlns:a16="http://schemas.microsoft.com/office/drawing/2014/main" id="{24424D5D-060F-4336-A3CC-4AF70A5EAE8E}"/>
            </a:ext>
          </a:extLst>
        </xdr:cNvPr>
        <xdr:cNvSpPr txBox="1">
          <a:spLocks noChangeArrowheads="1"/>
        </xdr:cNvSpPr>
      </xdr:nvSpPr>
      <xdr:spPr bwMode="auto">
        <a:xfrm>
          <a:off x="1790700" y="1131474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802</xdr:row>
      <xdr:rowOff>0</xdr:rowOff>
    </xdr:from>
    <xdr:to>
      <xdr:col>1</xdr:col>
      <xdr:colOff>1381125</xdr:colOff>
      <xdr:row>802</xdr:row>
      <xdr:rowOff>10390</xdr:rowOff>
    </xdr:to>
    <xdr:sp macro="" textlink="">
      <xdr:nvSpPr>
        <xdr:cNvPr id="369" name="Text Box 15">
          <a:extLst>
            <a:ext uri="{FF2B5EF4-FFF2-40B4-BE49-F238E27FC236}">
              <a16:creationId xmlns:a16="http://schemas.microsoft.com/office/drawing/2014/main" id="{396AFB48-D966-49B6-8B87-ECCA390FDAB2}"/>
            </a:ext>
          </a:extLst>
        </xdr:cNvPr>
        <xdr:cNvSpPr txBox="1">
          <a:spLocks noChangeArrowheads="1"/>
        </xdr:cNvSpPr>
      </xdr:nvSpPr>
      <xdr:spPr bwMode="auto">
        <a:xfrm>
          <a:off x="1790700" y="170487975"/>
          <a:ext cx="95250" cy="1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0" name="Text Box 15">
          <a:extLst>
            <a:ext uri="{FF2B5EF4-FFF2-40B4-BE49-F238E27FC236}">
              <a16:creationId xmlns:a16="http://schemas.microsoft.com/office/drawing/2014/main" id="{84651BB2-2951-4DF2-BE0B-97AFDA92D94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1" name="Text Box 15">
          <a:extLst>
            <a:ext uri="{FF2B5EF4-FFF2-40B4-BE49-F238E27FC236}">
              <a16:creationId xmlns:a16="http://schemas.microsoft.com/office/drawing/2014/main" id="{5B08B3AC-AB5E-4B3E-B668-DB4055E25A2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2" name="Text Box 15">
          <a:extLst>
            <a:ext uri="{FF2B5EF4-FFF2-40B4-BE49-F238E27FC236}">
              <a16:creationId xmlns:a16="http://schemas.microsoft.com/office/drawing/2014/main" id="{8BF7C4D6-304E-4E57-BFCA-51E98BDAF5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3" name="Text Box 15">
          <a:extLst>
            <a:ext uri="{FF2B5EF4-FFF2-40B4-BE49-F238E27FC236}">
              <a16:creationId xmlns:a16="http://schemas.microsoft.com/office/drawing/2014/main" id="{573141B2-E10A-4675-AF6B-C04EBFA8FCF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4" name="Text Box 15">
          <a:extLst>
            <a:ext uri="{FF2B5EF4-FFF2-40B4-BE49-F238E27FC236}">
              <a16:creationId xmlns:a16="http://schemas.microsoft.com/office/drawing/2014/main" id="{255855C1-89AE-465B-9E2B-348D602E4B9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64C7EBF5-10FF-484C-8F16-A524815AFA6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6" name="Text Box 15">
          <a:extLst>
            <a:ext uri="{FF2B5EF4-FFF2-40B4-BE49-F238E27FC236}">
              <a16:creationId xmlns:a16="http://schemas.microsoft.com/office/drawing/2014/main" id="{6DFEC002-7DB6-4ACD-8500-9C0A975FB60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9163CE25-6738-4F70-803E-F7F12248AC1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78" name="Text Box 15">
          <a:extLst>
            <a:ext uri="{FF2B5EF4-FFF2-40B4-BE49-F238E27FC236}">
              <a16:creationId xmlns:a16="http://schemas.microsoft.com/office/drawing/2014/main" id="{B6A4B53F-07ED-46AC-9D87-01B3880D6B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379" name="Text Box 15">
          <a:extLst>
            <a:ext uri="{FF2B5EF4-FFF2-40B4-BE49-F238E27FC236}">
              <a16:creationId xmlns:a16="http://schemas.microsoft.com/office/drawing/2014/main" id="{7BCC96F5-0046-474D-8AA7-DD3517FE21ED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0" name="Text Box 15">
          <a:extLst>
            <a:ext uri="{FF2B5EF4-FFF2-40B4-BE49-F238E27FC236}">
              <a16:creationId xmlns:a16="http://schemas.microsoft.com/office/drawing/2014/main" id="{B4181696-104B-4D9C-9AC4-AA56BAF5F9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1" name="Text Box 15">
          <a:extLst>
            <a:ext uri="{FF2B5EF4-FFF2-40B4-BE49-F238E27FC236}">
              <a16:creationId xmlns:a16="http://schemas.microsoft.com/office/drawing/2014/main" id="{596BD683-3787-4BF3-BBE1-963EB361911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2" name="Text Box 15">
          <a:extLst>
            <a:ext uri="{FF2B5EF4-FFF2-40B4-BE49-F238E27FC236}">
              <a16:creationId xmlns:a16="http://schemas.microsoft.com/office/drawing/2014/main" id="{AD46B708-2365-4196-BD0C-4E30013FE83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3" name="Text Box 15">
          <a:extLst>
            <a:ext uri="{FF2B5EF4-FFF2-40B4-BE49-F238E27FC236}">
              <a16:creationId xmlns:a16="http://schemas.microsoft.com/office/drawing/2014/main" id="{39DEEF44-A119-4725-8461-14FD60C05F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4" name="Text Box 15">
          <a:extLst>
            <a:ext uri="{FF2B5EF4-FFF2-40B4-BE49-F238E27FC236}">
              <a16:creationId xmlns:a16="http://schemas.microsoft.com/office/drawing/2014/main" id="{FE9D2BBC-2D88-4B19-BB24-BDD53656A4B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5" name="Text Box 15">
          <a:extLst>
            <a:ext uri="{FF2B5EF4-FFF2-40B4-BE49-F238E27FC236}">
              <a16:creationId xmlns:a16="http://schemas.microsoft.com/office/drawing/2014/main" id="{A6047C41-7797-467D-BFF5-C391509221C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3C415A37-0FD2-4E40-A9E3-8CCDAE24D58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7" name="Text Box 15">
          <a:extLst>
            <a:ext uri="{FF2B5EF4-FFF2-40B4-BE49-F238E27FC236}">
              <a16:creationId xmlns:a16="http://schemas.microsoft.com/office/drawing/2014/main" id="{F36E8751-A835-4A9D-914B-226CFEA968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8" name="Text Box 15">
          <a:extLst>
            <a:ext uri="{FF2B5EF4-FFF2-40B4-BE49-F238E27FC236}">
              <a16:creationId xmlns:a16="http://schemas.microsoft.com/office/drawing/2014/main" id="{BD0165AD-94EB-4B63-BCF9-550704235F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89" name="Text Box 15">
          <a:extLst>
            <a:ext uri="{FF2B5EF4-FFF2-40B4-BE49-F238E27FC236}">
              <a16:creationId xmlns:a16="http://schemas.microsoft.com/office/drawing/2014/main" id="{5C1BCB55-CE26-4849-B0D3-320014698CF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0" name="Text Box 15">
          <a:extLst>
            <a:ext uri="{FF2B5EF4-FFF2-40B4-BE49-F238E27FC236}">
              <a16:creationId xmlns:a16="http://schemas.microsoft.com/office/drawing/2014/main" id="{FD940FCC-966B-40DD-83D2-ECC79F492C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1" name="Text Box 15">
          <a:extLst>
            <a:ext uri="{FF2B5EF4-FFF2-40B4-BE49-F238E27FC236}">
              <a16:creationId xmlns:a16="http://schemas.microsoft.com/office/drawing/2014/main" id="{924F3609-1617-4F79-8D2E-C1824205CEF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2" name="Text Box 15">
          <a:extLst>
            <a:ext uri="{FF2B5EF4-FFF2-40B4-BE49-F238E27FC236}">
              <a16:creationId xmlns:a16="http://schemas.microsoft.com/office/drawing/2014/main" id="{6E6A0605-F710-4440-9649-30AE0D568A6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3" name="Text Box 15">
          <a:extLst>
            <a:ext uri="{FF2B5EF4-FFF2-40B4-BE49-F238E27FC236}">
              <a16:creationId xmlns:a16="http://schemas.microsoft.com/office/drawing/2014/main" id="{30ECA4A6-B606-4D71-AED4-5A9B892D5E6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4" name="Text Box 15">
          <a:extLst>
            <a:ext uri="{FF2B5EF4-FFF2-40B4-BE49-F238E27FC236}">
              <a16:creationId xmlns:a16="http://schemas.microsoft.com/office/drawing/2014/main" id="{A26B7B86-4603-45FE-B10F-B22F3C0430A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5" name="Text Box 15">
          <a:extLst>
            <a:ext uri="{FF2B5EF4-FFF2-40B4-BE49-F238E27FC236}">
              <a16:creationId xmlns:a16="http://schemas.microsoft.com/office/drawing/2014/main" id="{E5CD01AA-C306-4167-BE86-A88A5CFAC8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6" name="Text Box 15">
          <a:extLst>
            <a:ext uri="{FF2B5EF4-FFF2-40B4-BE49-F238E27FC236}">
              <a16:creationId xmlns:a16="http://schemas.microsoft.com/office/drawing/2014/main" id="{3A12BBFA-BDDF-4C89-A5A9-93EA5A4B714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7" name="Text Box 15">
          <a:extLst>
            <a:ext uri="{FF2B5EF4-FFF2-40B4-BE49-F238E27FC236}">
              <a16:creationId xmlns:a16="http://schemas.microsoft.com/office/drawing/2014/main" id="{44519A04-2562-4406-8655-C00FB5D883F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8" name="Text Box 15">
          <a:extLst>
            <a:ext uri="{FF2B5EF4-FFF2-40B4-BE49-F238E27FC236}">
              <a16:creationId xmlns:a16="http://schemas.microsoft.com/office/drawing/2014/main" id="{F7EFA89A-3EEF-4BE8-8819-08A0A28CF8A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399" name="Text Box 15">
          <a:extLst>
            <a:ext uri="{FF2B5EF4-FFF2-40B4-BE49-F238E27FC236}">
              <a16:creationId xmlns:a16="http://schemas.microsoft.com/office/drawing/2014/main" id="{6EE5BD08-4820-42E8-BD34-D0E213B734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CC0C15D2-B964-4BB8-9618-3E8F3E7495B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1" name="Text Box 15">
          <a:extLst>
            <a:ext uri="{FF2B5EF4-FFF2-40B4-BE49-F238E27FC236}">
              <a16:creationId xmlns:a16="http://schemas.microsoft.com/office/drawing/2014/main" id="{334EAD7A-F57A-41D3-8E06-3FAAD1FEACF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2" name="Text Box 15">
          <a:extLst>
            <a:ext uri="{FF2B5EF4-FFF2-40B4-BE49-F238E27FC236}">
              <a16:creationId xmlns:a16="http://schemas.microsoft.com/office/drawing/2014/main" id="{17259ADD-BB45-496B-A0D4-A024CFA50B6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6C598871-F327-4C5D-A433-CF4304ADD5B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4" name="Text Box 15">
          <a:extLst>
            <a:ext uri="{FF2B5EF4-FFF2-40B4-BE49-F238E27FC236}">
              <a16:creationId xmlns:a16="http://schemas.microsoft.com/office/drawing/2014/main" id="{0932D4CE-5D32-42EB-86CA-323CCD3D20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5" name="Text Box 15">
          <a:extLst>
            <a:ext uri="{FF2B5EF4-FFF2-40B4-BE49-F238E27FC236}">
              <a16:creationId xmlns:a16="http://schemas.microsoft.com/office/drawing/2014/main" id="{46DA421F-482E-44CB-B828-EAE593C4A03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400A8FFA-AE46-4FB4-80EB-1A74AD69A3C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7" name="Text Box 15">
          <a:extLst>
            <a:ext uri="{FF2B5EF4-FFF2-40B4-BE49-F238E27FC236}">
              <a16:creationId xmlns:a16="http://schemas.microsoft.com/office/drawing/2014/main" id="{68312435-969F-4EFA-A008-D12EEDABD4B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8" name="Text Box 15">
          <a:extLst>
            <a:ext uri="{FF2B5EF4-FFF2-40B4-BE49-F238E27FC236}">
              <a16:creationId xmlns:a16="http://schemas.microsoft.com/office/drawing/2014/main" id="{9AEE3E5C-FE5B-4002-B71F-D21FB4121A1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09" name="Text Box 15">
          <a:extLst>
            <a:ext uri="{FF2B5EF4-FFF2-40B4-BE49-F238E27FC236}">
              <a16:creationId xmlns:a16="http://schemas.microsoft.com/office/drawing/2014/main" id="{407A6137-89FF-4844-8160-DBF32C8D6F8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0" name="Text Box 15">
          <a:extLst>
            <a:ext uri="{FF2B5EF4-FFF2-40B4-BE49-F238E27FC236}">
              <a16:creationId xmlns:a16="http://schemas.microsoft.com/office/drawing/2014/main" id="{9D44B6B8-ABB4-4421-98FB-3FAC955414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1" name="Text Box 15">
          <a:extLst>
            <a:ext uri="{FF2B5EF4-FFF2-40B4-BE49-F238E27FC236}">
              <a16:creationId xmlns:a16="http://schemas.microsoft.com/office/drawing/2014/main" id="{D9317374-8D29-4B71-AAB7-2E23994319E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2" name="Text Box 15">
          <a:extLst>
            <a:ext uri="{FF2B5EF4-FFF2-40B4-BE49-F238E27FC236}">
              <a16:creationId xmlns:a16="http://schemas.microsoft.com/office/drawing/2014/main" id="{45D06CA4-A359-4A86-89A7-5D2E957F72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07D2A53B-1EA4-465E-B51F-E14CFEA54C9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4" name="Text Box 15">
          <a:extLst>
            <a:ext uri="{FF2B5EF4-FFF2-40B4-BE49-F238E27FC236}">
              <a16:creationId xmlns:a16="http://schemas.microsoft.com/office/drawing/2014/main" id="{24B2099C-DD9F-4433-BE55-61E3313E601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5" name="Text Box 15">
          <a:extLst>
            <a:ext uri="{FF2B5EF4-FFF2-40B4-BE49-F238E27FC236}">
              <a16:creationId xmlns:a16="http://schemas.microsoft.com/office/drawing/2014/main" id="{B6C2AAC7-367C-4868-AC71-ACD207E81B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6" name="Text Box 15">
          <a:extLst>
            <a:ext uri="{FF2B5EF4-FFF2-40B4-BE49-F238E27FC236}">
              <a16:creationId xmlns:a16="http://schemas.microsoft.com/office/drawing/2014/main" id="{BACD746B-8A8E-4B32-92CF-DE09731FF95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7" name="Text Box 15">
          <a:extLst>
            <a:ext uri="{FF2B5EF4-FFF2-40B4-BE49-F238E27FC236}">
              <a16:creationId xmlns:a16="http://schemas.microsoft.com/office/drawing/2014/main" id="{B4DC8B46-DCC2-4E38-835B-24B5DBC0A38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8" name="Text Box 15">
          <a:extLst>
            <a:ext uri="{FF2B5EF4-FFF2-40B4-BE49-F238E27FC236}">
              <a16:creationId xmlns:a16="http://schemas.microsoft.com/office/drawing/2014/main" id="{2F8160C0-0237-4B26-B710-5BF457F8EEB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19" name="Text Box 15">
          <a:extLst>
            <a:ext uri="{FF2B5EF4-FFF2-40B4-BE49-F238E27FC236}">
              <a16:creationId xmlns:a16="http://schemas.microsoft.com/office/drawing/2014/main" id="{D724780B-B1AE-41A3-A77B-C9B7887206B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0" name="Text Box 15">
          <a:extLst>
            <a:ext uri="{FF2B5EF4-FFF2-40B4-BE49-F238E27FC236}">
              <a16:creationId xmlns:a16="http://schemas.microsoft.com/office/drawing/2014/main" id="{3BB68084-013B-4875-BAF9-BD5E8AD6A5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1" name="Text Box 15">
          <a:extLst>
            <a:ext uri="{FF2B5EF4-FFF2-40B4-BE49-F238E27FC236}">
              <a16:creationId xmlns:a16="http://schemas.microsoft.com/office/drawing/2014/main" id="{5A97C32E-6336-4F4D-837F-61BC21330F0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2" name="Text Box 15">
          <a:extLst>
            <a:ext uri="{FF2B5EF4-FFF2-40B4-BE49-F238E27FC236}">
              <a16:creationId xmlns:a16="http://schemas.microsoft.com/office/drawing/2014/main" id="{347AA7F7-CE96-4359-990D-93485A8E2FD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3" name="Text Box 15">
          <a:extLst>
            <a:ext uri="{FF2B5EF4-FFF2-40B4-BE49-F238E27FC236}">
              <a16:creationId xmlns:a16="http://schemas.microsoft.com/office/drawing/2014/main" id="{CF9B9F8A-EE57-49BD-8E76-D780615407B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4" name="Text Box 15">
          <a:extLst>
            <a:ext uri="{FF2B5EF4-FFF2-40B4-BE49-F238E27FC236}">
              <a16:creationId xmlns:a16="http://schemas.microsoft.com/office/drawing/2014/main" id="{9E525792-01EB-43B0-8939-356A468EAA7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5" name="Text Box 15">
          <a:extLst>
            <a:ext uri="{FF2B5EF4-FFF2-40B4-BE49-F238E27FC236}">
              <a16:creationId xmlns:a16="http://schemas.microsoft.com/office/drawing/2014/main" id="{61955CA6-52BE-4F8C-AB30-3E1E21F8FE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6" name="Text Box 15">
          <a:extLst>
            <a:ext uri="{FF2B5EF4-FFF2-40B4-BE49-F238E27FC236}">
              <a16:creationId xmlns:a16="http://schemas.microsoft.com/office/drawing/2014/main" id="{D2A2485C-0854-4481-BF8B-716D06E1ACD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7" name="Text Box 15">
          <a:extLst>
            <a:ext uri="{FF2B5EF4-FFF2-40B4-BE49-F238E27FC236}">
              <a16:creationId xmlns:a16="http://schemas.microsoft.com/office/drawing/2014/main" id="{65FEE86E-E10C-4FF4-B263-62DD84D19A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E42A08C2-8A66-4087-AED5-4E428494396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29" name="Text Box 15">
          <a:extLst>
            <a:ext uri="{FF2B5EF4-FFF2-40B4-BE49-F238E27FC236}">
              <a16:creationId xmlns:a16="http://schemas.microsoft.com/office/drawing/2014/main" id="{385FC84F-B96C-4EFB-9F52-9E1292A265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0" name="Text Box 15">
          <a:extLst>
            <a:ext uri="{FF2B5EF4-FFF2-40B4-BE49-F238E27FC236}">
              <a16:creationId xmlns:a16="http://schemas.microsoft.com/office/drawing/2014/main" id="{6E7C16A0-259F-4F01-A6F1-130BC707447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1" name="Text Box 15">
          <a:extLst>
            <a:ext uri="{FF2B5EF4-FFF2-40B4-BE49-F238E27FC236}">
              <a16:creationId xmlns:a16="http://schemas.microsoft.com/office/drawing/2014/main" id="{601A4B28-7AD8-4DC8-8F9D-957B698AD0B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2" name="Text Box 15">
          <a:extLst>
            <a:ext uri="{FF2B5EF4-FFF2-40B4-BE49-F238E27FC236}">
              <a16:creationId xmlns:a16="http://schemas.microsoft.com/office/drawing/2014/main" id="{A3026CC8-2DE7-4373-975D-6DAEB4C41C9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3" name="Text Box 15">
          <a:extLst>
            <a:ext uri="{FF2B5EF4-FFF2-40B4-BE49-F238E27FC236}">
              <a16:creationId xmlns:a16="http://schemas.microsoft.com/office/drawing/2014/main" id="{3A0EA6B9-1DDB-4E41-94A5-9F70363E4C8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4" name="Text Box 15">
          <a:extLst>
            <a:ext uri="{FF2B5EF4-FFF2-40B4-BE49-F238E27FC236}">
              <a16:creationId xmlns:a16="http://schemas.microsoft.com/office/drawing/2014/main" id="{7D73DF57-7BFF-4D7E-BC60-CB6BAC72DAD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5" name="Text Box 15">
          <a:extLst>
            <a:ext uri="{FF2B5EF4-FFF2-40B4-BE49-F238E27FC236}">
              <a16:creationId xmlns:a16="http://schemas.microsoft.com/office/drawing/2014/main" id="{A5B943C8-B2A8-4D76-B23E-D95084DDE67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AAEAEEFC-964A-4132-9C8A-3A6ABDEA967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7" name="Text Box 15">
          <a:extLst>
            <a:ext uri="{FF2B5EF4-FFF2-40B4-BE49-F238E27FC236}">
              <a16:creationId xmlns:a16="http://schemas.microsoft.com/office/drawing/2014/main" id="{670C2C1C-EF99-4BDA-9B34-E8239A8A02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8" name="Text Box 15">
          <a:extLst>
            <a:ext uri="{FF2B5EF4-FFF2-40B4-BE49-F238E27FC236}">
              <a16:creationId xmlns:a16="http://schemas.microsoft.com/office/drawing/2014/main" id="{B1D4DAE0-EA8F-4EA4-8FFC-DC4FF3DF93D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39" name="Text Box 15">
          <a:extLst>
            <a:ext uri="{FF2B5EF4-FFF2-40B4-BE49-F238E27FC236}">
              <a16:creationId xmlns:a16="http://schemas.microsoft.com/office/drawing/2014/main" id="{5E4FC7C0-40DD-4C0E-AB0F-17E35D3F67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0" name="Text Box 15">
          <a:extLst>
            <a:ext uri="{FF2B5EF4-FFF2-40B4-BE49-F238E27FC236}">
              <a16:creationId xmlns:a16="http://schemas.microsoft.com/office/drawing/2014/main" id="{797AD834-EC2A-413A-9332-5E89A18F1A7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1" name="Text Box 15">
          <a:extLst>
            <a:ext uri="{FF2B5EF4-FFF2-40B4-BE49-F238E27FC236}">
              <a16:creationId xmlns:a16="http://schemas.microsoft.com/office/drawing/2014/main" id="{A4621071-06C6-490D-B2E6-ED08811A376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2" name="Text Box 15">
          <a:extLst>
            <a:ext uri="{FF2B5EF4-FFF2-40B4-BE49-F238E27FC236}">
              <a16:creationId xmlns:a16="http://schemas.microsoft.com/office/drawing/2014/main" id="{0FAADE9E-DF2A-4656-BF5D-34F0B7C7DCF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3" name="Text Box 15">
          <a:extLst>
            <a:ext uri="{FF2B5EF4-FFF2-40B4-BE49-F238E27FC236}">
              <a16:creationId xmlns:a16="http://schemas.microsoft.com/office/drawing/2014/main" id="{53437325-655A-43DD-BDD0-031F6652B92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4" name="Text Box 15">
          <a:extLst>
            <a:ext uri="{FF2B5EF4-FFF2-40B4-BE49-F238E27FC236}">
              <a16:creationId xmlns:a16="http://schemas.microsoft.com/office/drawing/2014/main" id="{D2918E85-91FF-40E0-B200-BCC3ADFD07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5" name="Text Box 15">
          <a:extLst>
            <a:ext uri="{FF2B5EF4-FFF2-40B4-BE49-F238E27FC236}">
              <a16:creationId xmlns:a16="http://schemas.microsoft.com/office/drawing/2014/main" id="{C9A22F9F-3667-4C8F-BF94-84920D4477F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6" name="Text Box 15">
          <a:extLst>
            <a:ext uri="{FF2B5EF4-FFF2-40B4-BE49-F238E27FC236}">
              <a16:creationId xmlns:a16="http://schemas.microsoft.com/office/drawing/2014/main" id="{47C26E13-8359-4F1E-BD1C-0974078B1D2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7" name="Text Box 15">
          <a:extLst>
            <a:ext uri="{FF2B5EF4-FFF2-40B4-BE49-F238E27FC236}">
              <a16:creationId xmlns:a16="http://schemas.microsoft.com/office/drawing/2014/main" id="{3FAD5988-A8CA-4273-905A-EBCD2BA57F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8" name="Text Box 15">
          <a:extLst>
            <a:ext uri="{FF2B5EF4-FFF2-40B4-BE49-F238E27FC236}">
              <a16:creationId xmlns:a16="http://schemas.microsoft.com/office/drawing/2014/main" id="{4E5140DB-9718-4FC9-9ECF-B1AF1A777DA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49" name="Text Box 15">
          <a:extLst>
            <a:ext uri="{FF2B5EF4-FFF2-40B4-BE49-F238E27FC236}">
              <a16:creationId xmlns:a16="http://schemas.microsoft.com/office/drawing/2014/main" id="{F0E1FF41-A9D3-4554-8383-8FD9BD858C3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50" name="Text Box 15">
          <a:extLst>
            <a:ext uri="{FF2B5EF4-FFF2-40B4-BE49-F238E27FC236}">
              <a16:creationId xmlns:a16="http://schemas.microsoft.com/office/drawing/2014/main" id="{C09D00E0-54C3-465D-A032-8E0C4D6EBB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51" name="Text Box 15">
          <a:extLst>
            <a:ext uri="{FF2B5EF4-FFF2-40B4-BE49-F238E27FC236}">
              <a16:creationId xmlns:a16="http://schemas.microsoft.com/office/drawing/2014/main" id="{2BDD884E-3B93-4180-AE62-1E6D0D2EBE9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52" name="Text Box 15">
          <a:extLst>
            <a:ext uri="{FF2B5EF4-FFF2-40B4-BE49-F238E27FC236}">
              <a16:creationId xmlns:a16="http://schemas.microsoft.com/office/drawing/2014/main" id="{E0C2CD89-760D-47A2-8865-96CAC680EB2F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3" name="Text Box 15">
          <a:extLst>
            <a:ext uri="{FF2B5EF4-FFF2-40B4-BE49-F238E27FC236}">
              <a16:creationId xmlns:a16="http://schemas.microsoft.com/office/drawing/2014/main" id="{B8944733-7F38-4578-8BFA-52E5A062413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23DFEC56-8FC4-4A2F-99E2-CBC9806CC49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5" name="Text Box 15">
          <a:extLst>
            <a:ext uri="{FF2B5EF4-FFF2-40B4-BE49-F238E27FC236}">
              <a16:creationId xmlns:a16="http://schemas.microsoft.com/office/drawing/2014/main" id="{E9C64C57-A84F-4EC1-B1B1-4F735FEF45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6" name="Text Box 15">
          <a:extLst>
            <a:ext uri="{FF2B5EF4-FFF2-40B4-BE49-F238E27FC236}">
              <a16:creationId xmlns:a16="http://schemas.microsoft.com/office/drawing/2014/main" id="{727E3C9D-E67C-4565-8C33-52DD893E6DE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457" name="Text Box 15">
          <a:extLst>
            <a:ext uri="{FF2B5EF4-FFF2-40B4-BE49-F238E27FC236}">
              <a16:creationId xmlns:a16="http://schemas.microsoft.com/office/drawing/2014/main" id="{F585E99D-728A-4834-A823-70E5174A6E7B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6156015C-19D3-48CE-8A10-E22BABC2A00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59" name="Text Box 15">
          <a:extLst>
            <a:ext uri="{FF2B5EF4-FFF2-40B4-BE49-F238E27FC236}">
              <a16:creationId xmlns:a16="http://schemas.microsoft.com/office/drawing/2014/main" id="{04954351-F763-497C-9FA6-9EE7E0BF643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FD7215E5-C578-465C-8E63-D800584F743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1" name="Text Box 15">
          <a:extLst>
            <a:ext uri="{FF2B5EF4-FFF2-40B4-BE49-F238E27FC236}">
              <a16:creationId xmlns:a16="http://schemas.microsoft.com/office/drawing/2014/main" id="{9BD56AEE-15A8-44B2-A959-E656855A9A5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62" name="Text Box 15">
          <a:extLst>
            <a:ext uri="{FF2B5EF4-FFF2-40B4-BE49-F238E27FC236}">
              <a16:creationId xmlns:a16="http://schemas.microsoft.com/office/drawing/2014/main" id="{A32820FE-30DF-473A-A122-746E93DF7FA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3" name="Text Box 15">
          <a:extLst>
            <a:ext uri="{FF2B5EF4-FFF2-40B4-BE49-F238E27FC236}">
              <a16:creationId xmlns:a16="http://schemas.microsoft.com/office/drawing/2014/main" id="{82BCD2E4-6CB7-4D3A-A025-821F0E754A2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64" name="Text Box 15">
          <a:extLst>
            <a:ext uri="{FF2B5EF4-FFF2-40B4-BE49-F238E27FC236}">
              <a16:creationId xmlns:a16="http://schemas.microsoft.com/office/drawing/2014/main" id="{F7CFFFD8-BE89-48FC-BF4E-0EC05D521CC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E63F229-561D-4F68-BA64-238846FBA99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6" name="Text Box 15">
          <a:extLst>
            <a:ext uri="{FF2B5EF4-FFF2-40B4-BE49-F238E27FC236}">
              <a16:creationId xmlns:a16="http://schemas.microsoft.com/office/drawing/2014/main" id="{500240C0-2A90-4CFD-976D-00557AFEBD7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7" name="Text Box 15">
          <a:extLst>
            <a:ext uri="{FF2B5EF4-FFF2-40B4-BE49-F238E27FC236}">
              <a16:creationId xmlns:a16="http://schemas.microsoft.com/office/drawing/2014/main" id="{B811BF3E-1C4E-42A5-B0FD-EAFF5E4B1D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8" name="Text Box 15">
          <a:extLst>
            <a:ext uri="{FF2B5EF4-FFF2-40B4-BE49-F238E27FC236}">
              <a16:creationId xmlns:a16="http://schemas.microsoft.com/office/drawing/2014/main" id="{D5500389-D8D0-4BAF-95D2-3B6C69852FC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0C7F390C-7DFD-403C-9E30-8D8F809D8CD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470" name="Text Box 15">
          <a:extLst>
            <a:ext uri="{FF2B5EF4-FFF2-40B4-BE49-F238E27FC236}">
              <a16:creationId xmlns:a16="http://schemas.microsoft.com/office/drawing/2014/main" id="{7AE6B6F3-6BEF-48E6-9F68-7D1D98BC03DC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71" name="Text Box 15">
          <a:extLst>
            <a:ext uri="{FF2B5EF4-FFF2-40B4-BE49-F238E27FC236}">
              <a16:creationId xmlns:a16="http://schemas.microsoft.com/office/drawing/2014/main" id="{A8D85656-BEB9-4B87-A392-8E409F36040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C0768697-2C3F-4EA1-8AD2-54131CA122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73" name="Text Box 15">
          <a:extLst>
            <a:ext uri="{FF2B5EF4-FFF2-40B4-BE49-F238E27FC236}">
              <a16:creationId xmlns:a16="http://schemas.microsoft.com/office/drawing/2014/main" id="{B47BF995-0795-487D-BCA1-1483A6DCAF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74" name="Text Box 15">
          <a:extLst>
            <a:ext uri="{FF2B5EF4-FFF2-40B4-BE49-F238E27FC236}">
              <a16:creationId xmlns:a16="http://schemas.microsoft.com/office/drawing/2014/main" id="{D642FE55-47AC-4B1A-AD01-BB5538FC13E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B4CED408-0B47-4456-800D-2C257F0439DF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476" name="Text Box 15">
          <a:extLst>
            <a:ext uri="{FF2B5EF4-FFF2-40B4-BE49-F238E27FC236}">
              <a16:creationId xmlns:a16="http://schemas.microsoft.com/office/drawing/2014/main" id="{C5CBE8D8-BB48-47EA-BE1A-533885B002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477" name="Text Box 15">
          <a:extLst>
            <a:ext uri="{FF2B5EF4-FFF2-40B4-BE49-F238E27FC236}">
              <a16:creationId xmlns:a16="http://schemas.microsoft.com/office/drawing/2014/main" id="{911E1D7C-E900-4FC6-BB2B-7E30202CBA1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478" name="Text Box 15">
          <a:extLst>
            <a:ext uri="{FF2B5EF4-FFF2-40B4-BE49-F238E27FC236}">
              <a16:creationId xmlns:a16="http://schemas.microsoft.com/office/drawing/2014/main" id="{1720E912-195B-4C70-8FFD-DE2C6A92CAA7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79" name="Text Box 15">
          <a:extLst>
            <a:ext uri="{FF2B5EF4-FFF2-40B4-BE49-F238E27FC236}">
              <a16:creationId xmlns:a16="http://schemas.microsoft.com/office/drawing/2014/main" id="{E63BBAB3-3034-4BD5-8F3C-8C3C4839733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0" name="Text Box 15">
          <a:extLst>
            <a:ext uri="{FF2B5EF4-FFF2-40B4-BE49-F238E27FC236}">
              <a16:creationId xmlns:a16="http://schemas.microsoft.com/office/drawing/2014/main" id="{C98FBA52-8639-4D4D-9E6F-6A3372F73BB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1" name="Text Box 15">
          <a:extLst>
            <a:ext uri="{FF2B5EF4-FFF2-40B4-BE49-F238E27FC236}">
              <a16:creationId xmlns:a16="http://schemas.microsoft.com/office/drawing/2014/main" id="{B40F1EA6-CC94-4397-B788-703499E5D1E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2" name="Text Box 15">
          <a:extLst>
            <a:ext uri="{FF2B5EF4-FFF2-40B4-BE49-F238E27FC236}">
              <a16:creationId xmlns:a16="http://schemas.microsoft.com/office/drawing/2014/main" id="{2B9C7304-351D-439E-A5B3-486DEA40CC0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3" name="Text Box 15">
          <a:extLst>
            <a:ext uri="{FF2B5EF4-FFF2-40B4-BE49-F238E27FC236}">
              <a16:creationId xmlns:a16="http://schemas.microsoft.com/office/drawing/2014/main" id="{8875A193-5931-49CF-945F-CFAF21388D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4" name="Text Box 15">
          <a:extLst>
            <a:ext uri="{FF2B5EF4-FFF2-40B4-BE49-F238E27FC236}">
              <a16:creationId xmlns:a16="http://schemas.microsoft.com/office/drawing/2014/main" id="{1477F214-1591-4E18-B199-38C0B989A4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5" name="Text Box 15">
          <a:extLst>
            <a:ext uri="{FF2B5EF4-FFF2-40B4-BE49-F238E27FC236}">
              <a16:creationId xmlns:a16="http://schemas.microsoft.com/office/drawing/2014/main" id="{018CF009-74FC-4914-AE45-A31F60DC9B4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6" name="Text Box 15">
          <a:extLst>
            <a:ext uri="{FF2B5EF4-FFF2-40B4-BE49-F238E27FC236}">
              <a16:creationId xmlns:a16="http://schemas.microsoft.com/office/drawing/2014/main" id="{98A4D5BB-EC36-4E6D-942E-9F980CA572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7" name="Text Box 15">
          <a:extLst>
            <a:ext uri="{FF2B5EF4-FFF2-40B4-BE49-F238E27FC236}">
              <a16:creationId xmlns:a16="http://schemas.microsoft.com/office/drawing/2014/main" id="{A41ED624-72AD-4601-B06F-061DF47B3A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8" name="Text Box 15">
          <a:extLst>
            <a:ext uri="{FF2B5EF4-FFF2-40B4-BE49-F238E27FC236}">
              <a16:creationId xmlns:a16="http://schemas.microsoft.com/office/drawing/2014/main" id="{74E188E6-F531-45D6-A54A-B08ADD4E272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89" name="Text Box 15">
          <a:extLst>
            <a:ext uri="{FF2B5EF4-FFF2-40B4-BE49-F238E27FC236}">
              <a16:creationId xmlns:a16="http://schemas.microsoft.com/office/drawing/2014/main" id="{892A5D30-0D46-4068-B06D-8C89ADFEA70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0" name="Text Box 15">
          <a:extLst>
            <a:ext uri="{FF2B5EF4-FFF2-40B4-BE49-F238E27FC236}">
              <a16:creationId xmlns:a16="http://schemas.microsoft.com/office/drawing/2014/main" id="{82B0810A-A33A-4ECB-B12D-280AFBB8518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1" name="Text Box 15">
          <a:extLst>
            <a:ext uri="{FF2B5EF4-FFF2-40B4-BE49-F238E27FC236}">
              <a16:creationId xmlns:a16="http://schemas.microsoft.com/office/drawing/2014/main" id="{1FFDCE60-6964-419B-B1F5-20775C9E5B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2" name="Text Box 15">
          <a:extLst>
            <a:ext uri="{FF2B5EF4-FFF2-40B4-BE49-F238E27FC236}">
              <a16:creationId xmlns:a16="http://schemas.microsoft.com/office/drawing/2014/main" id="{EC1EC8F6-6667-4D02-BC05-88BD0F24E70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8BABDFAF-1D3C-45E1-B34E-F627EFA5FCB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4" name="Text Box 15">
          <a:extLst>
            <a:ext uri="{FF2B5EF4-FFF2-40B4-BE49-F238E27FC236}">
              <a16:creationId xmlns:a16="http://schemas.microsoft.com/office/drawing/2014/main" id="{AAB75F71-D0D1-4F05-8EE5-E521E62E39C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5" name="Text Box 15">
          <a:extLst>
            <a:ext uri="{FF2B5EF4-FFF2-40B4-BE49-F238E27FC236}">
              <a16:creationId xmlns:a16="http://schemas.microsoft.com/office/drawing/2014/main" id="{3E534C9A-05EE-41CD-AE01-BC96450CF1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6" name="Text Box 15">
          <a:extLst>
            <a:ext uri="{FF2B5EF4-FFF2-40B4-BE49-F238E27FC236}">
              <a16:creationId xmlns:a16="http://schemas.microsoft.com/office/drawing/2014/main" id="{897A646E-3609-4E97-BA4F-81FF1B0FB2D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2E335537-2778-449D-A7CA-252320017A4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8" name="Text Box 15">
          <a:extLst>
            <a:ext uri="{FF2B5EF4-FFF2-40B4-BE49-F238E27FC236}">
              <a16:creationId xmlns:a16="http://schemas.microsoft.com/office/drawing/2014/main" id="{9FC2060E-5372-44B8-A8CB-F5270DCDD7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499" name="Text Box 15">
          <a:extLst>
            <a:ext uri="{FF2B5EF4-FFF2-40B4-BE49-F238E27FC236}">
              <a16:creationId xmlns:a16="http://schemas.microsoft.com/office/drawing/2014/main" id="{04C76B5C-326B-41BA-BDCC-7E61B07C33E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0" name="Text Box 15">
          <a:extLst>
            <a:ext uri="{FF2B5EF4-FFF2-40B4-BE49-F238E27FC236}">
              <a16:creationId xmlns:a16="http://schemas.microsoft.com/office/drawing/2014/main" id="{7A00C739-F212-4914-8902-57DFCD33BA4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3B49D140-2E43-460F-AC18-EFA32490108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2" name="Text Box 15">
          <a:extLst>
            <a:ext uri="{FF2B5EF4-FFF2-40B4-BE49-F238E27FC236}">
              <a16:creationId xmlns:a16="http://schemas.microsoft.com/office/drawing/2014/main" id="{64C7D121-21BC-4B46-96C4-D8E8668113D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503" name="Text Box 15">
          <a:extLst>
            <a:ext uri="{FF2B5EF4-FFF2-40B4-BE49-F238E27FC236}">
              <a16:creationId xmlns:a16="http://schemas.microsoft.com/office/drawing/2014/main" id="{A45F0A8C-A4EF-4904-9D66-CD7AB6EEBBB3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4" name="Text Box 15">
          <a:extLst>
            <a:ext uri="{FF2B5EF4-FFF2-40B4-BE49-F238E27FC236}">
              <a16:creationId xmlns:a16="http://schemas.microsoft.com/office/drawing/2014/main" id="{208C3E6B-E8C7-4B70-9EA7-A016BDEA005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664B28FE-1296-4D12-BA60-2FAA2FDDBFE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6" name="Text Box 15">
          <a:extLst>
            <a:ext uri="{FF2B5EF4-FFF2-40B4-BE49-F238E27FC236}">
              <a16:creationId xmlns:a16="http://schemas.microsoft.com/office/drawing/2014/main" id="{1BDFD5E5-4D7D-4F68-B704-DD66B4FD249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7" name="Text Box 15">
          <a:extLst>
            <a:ext uri="{FF2B5EF4-FFF2-40B4-BE49-F238E27FC236}">
              <a16:creationId xmlns:a16="http://schemas.microsoft.com/office/drawing/2014/main" id="{7F5F6FD1-223E-4FA3-AE2E-E6BA3E504A3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8" name="Text Box 15">
          <a:extLst>
            <a:ext uri="{FF2B5EF4-FFF2-40B4-BE49-F238E27FC236}">
              <a16:creationId xmlns:a16="http://schemas.microsoft.com/office/drawing/2014/main" id="{3E12254E-020E-4DDD-BD8A-630CF5FC626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09" name="Text Box 15">
          <a:extLst>
            <a:ext uri="{FF2B5EF4-FFF2-40B4-BE49-F238E27FC236}">
              <a16:creationId xmlns:a16="http://schemas.microsoft.com/office/drawing/2014/main" id="{53D14A34-8BDA-49E5-BE93-3F08C15642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0" name="Text Box 15">
          <a:extLst>
            <a:ext uri="{FF2B5EF4-FFF2-40B4-BE49-F238E27FC236}">
              <a16:creationId xmlns:a16="http://schemas.microsoft.com/office/drawing/2014/main" id="{A5A01CE8-4CC1-4900-B46D-3AC6AC5A22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1" name="Text Box 15">
          <a:extLst>
            <a:ext uri="{FF2B5EF4-FFF2-40B4-BE49-F238E27FC236}">
              <a16:creationId xmlns:a16="http://schemas.microsoft.com/office/drawing/2014/main" id="{0278D43E-09A9-46F0-B95A-223A0B0A3F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07FAC352-6767-4B8A-A75D-A9FED921B93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3" name="Text Box 15">
          <a:extLst>
            <a:ext uri="{FF2B5EF4-FFF2-40B4-BE49-F238E27FC236}">
              <a16:creationId xmlns:a16="http://schemas.microsoft.com/office/drawing/2014/main" id="{81E92839-5EA0-472B-8A63-875EB2F7F26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4" name="Text Box 15">
          <a:extLst>
            <a:ext uri="{FF2B5EF4-FFF2-40B4-BE49-F238E27FC236}">
              <a16:creationId xmlns:a16="http://schemas.microsoft.com/office/drawing/2014/main" id="{078C297D-B12C-4102-9E6F-CEBE1786732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E1ECA1B0-6D94-4840-B10A-475594A548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6" name="Text Box 15">
          <a:extLst>
            <a:ext uri="{FF2B5EF4-FFF2-40B4-BE49-F238E27FC236}">
              <a16:creationId xmlns:a16="http://schemas.microsoft.com/office/drawing/2014/main" id="{E6738B8D-F204-4368-9F42-17D4625A8DE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7" name="Text Box 15">
          <a:extLst>
            <a:ext uri="{FF2B5EF4-FFF2-40B4-BE49-F238E27FC236}">
              <a16:creationId xmlns:a16="http://schemas.microsoft.com/office/drawing/2014/main" id="{C9E6DF43-3D31-4FCA-9612-029D10F7879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8" name="Text Box 15">
          <a:extLst>
            <a:ext uri="{FF2B5EF4-FFF2-40B4-BE49-F238E27FC236}">
              <a16:creationId xmlns:a16="http://schemas.microsoft.com/office/drawing/2014/main" id="{1777F4E4-84EE-4C21-AB47-5B4902FC804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19" name="Text Box 15">
          <a:extLst>
            <a:ext uri="{FF2B5EF4-FFF2-40B4-BE49-F238E27FC236}">
              <a16:creationId xmlns:a16="http://schemas.microsoft.com/office/drawing/2014/main" id="{33FFA69F-3B03-4F65-8EF1-12097CADB7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0" name="Text Box 15">
          <a:extLst>
            <a:ext uri="{FF2B5EF4-FFF2-40B4-BE49-F238E27FC236}">
              <a16:creationId xmlns:a16="http://schemas.microsoft.com/office/drawing/2014/main" id="{5CDE2B98-A707-4209-AD03-03983F0146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1" name="Text Box 15">
          <a:extLst>
            <a:ext uri="{FF2B5EF4-FFF2-40B4-BE49-F238E27FC236}">
              <a16:creationId xmlns:a16="http://schemas.microsoft.com/office/drawing/2014/main" id="{BC941291-CEE4-4101-B0EB-455F7AE199A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2" name="Text Box 15">
          <a:extLst>
            <a:ext uri="{FF2B5EF4-FFF2-40B4-BE49-F238E27FC236}">
              <a16:creationId xmlns:a16="http://schemas.microsoft.com/office/drawing/2014/main" id="{86288DFA-1538-4446-80D4-ADAB6760664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DA1192A6-F090-4278-9D39-E22E59DD057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4" name="Text Box 15">
          <a:extLst>
            <a:ext uri="{FF2B5EF4-FFF2-40B4-BE49-F238E27FC236}">
              <a16:creationId xmlns:a16="http://schemas.microsoft.com/office/drawing/2014/main" id="{49309435-A7A7-41DF-8D1F-E9E14315B3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5" name="Text Box 15">
          <a:extLst>
            <a:ext uri="{FF2B5EF4-FFF2-40B4-BE49-F238E27FC236}">
              <a16:creationId xmlns:a16="http://schemas.microsoft.com/office/drawing/2014/main" id="{3108A5DA-122C-463C-8DCA-20B26234353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6" name="Text Box 15">
          <a:extLst>
            <a:ext uri="{FF2B5EF4-FFF2-40B4-BE49-F238E27FC236}">
              <a16:creationId xmlns:a16="http://schemas.microsoft.com/office/drawing/2014/main" id="{458085C6-D69F-4B13-907A-30A126DA922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C8A2E634-AF1C-459B-AE6E-6994A8EFBBC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8" name="Text Box 15">
          <a:extLst>
            <a:ext uri="{FF2B5EF4-FFF2-40B4-BE49-F238E27FC236}">
              <a16:creationId xmlns:a16="http://schemas.microsoft.com/office/drawing/2014/main" id="{9379D25F-A2DA-4FE5-87AF-D3E52F7A00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29" name="Text Box 15">
          <a:extLst>
            <a:ext uri="{FF2B5EF4-FFF2-40B4-BE49-F238E27FC236}">
              <a16:creationId xmlns:a16="http://schemas.microsoft.com/office/drawing/2014/main" id="{5B40E5D2-F8AC-4F62-B2F2-CF846986722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0" name="Text Box 15">
          <a:extLst>
            <a:ext uri="{FF2B5EF4-FFF2-40B4-BE49-F238E27FC236}">
              <a16:creationId xmlns:a16="http://schemas.microsoft.com/office/drawing/2014/main" id="{C5D70AB4-C63B-47C7-8C19-707085D7AB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1" name="Text Box 15">
          <a:extLst>
            <a:ext uri="{FF2B5EF4-FFF2-40B4-BE49-F238E27FC236}">
              <a16:creationId xmlns:a16="http://schemas.microsoft.com/office/drawing/2014/main" id="{1C8661F5-C71C-45DC-A779-0B5BB8E1388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2" name="Text Box 15">
          <a:extLst>
            <a:ext uri="{FF2B5EF4-FFF2-40B4-BE49-F238E27FC236}">
              <a16:creationId xmlns:a16="http://schemas.microsoft.com/office/drawing/2014/main" id="{7338DC89-9A1A-43C7-921B-5BFE7C9E8D6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3" name="Text Box 15">
          <a:extLst>
            <a:ext uri="{FF2B5EF4-FFF2-40B4-BE49-F238E27FC236}">
              <a16:creationId xmlns:a16="http://schemas.microsoft.com/office/drawing/2014/main" id="{6AE1861E-D32D-41DB-BE97-D9E2D8B4888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4" name="Text Box 15">
          <a:extLst>
            <a:ext uri="{FF2B5EF4-FFF2-40B4-BE49-F238E27FC236}">
              <a16:creationId xmlns:a16="http://schemas.microsoft.com/office/drawing/2014/main" id="{73BFB120-4621-4223-9C77-712A12D4194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5" name="Text Box 15">
          <a:extLst>
            <a:ext uri="{FF2B5EF4-FFF2-40B4-BE49-F238E27FC236}">
              <a16:creationId xmlns:a16="http://schemas.microsoft.com/office/drawing/2014/main" id="{68274F4D-7931-400D-8ECB-BE8DFDA2984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6" name="Text Box 15">
          <a:extLst>
            <a:ext uri="{FF2B5EF4-FFF2-40B4-BE49-F238E27FC236}">
              <a16:creationId xmlns:a16="http://schemas.microsoft.com/office/drawing/2014/main" id="{59F57906-457B-41CE-B83E-3174C12376C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7" name="Text Box 15">
          <a:extLst>
            <a:ext uri="{FF2B5EF4-FFF2-40B4-BE49-F238E27FC236}">
              <a16:creationId xmlns:a16="http://schemas.microsoft.com/office/drawing/2014/main" id="{40F8DC3F-162D-4097-9FE3-C040CF6FB6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061DBD79-3BBC-456B-8532-D3CA0D0790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39" name="Text Box 15">
          <a:extLst>
            <a:ext uri="{FF2B5EF4-FFF2-40B4-BE49-F238E27FC236}">
              <a16:creationId xmlns:a16="http://schemas.microsoft.com/office/drawing/2014/main" id="{02DB697D-A461-47B8-9EB1-AA051545A8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0" name="Text Box 15">
          <a:extLst>
            <a:ext uri="{FF2B5EF4-FFF2-40B4-BE49-F238E27FC236}">
              <a16:creationId xmlns:a16="http://schemas.microsoft.com/office/drawing/2014/main" id="{466597F0-A2CA-47A3-9766-6CE427BE536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CFB8416A-29AE-487F-BC5F-6B0E4CA44D0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2" name="Text Box 15">
          <a:extLst>
            <a:ext uri="{FF2B5EF4-FFF2-40B4-BE49-F238E27FC236}">
              <a16:creationId xmlns:a16="http://schemas.microsoft.com/office/drawing/2014/main" id="{BEB30D5A-560E-43B7-B98B-1E752B61635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3" name="Text Box 15">
          <a:extLst>
            <a:ext uri="{FF2B5EF4-FFF2-40B4-BE49-F238E27FC236}">
              <a16:creationId xmlns:a16="http://schemas.microsoft.com/office/drawing/2014/main" id="{BE1C1F1C-3558-48B1-8896-AA49DF4E77B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D35A7D6A-7BCB-4991-B68B-86DFF8AE5EA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91EE0C57-3C38-42F2-ADA6-231503E7278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6" name="Text Box 15">
          <a:extLst>
            <a:ext uri="{FF2B5EF4-FFF2-40B4-BE49-F238E27FC236}">
              <a16:creationId xmlns:a16="http://schemas.microsoft.com/office/drawing/2014/main" id="{AC85266E-E026-4F7A-874C-36B69CDFDB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7" name="Text Box 15">
          <a:extLst>
            <a:ext uri="{FF2B5EF4-FFF2-40B4-BE49-F238E27FC236}">
              <a16:creationId xmlns:a16="http://schemas.microsoft.com/office/drawing/2014/main" id="{EEAD2306-8BB2-4427-973E-CD954C09179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8" name="Text Box 15">
          <a:extLst>
            <a:ext uri="{FF2B5EF4-FFF2-40B4-BE49-F238E27FC236}">
              <a16:creationId xmlns:a16="http://schemas.microsoft.com/office/drawing/2014/main" id="{B0B632C7-C5C1-4E6B-AD7B-F1A64B145AF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49" name="Text Box 15">
          <a:extLst>
            <a:ext uri="{FF2B5EF4-FFF2-40B4-BE49-F238E27FC236}">
              <a16:creationId xmlns:a16="http://schemas.microsoft.com/office/drawing/2014/main" id="{50ADC24A-59F5-47F8-A193-0F1EB6A91CA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0" name="Text Box 15">
          <a:extLst>
            <a:ext uri="{FF2B5EF4-FFF2-40B4-BE49-F238E27FC236}">
              <a16:creationId xmlns:a16="http://schemas.microsoft.com/office/drawing/2014/main" id="{5F76EB35-E9AF-4F7C-B454-6ECD9E2810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1" name="Text Box 15">
          <a:extLst>
            <a:ext uri="{FF2B5EF4-FFF2-40B4-BE49-F238E27FC236}">
              <a16:creationId xmlns:a16="http://schemas.microsoft.com/office/drawing/2014/main" id="{36E2984D-F33F-4CFD-9610-B5505938A3F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F64D4CED-9268-44AC-A735-A924B0F644D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8419E58B-B537-42F6-9346-2C27ADB8D47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91287B3-9B58-4F16-A0BE-C0DC7B56F7E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5" name="Text Box 15">
          <a:extLst>
            <a:ext uri="{FF2B5EF4-FFF2-40B4-BE49-F238E27FC236}">
              <a16:creationId xmlns:a16="http://schemas.microsoft.com/office/drawing/2014/main" id="{3BB4A226-4C9D-4195-B9B0-C51C7682588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CD6DCA5B-8B9A-48F4-8CA1-CA3CC47B712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7" name="Text Box 15">
          <a:extLst>
            <a:ext uri="{FF2B5EF4-FFF2-40B4-BE49-F238E27FC236}">
              <a16:creationId xmlns:a16="http://schemas.microsoft.com/office/drawing/2014/main" id="{338F6AA2-05A9-448E-9586-4BE339A240F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8" name="Text Box 15">
          <a:extLst>
            <a:ext uri="{FF2B5EF4-FFF2-40B4-BE49-F238E27FC236}">
              <a16:creationId xmlns:a16="http://schemas.microsoft.com/office/drawing/2014/main" id="{7040627E-FE5D-44B2-A078-154C64F3EB3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47DD38D9-DED1-447E-B159-B725E192E8C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0" name="Text Box 15">
          <a:extLst>
            <a:ext uri="{FF2B5EF4-FFF2-40B4-BE49-F238E27FC236}">
              <a16:creationId xmlns:a16="http://schemas.microsoft.com/office/drawing/2014/main" id="{0FE60CA9-CA9E-4DA5-BF83-1BC8FA0E9DF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1" name="Text Box 15">
          <a:extLst>
            <a:ext uri="{FF2B5EF4-FFF2-40B4-BE49-F238E27FC236}">
              <a16:creationId xmlns:a16="http://schemas.microsoft.com/office/drawing/2014/main" id="{7CFD4467-A393-43A2-9973-7D6836A88B5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254D9C31-BF54-4313-967F-69CB800068A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3" name="Text Box 15">
          <a:extLst>
            <a:ext uri="{FF2B5EF4-FFF2-40B4-BE49-F238E27FC236}">
              <a16:creationId xmlns:a16="http://schemas.microsoft.com/office/drawing/2014/main" id="{4C150F96-D903-4CC0-AAF4-B5EC0796F09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4" name="Text Box 15">
          <a:extLst>
            <a:ext uri="{FF2B5EF4-FFF2-40B4-BE49-F238E27FC236}">
              <a16:creationId xmlns:a16="http://schemas.microsoft.com/office/drawing/2014/main" id="{7CA56397-4278-4A5F-9199-081ACB06FD7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A81D4EF4-16B6-4BBF-8782-571C09B44AD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9B88CB93-9085-4AA9-A25B-F525A0DC42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7" name="Text Box 15">
          <a:extLst>
            <a:ext uri="{FF2B5EF4-FFF2-40B4-BE49-F238E27FC236}">
              <a16:creationId xmlns:a16="http://schemas.microsoft.com/office/drawing/2014/main" id="{E28DD81F-87C0-400F-B6CA-7F4E0BE9319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252345B4-FEF9-4B93-A14E-A0DBCDCCF3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69" name="Text Box 15">
          <a:extLst>
            <a:ext uri="{FF2B5EF4-FFF2-40B4-BE49-F238E27FC236}">
              <a16:creationId xmlns:a16="http://schemas.microsoft.com/office/drawing/2014/main" id="{930A3F1C-FFEE-4CDF-BBAE-D818A163C31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70253A8C-8459-483C-8A6C-FAEAB1A4C21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1" name="Text Box 15">
          <a:extLst>
            <a:ext uri="{FF2B5EF4-FFF2-40B4-BE49-F238E27FC236}">
              <a16:creationId xmlns:a16="http://schemas.microsoft.com/office/drawing/2014/main" id="{AF02B130-CEEF-4977-9263-D4FC6E35185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C5F4BDCE-7DFC-4174-9BC9-75BA25A9C24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3" name="Text Box 15">
          <a:extLst>
            <a:ext uri="{FF2B5EF4-FFF2-40B4-BE49-F238E27FC236}">
              <a16:creationId xmlns:a16="http://schemas.microsoft.com/office/drawing/2014/main" id="{9E7C8598-DE9D-4456-82BA-6ABDEF86B5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3A2F8234-97A1-4412-8E86-D7E7805910E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575" name="Text Box 15">
          <a:extLst>
            <a:ext uri="{FF2B5EF4-FFF2-40B4-BE49-F238E27FC236}">
              <a16:creationId xmlns:a16="http://schemas.microsoft.com/office/drawing/2014/main" id="{E240055E-1A08-4B74-98F9-036F5F284B9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576" name="Text Box 15">
          <a:extLst>
            <a:ext uri="{FF2B5EF4-FFF2-40B4-BE49-F238E27FC236}">
              <a16:creationId xmlns:a16="http://schemas.microsoft.com/office/drawing/2014/main" id="{F3C64145-6D9D-4AC1-B7CB-32B786CD1BB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77" name="Text Box 15">
          <a:extLst>
            <a:ext uri="{FF2B5EF4-FFF2-40B4-BE49-F238E27FC236}">
              <a16:creationId xmlns:a16="http://schemas.microsoft.com/office/drawing/2014/main" id="{35125C6E-0F06-4B9A-93F3-CF4C98E6B08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78" name="Text Box 15">
          <a:extLst>
            <a:ext uri="{FF2B5EF4-FFF2-40B4-BE49-F238E27FC236}">
              <a16:creationId xmlns:a16="http://schemas.microsoft.com/office/drawing/2014/main" id="{37D53A5A-E9E2-4C13-BDAC-D1AD1456F7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79" name="Text Box 15">
          <a:extLst>
            <a:ext uri="{FF2B5EF4-FFF2-40B4-BE49-F238E27FC236}">
              <a16:creationId xmlns:a16="http://schemas.microsoft.com/office/drawing/2014/main" id="{72748F0F-5FCB-42AD-BEDC-21C8F9D3889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0" name="Text Box 15">
          <a:extLst>
            <a:ext uri="{FF2B5EF4-FFF2-40B4-BE49-F238E27FC236}">
              <a16:creationId xmlns:a16="http://schemas.microsoft.com/office/drawing/2014/main" id="{41775CFD-0546-4402-8884-670DC5CA296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581" name="Text Box 15">
          <a:extLst>
            <a:ext uri="{FF2B5EF4-FFF2-40B4-BE49-F238E27FC236}">
              <a16:creationId xmlns:a16="http://schemas.microsoft.com/office/drawing/2014/main" id="{E33B3456-13A0-43E2-A6D3-7F86F6D8D642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2" name="Text Box 15">
          <a:extLst>
            <a:ext uri="{FF2B5EF4-FFF2-40B4-BE49-F238E27FC236}">
              <a16:creationId xmlns:a16="http://schemas.microsoft.com/office/drawing/2014/main" id="{7D25D5C6-F6E8-4487-8B02-9DE41245AF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3" name="Text Box 15">
          <a:extLst>
            <a:ext uri="{FF2B5EF4-FFF2-40B4-BE49-F238E27FC236}">
              <a16:creationId xmlns:a16="http://schemas.microsoft.com/office/drawing/2014/main" id="{FF3790A7-CBD4-4FD0-B4E2-10A6FAD4BDA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4" name="Text Box 15">
          <a:extLst>
            <a:ext uri="{FF2B5EF4-FFF2-40B4-BE49-F238E27FC236}">
              <a16:creationId xmlns:a16="http://schemas.microsoft.com/office/drawing/2014/main" id="{B534B42C-8499-441C-8BE8-439418CE7D4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5" name="Text Box 15">
          <a:extLst>
            <a:ext uri="{FF2B5EF4-FFF2-40B4-BE49-F238E27FC236}">
              <a16:creationId xmlns:a16="http://schemas.microsoft.com/office/drawing/2014/main" id="{D0E4BBAD-2846-40E8-BEDC-093FCAA9064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586" name="Text Box 15">
          <a:extLst>
            <a:ext uri="{FF2B5EF4-FFF2-40B4-BE49-F238E27FC236}">
              <a16:creationId xmlns:a16="http://schemas.microsoft.com/office/drawing/2014/main" id="{B365D277-67DD-4289-A58E-398EF8F8D3F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87" name="Text Box 15">
          <a:extLst>
            <a:ext uri="{FF2B5EF4-FFF2-40B4-BE49-F238E27FC236}">
              <a16:creationId xmlns:a16="http://schemas.microsoft.com/office/drawing/2014/main" id="{C5D9ACDD-FB8A-482C-B1D3-1AEB8BA1CB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588" name="Text Box 15">
          <a:extLst>
            <a:ext uri="{FF2B5EF4-FFF2-40B4-BE49-F238E27FC236}">
              <a16:creationId xmlns:a16="http://schemas.microsoft.com/office/drawing/2014/main" id="{95F3E74A-977B-42A2-B777-B4B62E29E83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589" name="Text Box 15">
          <a:extLst>
            <a:ext uri="{FF2B5EF4-FFF2-40B4-BE49-F238E27FC236}">
              <a16:creationId xmlns:a16="http://schemas.microsoft.com/office/drawing/2014/main" id="{6903FF50-3F9F-4AED-A2AB-DDFA3BD7F50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0" name="Text Box 15">
          <a:extLst>
            <a:ext uri="{FF2B5EF4-FFF2-40B4-BE49-F238E27FC236}">
              <a16:creationId xmlns:a16="http://schemas.microsoft.com/office/drawing/2014/main" id="{2E773283-416B-4915-B224-013A5A0E1A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93530BCF-79FD-4CFD-B708-C77D018ADF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2" name="Text Box 15">
          <a:extLst>
            <a:ext uri="{FF2B5EF4-FFF2-40B4-BE49-F238E27FC236}">
              <a16:creationId xmlns:a16="http://schemas.microsoft.com/office/drawing/2014/main" id="{637D4ADE-3EE6-4CC6-B7DE-E31DAB856BD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3" name="Text Box 15">
          <a:extLst>
            <a:ext uri="{FF2B5EF4-FFF2-40B4-BE49-F238E27FC236}">
              <a16:creationId xmlns:a16="http://schemas.microsoft.com/office/drawing/2014/main" id="{7CFE1B13-5973-40B5-83D7-232CCB7858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594" name="Text Box 15">
          <a:extLst>
            <a:ext uri="{FF2B5EF4-FFF2-40B4-BE49-F238E27FC236}">
              <a16:creationId xmlns:a16="http://schemas.microsoft.com/office/drawing/2014/main" id="{C7312982-0537-4114-8531-19FFD07CDCE6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5" name="Text Box 15">
          <a:extLst>
            <a:ext uri="{FF2B5EF4-FFF2-40B4-BE49-F238E27FC236}">
              <a16:creationId xmlns:a16="http://schemas.microsoft.com/office/drawing/2014/main" id="{5A0F5483-DD44-45A3-B975-0854FA3F232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E13C3F35-ECB1-4E9D-9032-2D2D14EB8B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7" name="Text Box 15">
          <a:extLst>
            <a:ext uri="{FF2B5EF4-FFF2-40B4-BE49-F238E27FC236}">
              <a16:creationId xmlns:a16="http://schemas.microsoft.com/office/drawing/2014/main" id="{F4AD9EF3-E373-4B0C-8E6A-1A72D9F8B2E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598" name="Text Box 15">
          <a:extLst>
            <a:ext uri="{FF2B5EF4-FFF2-40B4-BE49-F238E27FC236}">
              <a16:creationId xmlns:a16="http://schemas.microsoft.com/office/drawing/2014/main" id="{91D6363B-C82B-4EBD-B2DC-09606F989C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599" name="Text Box 15">
          <a:extLst>
            <a:ext uri="{FF2B5EF4-FFF2-40B4-BE49-F238E27FC236}">
              <a16:creationId xmlns:a16="http://schemas.microsoft.com/office/drawing/2014/main" id="{97EF164E-D43C-4BC7-AB1D-F0F0E3DE2A9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600" name="Text Box 15">
          <a:extLst>
            <a:ext uri="{FF2B5EF4-FFF2-40B4-BE49-F238E27FC236}">
              <a16:creationId xmlns:a16="http://schemas.microsoft.com/office/drawing/2014/main" id="{4AF219AD-5AA6-40B6-BFAA-A88AB07E5C6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601" name="Text Box 15">
          <a:extLst>
            <a:ext uri="{FF2B5EF4-FFF2-40B4-BE49-F238E27FC236}">
              <a16:creationId xmlns:a16="http://schemas.microsoft.com/office/drawing/2014/main" id="{61C2F2BF-39DB-4519-AA1A-79032771C24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602" name="Text Box 15">
          <a:extLst>
            <a:ext uri="{FF2B5EF4-FFF2-40B4-BE49-F238E27FC236}">
              <a16:creationId xmlns:a16="http://schemas.microsoft.com/office/drawing/2014/main" id="{812EC606-D43E-4D47-BCB0-B7CE1A7A0EA2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3" name="Text Box 15">
          <a:extLst>
            <a:ext uri="{FF2B5EF4-FFF2-40B4-BE49-F238E27FC236}">
              <a16:creationId xmlns:a16="http://schemas.microsoft.com/office/drawing/2014/main" id="{45749456-DC36-49CA-82ED-E2B65699D8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4" name="Text Box 15">
          <a:extLst>
            <a:ext uri="{FF2B5EF4-FFF2-40B4-BE49-F238E27FC236}">
              <a16:creationId xmlns:a16="http://schemas.microsoft.com/office/drawing/2014/main" id="{3DE6D94F-8F08-4960-92AA-5A46B993A9F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5" name="Text Box 15">
          <a:extLst>
            <a:ext uri="{FF2B5EF4-FFF2-40B4-BE49-F238E27FC236}">
              <a16:creationId xmlns:a16="http://schemas.microsoft.com/office/drawing/2014/main" id="{2FDC6FAC-A6F8-4794-8759-D7FB1A8AC0C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6" name="Text Box 15">
          <a:extLst>
            <a:ext uri="{FF2B5EF4-FFF2-40B4-BE49-F238E27FC236}">
              <a16:creationId xmlns:a16="http://schemas.microsoft.com/office/drawing/2014/main" id="{3771B2E9-58ED-4350-83FD-5EC2C9A5B34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046888CC-4B6D-4FE8-92DD-EF9B4AB173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8" name="Text Box 15">
          <a:extLst>
            <a:ext uri="{FF2B5EF4-FFF2-40B4-BE49-F238E27FC236}">
              <a16:creationId xmlns:a16="http://schemas.microsoft.com/office/drawing/2014/main" id="{F38B7301-101C-4B06-921D-391B348B488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09" name="Text Box 15">
          <a:extLst>
            <a:ext uri="{FF2B5EF4-FFF2-40B4-BE49-F238E27FC236}">
              <a16:creationId xmlns:a16="http://schemas.microsoft.com/office/drawing/2014/main" id="{8B7A3B3A-DE96-481D-A665-0A02F2D83BE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CC09F5AE-C2D9-4C45-AC61-65ED744ABF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1" name="Text Box 15">
          <a:extLst>
            <a:ext uri="{FF2B5EF4-FFF2-40B4-BE49-F238E27FC236}">
              <a16:creationId xmlns:a16="http://schemas.microsoft.com/office/drawing/2014/main" id="{223C8102-1872-4FD0-8F82-B0FAA493A2F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2" name="Text Box 15">
          <a:extLst>
            <a:ext uri="{FF2B5EF4-FFF2-40B4-BE49-F238E27FC236}">
              <a16:creationId xmlns:a16="http://schemas.microsoft.com/office/drawing/2014/main" id="{5AA87941-C56B-42CF-8957-6C64AEFEF8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D546F320-EFB9-4AE7-A9E0-B13AB7BDF44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4" name="Text Box 15">
          <a:extLst>
            <a:ext uri="{FF2B5EF4-FFF2-40B4-BE49-F238E27FC236}">
              <a16:creationId xmlns:a16="http://schemas.microsoft.com/office/drawing/2014/main" id="{1468EE9A-7235-42C1-87B9-DD79C9C2CFF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5" name="Text Box 15">
          <a:extLst>
            <a:ext uri="{FF2B5EF4-FFF2-40B4-BE49-F238E27FC236}">
              <a16:creationId xmlns:a16="http://schemas.microsoft.com/office/drawing/2014/main" id="{09D88B0E-ABE7-437D-A8EB-BA24F501200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6" name="Text Box 15">
          <a:extLst>
            <a:ext uri="{FF2B5EF4-FFF2-40B4-BE49-F238E27FC236}">
              <a16:creationId xmlns:a16="http://schemas.microsoft.com/office/drawing/2014/main" id="{0A5A005D-356F-4177-8382-C9CB267E332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7" name="Text Box 15">
          <a:extLst>
            <a:ext uri="{FF2B5EF4-FFF2-40B4-BE49-F238E27FC236}">
              <a16:creationId xmlns:a16="http://schemas.microsoft.com/office/drawing/2014/main" id="{E8ED074A-CFF0-454F-B98F-E077B943E2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8" name="Text Box 15">
          <a:extLst>
            <a:ext uri="{FF2B5EF4-FFF2-40B4-BE49-F238E27FC236}">
              <a16:creationId xmlns:a16="http://schemas.microsoft.com/office/drawing/2014/main" id="{6E8FE3CF-B7AC-4F57-A0BD-C20D29AD01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19" name="Text Box 15">
          <a:extLst>
            <a:ext uri="{FF2B5EF4-FFF2-40B4-BE49-F238E27FC236}">
              <a16:creationId xmlns:a16="http://schemas.microsoft.com/office/drawing/2014/main" id="{CC7D86FC-7AAB-415E-BFD3-BF3E46F2281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0" name="Text Box 15">
          <a:extLst>
            <a:ext uri="{FF2B5EF4-FFF2-40B4-BE49-F238E27FC236}">
              <a16:creationId xmlns:a16="http://schemas.microsoft.com/office/drawing/2014/main" id="{3C351DFD-2580-4B2E-AA20-AC3C43CF9F6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1" name="Text Box 15">
          <a:extLst>
            <a:ext uri="{FF2B5EF4-FFF2-40B4-BE49-F238E27FC236}">
              <a16:creationId xmlns:a16="http://schemas.microsoft.com/office/drawing/2014/main" id="{DEE1660E-7679-46ED-B308-0192299165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2" name="Text Box 15">
          <a:extLst>
            <a:ext uri="{FF2B5EF4-FFF2-40B4-BE49-F238E27FC236}">
              <a16:creationId xmlns:a16="http://schemas.microsoft.com/office/drawing/2014/main" id="{AC051C00-83B9-4B88-9B50-D8DC8EEB3D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3" name="Text Box 15">
          <a:extLst>
            <a:ext uri="{FF2B5EF4-FFF2-40B4-BE49-F238E27FC236}">
              <a16:creationId xmlns:a16="http://schemas.microsoft.com/office/drawing/2014/main" id="{E9B92244-E0B9-48B2-AC76-DF101652B7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4" name="Text Box 15">
          <a:extLst>
            <a:ext uri="{FF2B5EF4-FFF2-40B4-BE49-F238E27FC236}">
              <a16:creationId xmlns:a16="http://schemas.microsoft.com/office/drawing/2014/main" id="{03A0F4E5-B733-451F-9138-16387401F5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5" name="Text Box 15">
          <a:extLst>
            <a:ext uri="{FF2B5EF4-FFF2-40B4-BE49-F238E27FC236}">
              <a16:creationId xmlns:a16="http://schemas.microsoft.com/office/drawing/2014/main" id="{B2884CBB-6AF3-4064-9734-EDE5822FAB7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6" name="Text Box 15">
          <a:extLst>
            <a:ext uri="{FF2B5EF4-FFF2-40B4-BE49-F238E27FC236}">
              <a16:creationId xmlns:a16="http://schemas.microsoft.com/office/drawing/2014/main" id="{6BA562E7-71E9-40AF-839F-9A59A933720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627" name="Text Box 15">
          <a:extLst>
            <a:ext uri="{FF2B5EF4-FFF2-40B4-BE49-F238E27FC236}">
              <a16:creationId xmlns:a16="http://schemas.microsoft.com/office/drawing/2014/main" id="{5AB16342-9219-47CE-91B4-09CA7A57423C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8" name="Text Box 15">
          <a:extLst>
            <a:ext uri="{FF2B5EF4-FFF2-40B4-BE49-F238E27FC236}">
              <a16:creationId xmlns:a16="http://schemas.microsoft.com/office/drawing/2014/main" id="{68476876-76F4-411F-895C-A0859EEBE7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29" name="Text Box 15">
          <a:extLst>
            <a:ext uri="{FF2B5EF4-FFF2-40B4-BE49-F238E27FC236}">
              <a16:creationId xmlns:a16="http://schemas.microsoft.com/office/drawing/2014/main" id="{EDB543B6-B126-4CF0-A15E-AC87B0426EB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0" name="Text Box 15">
          <a:extLst>
            <a:ext uri="{FF2B5EF4-FFF2-40B4-BE49-F238E27FC236}">
              <a16:creationId xmlns:a16="http://schemas.microsoft.com/office/drawing/2014/main" id="{7CC3467F-DB5F-47E2-8353-A2C1807B217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1" name="Text Box 15">
          <a:extLst>
            <a:ext uri="{FF2B5EF4-FFF2-40B4-BE49-F238E27FC236}">
              <a16:creationId xmlns:a16="http://schemas.microsoft.com/office/drawing/2014/main" id="{6F10A37D-0C73-4B4F-A043-50C3A5C4489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226A250B-6938-4B89-8786-FD2D956A646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7DC50AF3-3575-45E0-BF22-A6A91704AC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4" name="Text Box 15">
          <a:extLst>
            <a:ext uri="{FF2B5EF4-FFF2-40B4-BE49-F238E27FC236}">
              <a16:creationId xmlns:a16="http://schemas.microsoft.com/office/drawing/2014/main" id="{D400E9E9-F7F1-4917-80A2-8BF6EE912A8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405924B7-2BE3-4160-9559-D169FB12BA4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6" name="Text Box 15">
          <a:extLst>
            <a:ext uri="{FF2B5EF4-FFF2-40B4-BE49-F238E27FC236}">
              <a16:creationId xmlns:a16="http://schemas.microsoft.com/office/drawing/2014/main" id="{AB2462A7-F02D-4BCB-A90C-F1190E9E858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7" name="Text Box 15">
          <a:extLst>
            <a:ext uri="{FF2B5EF4-FFF2-40B4-BE49-F238E27FC236}">
              <a16:creationId xmlns:a16="http://schemas.microsoft.com/office/drawing/2014/main" id="{7B98148A-F236-4CBC-9C4E-3497BBC24D0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8" name="Text Box 15">
          <a:extLst>
            <a:ext uri="{FF2B5EF4-FFF2-40B4-BE49-F238E27FC236}">
              <a16:creationId xmlns:a16="http://schemas.microsoft.com/office/drawing/2014/main" id="{B79C3BCD-7721-4B4E-8F30-33040E7696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39" name="Text Box 15">
          <a:extLst>
            <a:ext uri="{FF2B5EF4-FFF2-40B4-BE49-F238E27FC236}">
              <a16:creationId xmlns:a16="http://schemas.microsoft.com/office/drawing/2014/main" id="{27355BD2-6633-4D91-88F0-48D605191DB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0" name="Text Box 15">
          <a:extLst>
            <a:ext uri="{FF2B5EF4-FFF2-40B4-BE49-F238E27FC236}">
              <a16:creationId xmlns:a16="http://schemas.microsoft.com/office/drawing/2014/main" id="{6BFC86DB-C7C4-4DB1-9C0B-16D2A9074CF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1" name="Text Box 15">
          <a:extLst>
            <a:ext uri="{FF2B5EF4-FFF2-40B4-BE49-F238E27FC236}">
              <a16:creationId xmlns:a16="http://schemas.microsoft.com/office/drawing/2014/main" id="{D8544925-3B38-41F8-A029-ED1BDB9B294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2" name="Text Box 15">
          <a:extLst>
            <a:ext uri="{FF2B5EF4-FFF2-40B4-BE49-F238E27FC236}">
              <a16:creationId xmlns:a16="http://schemas.microsoft.com/office/drawing/2014/main" id="{9D8448DB-543F-41C6-A5FA-7F271AFC49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16823B71-7406-45FA-9D39-ECCBB440EB1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4" name="Text Box 15">
          <a:extLst>
            <a:ext uri="{FF2B5EF4-FFF2-40B4-BE49-F238E27FC236}">
              <a16:creationId xmlns:a16="http://schemas.microsoft.com/office/drawing/2014/main" id="{4BEE3A2F-2ACA-4F34-AB65-BDB0C5FC32E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5" name="Text Box 15">
          <a:extLst>
            <a:ext uri="{FF2B5EF4-FFF2-40B4-BE49-F238E27FC236}">
              <a16:creationId xmlns:a16="http://schemas.microsoft.com/office/drawing/2014/main" id="{DBFB4E73-E744-427E-B333-13F5EB31C87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6" name="Text Box 15">
          <a:extLst>
            <a:ext uri="{FF2B5EF4-FFF2-40B4-BE49-F238E27FC236}">
              <a16:creationId xmlns:a16="http://schemas.microsoft.com/office/drawing/2014/main" id="{CBFD3B2A-85C2-4EC5-85A5-F72DA33B01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7" name="Text Box 15">
          <a:extLst>
            <a:ext uri="{FF2B5EF4-FFF2-40B4-BE49-F238E27FC236}">
              <a16:creationId xmlns:a16="http://schemas.microsoft.com/office/drawing/2014/main" id="{8257441F-E7F7-4D11-8B7C-3478A63BD1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8" name="Text Box 15">
          <a:extLst>
            <a:ext uri="{FF2B5EF4-FFF2-40B4-BE49-F238E27FC236}">
              <a16:creationId xmlns:a16="http://schemas.microsoft.com/office/drawing/2014/main" id="{31EA000F-F644-419C-9CE4-9EAC7ED682F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49" name="Text Box 15">
          <a:extLst>
            <a:ext uri="{FF2B5EF4-FFF2-40B4-BE49-F238E27FC236}">
              <a16:creationId xmlns:a16="http://schemas.microsoft.com/office/drawing/2014/main" id="{242FD72D-7756-48E5-9C23-E8EF8417CBA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0" name="Text Box 15">
          <a:extLst>
            <a:ext uri="{FF2B5EF4-FFF2-40B4-BE49-F238E27FC236}">
              <a16:creationId xmlns:a16="http://schemas.microsoft.com/office/drawing/2014/main" id="{D3F3A408-046B-4844-A522-FCDA8616976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1" name="Text Box 15">
          <a:extLst>
            <a:ext uri="{FF2B5EF4-FFF2-40B4-BE49-F238E27FC236}">
              <a16:creationId xmlns:a16="http://schemas.microsoft.com/office/drawing/2014/main" id="{DAEFF81E-6517-4E46-A012-137875E122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2" name="Text Box 15">
          <a:extLst>
            <a:ext uri="{FF2B5EF4-FFF2-40B4-BE49-F238E27FC236}">
              <a16:creationId xmlns:a16="http://schemas.microsoft.com/office/drawing/2014/main" id="{768FB70A-F05C-4264-822D-B0890D75AF6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3" name="Text Box 15">
          <a:extLst>
            <a:ext uri="{FF2B5EF4-FFF2-40B4-BE49-F238E27FC236}">
              <a16:creationId xmlns:a16="http://schemas.microsoft.com/office/drawing/2014/main" id="{F5733224-2315-45DA-9440-91947BEB22A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4" name="Text Box 15">
          <a:extLst>
            <a:ext uri="{FF2B5EF4-FFF2-40B4-BE49-F238E27FC236}">
              <a16:creationId xmlns:a16="http://schemas.microsoft.com/office/drawing/2014/main" id="{44A0C3C1-CCE6-48A7-B466-C70176D88F7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5" name="Text Box 15">
          <a:extLst>
            <a:ext uri="{FF2B5EF4-FFF2-40B4-BE49-F238E27FC236}">
              <a16:creationId xmlns:a16="http://schemas.microsoft.com/office/drawing/2014/main" id="{E59C0FAE-CD8F-46FD-BE7D-E0038766410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6" name="Text Box 15">
          <a:extLst>
            <a:ext uri="{FF2B5EF4-FFF2-40B4-BE49-F238E27FC236}">
              <a16:creationId xmlns:a16="http://schemas.microsoft.com/office/drawing/2014/main" id="{CBAF27E9-8F83-494A-9D7D-0C80131B76D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7" name="Text Box 15">
          <a:extLst>
            <a:ext uri="{FF2B5EF4-FFF2-40B4-BE49-F238E27FC236}">
              <a16:creationId xmlns:a16="http://schemas.microsoft.com/office/drawing/2014/main" id="{6570845F-9194-4BBA-8749-4781EE81444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8" name="Text Box 15">
          <a:extLst>
            <a:ext uri="{FF2B5EF4-FFF2-40B4-BE49-F238E27FC236}">
              <a16:creationId xmlns:a16="http://schemas.microsoft.com/office/drawing/2014/main" id="{7507254A-99D7-402D-B6F3-AF908D1816B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59" name="Text Box 15">
          <a:extLst>
            <a:ext uri="{FF2B5EF4-FFF2-40B4-BE49-F238E27FC236}">
              <a16:creationId xmlns:a16="http://schemas.microsoft.com/office/drawing/2014/main" id="{E47F3BC0-9CC8-43D2-BDCF-9846F9F23C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0" name="Text Box 15">
          <a:extLst>
            <a:ext uri="{FF2B5EF4-FFF2-40B4-BE49-F238E27FC236}">
              <a16:creationId xmlns:a16="http://schemas.microsoft.com/office/drawing/2014/main" id="{7178E5E0-4484-4F53-BD9D-FC4A0A7C80F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1" name="Text Box 15">
          <a:extLst>
            <a:ext uri="{FF2B5EF4-FFF2-40B4-BE49-F238E27FC236}">
              <a16:creationId xmlns:a16="http://schemas.microsoft.com/office/drawing/2014/main" id="{8E3A8C8E-3062-4B99-A8FF-E78C6045C45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2" name="Text Box 15">
          <a:extLst>
            <a:ext uri="{FF2B5EF4-FFF2-40B4-BE49-F238E27FC236}">
              <a16:creationId xmlns:a16="http://schemas.microsoft.com/office/drawing/2014/main" id="{D38C5D45-BA2F-4B1E-9B4F-40DEE281AB4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3" name="Text Box 15">
          <a:extLst>
            <a:ext uri="{FF2B5EF4-FFF2-40B4-BE49-F238E27FC236}">
              <a16:creationId xmlns:a16="http://schemas.microsoft.com/office/drawing/2014/main" id="{E3D7124B-9114-48CF-8BC8-41B46A2DCED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4" name="Text Box 15">
          <a:extLst>
            <a:ext uri="{FF2B5EF4-FFF2-40B4-BE49-F238E27FC236}">
              <a16:creationId xmlns:a16="http://schemas.microsoft.com/office/drawing/2014/main" id="{D54E45B1-F956-45C5-9F52-0F34D1070A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129C4D02-B814-46D0-8B29-9A0B31578C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6" name="Text Box 15">
          <a:extLst>
            <a:ext uri="{FF2B5EF4-FFF2-40B4-BE49-F238E27FC236}">
              <a16:creationId xmlns:a16="http://schemas.microsoft.com/office/drawing/2014/main" id="{A0AA2B56-5FD3-43A0-9F19-5BE19B09E2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7" name="Text Box 15">
          <a:extLst>
            <a:ext uri="{FF2B5EF4-FFF2-40B4-BE49-F238E27FC236}">
              <a16:creationId xmlns:a16="http://schemas.microsoft.com/office/drawing/2014/main" id="{2CA68647-029A-4E7F-AECB-4A2F686943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8" name="Text Box 15">
          <a:extLst>
            <a:ext uri="{FF2B5EF4-FFF2-40B4-BE49-F238E27FC236}">
              <a16:creationId xmlns:a16="http://schemas.microsoft.com/office/drawing/2014/main" id="{3B0BDDEB-DEE3-4A99-B08E-D504E96B26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69" name="Text Box 15">
          <a:extLst>
            <a:ext uri="{FF2B5EF4-FFF2-40B4-BE49-F238E27FC236}">
              <a16:creationId xmlns:a16="http://schemas.microsoft.com/office/drawing/2014/main" id="{4AD725D3-E2A5-4E6D-9C0D-5EA9A49BDE7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0" name="Text Box 15">
          <a:extLst>
            <a:ext uri="{FF2B5EF4-FFF2-40B4-BE49-F238E27FC236}">
              <a16:creationId xmlns:a16="http://schemas.microsoft.com/office/drawing/2014/main" id="{1F9BAE09-B6BA-4A88-A035-CE7A919FF8E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1" name="Text Box 15">
          <a:extLst>
            <a:ext uri="{FF2B5EF4-FFF2-40B4-BE49-F238E27FC236}">
              <a16:creationId xmlns:a16="http://schemas.microsoft.com/office/drawing/2014/main" id="{E0ADDB19-BDC4-4DEE-8D78-1D725E0F8F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2" name="Text Box 15">
          <a:extLst>
            <a:ext uri="{FF2B5EF4-FFF2-40B4-BE49-F238E27FC236}">
              <a16:creationId xmlns:a16="http://schemas.microsoft.com/office/drawing/2014/main" id="{7562A5FE-D802-4B7C-9782-19C67E744EE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E537AC97-5054-42AF-9251-6B0B7E4092B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59595279-6BD4-48E6-BDFD-E2CB8E96FF0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5" name="Text Box 15">
          <a:extLst>
            <a:ext uri="{FF2B5EF4-FFF2-40B4-BE49-F238E27FC236}">
              <a16:creationId xmlns:a16="http://schemas.microsoft.com/office/drawing/2014/main" id="{73B6CB06-01CB-469D-AD74-FD9B0CE118E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C1784416-BB48-4FC9-8C7A-D8F64185AD0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7" name="Text Box 15">
          <a:extLst>
            <a:ext uri="{FF2B5EF4-FFF2-40B4-BE49-F238E27FC236}">
              <a16:creationId xmlns:a16="http://schemas.microsoft.com/office/drawing/2014/main" id="{F4268ED4-D389-4926-B239-7DAF25A65C4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8" name="Text Box 15">
          <a:extLst>
            <a:ext uri="{FF2B5EF4-FFF2-40B4-BE49-F238E27FC236}">
              <a16:creationId xmlns:a16="http://schemas.microsoft.com/office/drawing/2014/main" id="{E232957B-4BEF-4ACF-B86D-4E91AD4D886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79" name="Text Box 15">
          <a:extLst>
            <a:ext uri="{FF2B5EF4-FFF2-40B4-BE49-F238E27FC236}">
              <a16:creationId xmlns:a16="http://schemas.microsoft.com/office/drawing/2014/main" id="{C046AC1B-49DA-4885-A2FB-4A84392263C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0" name="Text Box 15">
          <a:extLst>
            <a:ext uri="{FF2B5EF4-FFF2-40B4-BE49-F238E27FC236}">
              <a16:creationId xmlns:a16="http://schemas.microsoft.com/office/drawing/2014/main" id="{EF66C9DC-7671-4895-B867-42A464C4DAE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1" name="Text Box 15">
          <a:extLst>
            <a:ext uri="{FF2B5EF4-FFF2-40B4-BE49-F238E27FC236}">
              <a16:creationId xmlns:a16="http://schemas.microsoft.com/office/drawing/2014/main" id="{030A2261-0832-49C5-915D-B1845CE496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2" name="Text Box 15">
          <a:extLst>
            <a:ext uri="{FF2B5EF4-FFF2-40B4-BE49-F238E27FC236}">
              <a16:creationId xmlns:a16="http://schemas.microsoft.com/office/drawing/2014/main" id="{89732A0B-4F3E-457F-BB49-CF773243F36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BC7BFD30-4808-4CE1-8027-EA7F3353BAD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4" name="Text Box 15">
          <a:extLst>
            <a:ext uri="{FF2B5EF4-FFF2-40B4-BE49-F238E27FC236}">
              <a16:creationId xmlns:a16="http://schemas.microsoft.com/office/drawing/2014/main" id="{FE75607D-5BC0-4B55-9F85-D85CC08DEC7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58ED6D10-E650-458B-A5F5-78893EC6EC1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6" name="Text Box 15">
          <a:extLst>
            <a:ext uri="{FF2B5EF4-FFF2-40B4-BE49-F238E27FC236}">
              <a16:creationId xmlns:a16="http://schemas.microsoft.com/office/drawing/2014/main" id="{67700580-5288-401C-BC6E-FF30D08B23D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2D2AF22C-9FF8-4AC9-872F-9C81C7C08F4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8" name="Text Box 15">
          <a:extLst>
            <a:ext uri="{FF2B5EF4-FFF2-40B4-BE49-F238E27FC236}">
              <a16:creationId xmlns:a16="http://schemas.microsoft.com/office/drawing/2014/main" id="{07593F2F-3191-4528-904A-15F762DE7C1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89" name="Text Box 15">
          <a:extLst>
            <a:ext uri="{FF2B5EF4-FFF2-40B4-BE49-F238E27FC236}">
              <a16:creationId xmlns:a16="http://schemas.microsoft.com/office/drawing/2014/main" id="{F224CB71-06F6-400D-9BD6-369DAE41CB2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21B2B308-2969-440F-9172-DF53C96FB55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1" name="Text Box 15">
          <a:extLst>
            <a:ext uri="{FF2B5EF4-FFF2-40B4-BE49-F238E27FC236}">
              <a16:creationId xmlns:a16="http://schemas.microsoft.com/office/drawing/2014/main" id="{65424897-65CB-40A4-9CEC-F9F166C0B0F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2" name="Text Box 15">
          <a:extLst>
            <a:ext uri="{FF2B5EF4-FFF2-40B4-BE49-F238E27FC236}">
              <a16:creationId xmlns:a16="http://schemas.microsoft.com/office/drawing/2014/main" id="{2EBDD86F-F2EB-4D38-AADD-B6049F8FFB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808881E5-F525-4A79-A3AD-5FECA3632A8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4" name="Text Box 15">
          <a:extLst>
            <a:ext uri="{FF2B5EF4-FFF2-40B4-BE49-F238E27FC236}">
              <a16:creationId xmlns:a16="http://schemas.microsoft.com/office/drawing/2014/main" id="{6E3E8535-1530-4D21-A754-8804348AB90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5" name="Text Box 15">
          <a:extLst>
            <a:ext uri="{FF2B5EF4-FFF2-40B4-BE49-F238E27FC236}">
              <a16:creationId xmlns:a16="http://schemas.microsoft.com/office/drawing/2014/main" id="{BEC7C3FC-2787-4CBF-9757-22230A0D7BD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59314A7A-C438-4956-8C88-86EB56756CA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7" name="Text Box 15">
          <a:extLst>
            <a:ext uri="{FF2B5EF4-FFF2-40B4-BE49-F238E27FC236}">
              <a16:creationId xmlns:a16="http://schemas.microsoft.com/office/drawing/2014/main" id="{7EA7D3D6-212A-4ECD-97B3-A91C5B68149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DA65FB3C-2E8D-42F8-B1F9-C75D671883D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00016E74-3B6F-4E0F-8ECF-E57D7F9E412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00" name="Text Box 15">
          <a:extLst>
            <a:ext uri="{FF2B5EF4-FFF2-40B4-BE49-F238E27FC236}">
              <a16:creationId xmlns:a16="http://schemas.microsoft.com/office/drawing/2014/main" id="{7471ADBA-656B-47F7-9E45-40E52FB42CE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1291800E-B904-45F1-A94E-7BEB3C5B836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2" name="Text Box 15">
          <a:extLst>
            <a:ext uri="{FF2B5EF4-FFF2-40B4-BE49-F238E27FC236}">
              <a16:creationId xmlns:a16="http://schemas.microsoft.com/office/drawing/2014/main" id="{667F9245-2727-46F1-9589-9A21D20198E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6FF8D1DD-DB76-448F-88C9-48B71326359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4" name="Text Box 15">
          <a:extLst>
            <a:ext uri="{FF2B5EF4-FFF2-40B4-BE49-F238E27FC236}">
              <a16:creationId xmlns:a16="http://schemas.microsoft.com/office/drawing/2014/main" id="{F59D93CF-B9B6-47E7-ADEB-8C84BDA5788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705" name="Text Box 15">
          <a:extLst>
            <a:ext uri="{FF2B5EF4-FFF2-40B4-BE49-F238E27FC236}">
              <a16:creationId xmlns:a16="http://schemas.microsoft.com/office/drawing/2014/main" id="{F8A0E6BB-C972-4FEA-806A-0B93FA4AFA11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B5BA79F7-4852-4E7E-8BC8-C90B6C4858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7" name="Text Box 15">
          <a:extLst>
            <a:ext uri="{FF2B5EF4-FFF2-40B4-BE49-F238E27FC236}">
              <a16:creationId xmlns:a16="http://schemas.microsoft.com/office/drawing/2014/main" id="{C9281235-9BC5-472A-875E-67FBA01D10C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8" name="Text Box 15">
          <a:extLst>
            <a:ext uri="{FF2B5EF4-FFF2-40B4-BE49-F238E27FC236}">
              <a16:creationId xmlns:a16="http://schemas.microsoft.com/office/drawing/2014/main" id="{5D1B615E-FEF4-413E-A2BE-62A2ED22801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08E392B9-896E-4C19-BFE8-C28AFDC72D8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10" name="Text Box 15">
          <a:extLst>
            <a:ext uri="{FF2B5EF4-FFF2-40B4-BE49-F238E27FC236}">
              <a16:creationId xmlns:a16="http://schemas.microsoft.com/office/drawing/2014/main" id="{A9D74F4B-1BD8-48B3-9BD2-575897D7F06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1" name="Text Box 15">
          <a:extLst>
            <a:ext uri="{FF2B5EF4-FFF2-40B4-BE49-F238E27FC236}">
              <a16:creationId xmlns:a16="http://schemas.microsoft.com/office/drawing/2014/main" id="{52462DAE-5F57-4D56-9264-BE7B0FF90B1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12" name="Text Box 15">
          <a:extLst>
            <a:ext uri="{FF2B5EF4-FFF2-40B4-BE49-F238E27FC236}">
              <a16:creationId xmlns:a16="http://schemas.microsoft.com/office/drawing/2014/main" id="{6CA8C7CE-71E3-41F5-9821-07A084D751B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69C43D52-D0DB-4E08-A9B6-3E1CA052B0F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4" name="Text Box 15">
          <a:extLst>
            <a:ext uri="{FF2B5EF4-FFF2-40B4-BE49-F238E27FC236}">
              <a16:creationId xmlns:a16="http://schemas.microsoft.com/office/drawing/2014/main" id="{1A598A76-43B3-4A74-A515-A59550A5F8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5" name="Text Box 15">
          <a:extLst>
            <a:ext uri="{FF2B5EF4-FFF2-40B4-BE49-F238E27FC236}">
              <a16:creationId xmlns:a16="http://schemas.microsoft.com/office/drawing/2014/main" id="{6195EA13-A05E-44D0-98F4-06715E5F74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6" name="Text Box 15">
          <a:extLst>
            <a:ext uri="{FF2B5EF4-FFF2-40B4-BE49-F238E27FC236}">
              <a16:creationId xmlns:a16="http://schemas.microsoft.com/office/drawing/2014/main" id="{ECED9276-C593-4C33-8880-56D844FFDDE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7" name="Text Box 15">
          <a:extLst>
            <a:ext uri="{FF2B5EF4-FFF2-40B4-BE49-F238E27FC236}">
              <a16:creationId xmlns:a16="http://schemas.microsoft.com/office/drawing/2014/main" id="{76A73201-70E4-4459-ABDE-5ACF07C723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718" name="Text Box 15">
          <a:extLst>
            <a:ext uri="{FF2B5EF4-FFF2-40B4-BE49-F238E27FC236}">
              <a16:creationId xmlns:a16="http://schemas.microsoft.com/office/drawing/2014/main" id="{EA0676E5-14E5-47DA-8A32-5A8B264252C0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19" name="Text Box 15">
          <a:extLst>
            <a:ext uri="{FF2B5EF4-FFF2-40B4-BE49-F238E27FC236}">
              <a16:creationId xmlns:a16="http://schemas.microsoft.com/office/drawing/2014/main" id="{70136573-B643-4A42-BE25-9B2D588B2C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20" name="Text Box 15">
          <a:extLst>
            <a:ext uri="{FF2B5EF4-FFF2-40B4-BE49-F238E27FC236}">
              <a16:creationId xmlns:a16="http://schemas.microsoft.com/office/drawing/2014/main" id="{B9B41F23-66D7-4D9D-BF45-D436716CBE3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21" name="Text Box 15">
          <a:extLst>
            <a:ext uri="{FF2B5EF4-FFF2-40B4-BE49-F238E27FC236}">
              <a16:creationId xmlns:a16="http://schemas.microsoft.com/office/drawing/2014/main" id="{91ADCA88-6890-4339-9B27-1B5832B6048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22" name="Text Box 15">
          <a:extLst>
            <a:ext uri="{FF2B5EF4-FFF2-40B4-BE49-F238E27FC236}">
              <a16:creationId xmlns:a16="http://schemas.microsoft.com/office/drawing/2014/main" id="{6076C56A-F13D-4379-9DB9-9341F16F08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23" name="Text Box 15">
          <a:extLst>
            <a:ext uri="{FF2B5EF4-FFF2-40B4-BE49-F238E27FC236}">
              <a16:creationId xmlns:a16="http://schemas.microsoft.com/office/drawing/2014/main" id="{B91956E3-CFD9-449C-B765-72EC90B3575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724" name="Text Box 15">
          <a:extLst>
            <a:ext uri="{FF2B5EF4-FFF2-40B4-BE49-F238E27FC236}">
              <a16:creationId xmlns:a16="http://schemas.microsoft.com/office/drawing/2014/main" id="{8435EBDE-1708-4406-BB4F-3103782E200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725" name="Text Box 15">
          <a:extLst>
            <a:ext uri="{FF2B5EF4-FFF2-40B4-BE49-F238E27FC236}">
              <a16:creationId xmlns:a16="http://schemas.microsoft.com/office/drawing/2014/main" id="{153C94EF-EA99-43A9-A286-E9336697DA2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726" name="Text Box 15">
          <a:extLst>
            <a:ext uri="{FF2B5EF4-FFF2-40B4-BE49-F238E27FC236}">
              <a16:creationId xmlns:a16="http://schemas.microsoft.com/office/drawing/2014/main" id="{73193F25-D064-4020-820E-CFFA1677B37D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27" name="Text Box 15">
          <a:extLst>
            <a:ext uri="{FF2B5EF4-FFF2-40B4-BE49-F238E27FC236}">
              <a16:creationId xmlns:a16="http://schemas.microsoft.com/office/drawing/2014/main" id="{F7890D57-1F65-471A-893B-47C583BCC2B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28" name="Text Box 15">
          <a:extLst>
            <a:ext uri="{FF2B5EF4-FFF2-40B4-BE49-F238E27FC236}">
              <a16:creationId xmlns:a16="http://schemas.microsoft.com/office/drawing/2014/main" id="{27461AD2-716E-4A80-9D82-2C45EAD1574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29" name="Text Box 15">
          <a:extLst>
            <a:ext uri="{FF2B5EF4-FFF2-40B4-BE49-F238E27FC236}">
              <a16:creationId xmlns:a16="http://schemas.microsoft.com/office/drawing/2014/main" id="{33201BBE-1BB8-4512-B91D-8CB153624B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0" name="Text Box 15">
          <a:extLst>
            <a:ext uri="{FF2B5EF4-FFF2-40B4-BE49-F238E27FC236}">
              <a16:creationId xmlns:a16="http://schemas.microsoft.com/office/drawing/2014/main" id="{74CB7AAE-CD8F-48C9-8844-37A5B8E8209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36C726AC-2AE2-4254-B30E-4EBAA62E4D9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2" name="Text Box 15">
          <a:extLst>
            <a:ext uri="{FF2B5EF4-FFF2-40B4-BE49-F238E27FC236}">
              <a16:creationId xmlns:a16="http://schemas.microsoft.com/office/drawing/2014/main" id="{EF65D227-B785-4309-B4C7-DEDB3DDA482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3" name="Text Box 15">
          <a:extLst>
            <a:ext uri="{FF2B5EF4-FFF2-40B4-BE49-F238E27FC236}">
              <a16:creationId xmlns:a16="http://schemas.microsoft.com/office/drawing/2014/main" id="{9763A7C2-0690-4D80-A3F7-654200CE6FA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4" name="Text Box 15">
          <a:extLst>
            <a:ext uri="{FF2B5EF4-FFF2-40B4-BE49-F238E27FC236}">
              <a16:creationId xmlns:a16="http://schemas.microsoft.com/office/drawing/2014/main" id="{AC54CABE-0425-4737-A671-C23E3BCCB75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0F75ABCC-8CA8-4F40-83F0-7C6158A6F24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6" name="Text Box 15">
          <a:extLst>
            <a:ext uri="{FF2B5EF4-FFF2-40B4-BE49-F238E27FC236}">
              <a16:creationId xmlns:a16="http://schemas.microsoft.com/office/drawing/2014/main" id="{7BC8C356-FAD8-4762-94B9-F758E1BF2B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7" name="Text Box 15">
          <a:extLst>
            <a:ext uri="{FF2B5EF4-FFF2-40B4-BE49-F238E27FC236}">
              <a16:creationId xmlns:a16="http://schemas.microsoft.com/office/drawing/2014/main" id="{E962D0E5-8720-4695-B6F6-6A639D4C322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8" name="Text Box 15">
          <a:extLst>
            <a:ext uri="{FF2B5EF4-FFF2-40B4-BE49-F238E27FC236}">
              <a16:creationId xmlns:a16="http://schemas.microsoft.com/office/drawing/2014/main" id="{4C06E440-C1D4-4762-822A-ABF380F987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39" name="Text Box 15">
          <a:extLst>
            <a:ext uri="{FF2B5EF4-FFF2-40B4-BE49-F238E27FC236}">
              <a16:creationId xmlns:a16="http://schemas.microsoft.com/office/drawing/2014/main" id="{F2B13990-23F4-4907-9C34-BAD1A83495B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0" name="Text Box 15">
          <a:extLst>
            <a:ext uri="{FF2B5EF4-FFF2-40B4-BE49-F238E27FC236}">
              <a16:creationId xmlns:a16="http://schemas.microsoft.com/office/drawing/2014/main" id="{1344713F-74E3-4839-8B9D-FCA36465CED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1" name="Text Box 15">
          <a:extLst>
            <a:ext uri="{FF2B5EF4-FFF2-40B4-BE49-F238E27FC236}">
              <a16:creationId xmlns:a16="http://schemas.microsoft.com/office/drawing/2014/main" id="{AB1A3CE1-0E73-4A60-A74E-22AD9753490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1C94C63A-C1DE-45CB-A603-A6C3E051C14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3BE147D2-542D-4690-8F1A-62737031D11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4" name="Text Box 15">
          <a:extLst>
            <a:ext uri="{FF2B5EF4-FFF2-40B4-BE49-F238E27FC236}">
              <a16:creationId xmlns:a16="http://schemas.microsoft.com/office/drawing/2014/main" id="{E6E50C88-B24F-4A47-AF5B-A4D56371D8F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BECFD89D-A914-4969-9442-1F3707495F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6" name="Text Box 15">
          <a:extLst>
            <a:ext uri="{FF2B5EF4-FFF2-40B4-BE49-F238E27FC236}">
              <a16:creationId xmlns:a16="http://schemas.microsoft.com/office/drawing/2014/main" id="{E7961439-0E62-405B-8F8C-B0A6312BEE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7" name="Text Box 15">
          <a:extLst>
            <a:ext uri="{FF2B5EF4-FFF2-40B4-BE49-F238E27FC236}">
              <a16:creationId xmlns:a16="http://schemas.microsoft.com/office/drawing/2014/main" id="{0ADDF328-600F-4DEC-85C0-B8B24F3CAB5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E53F6C48-F1CC-4EAE-8247-B876957CFB6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49" name="Text Box 15">
          <a:extLst>
            <a:ext uri="{FF2B5EF4-FFF2-40B4-BE49-F238E27FC236}">
              <a16:creationId xmlns:a16="http://schemas.microsoft.com/office/drawing/2014/main" id="{A3E903D9-0E94-4B2B-B91C-7FDAF78E62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0" name="Text Box 15">
          <a:extLst>
            <a:ext uri="{FF2B5EF4-FFF2-40B4-BE49-F238E27FC236}">
              <a16:creationId xmlns:a16="http://schemas.microsoft.com/office/drawing/2014/main" id="{0A0BD1BA-4FA5-4B8F-B263-2B8E106B78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751" name="Text Box 15">
          <a:extLst>
            <a:ext uri="{FF2B5EF4-FFF2-40B4-BE49-F238E27FC236}">
              <a16:creationId xmlns:a16="http://schemas.microsoft.com/office/drawing/2014/main" id="{842C7C5F-15E6-437B-8C81-CFAA32F8DB8A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2" name="Text Box 15">
          <a:extLst>
            <a:ext uri="{FF2B5EF4-FFF2-40B4-BE49-F238E27FC236}">
              <a16:creationId xmlns:a16="http://schemas.microsoft.com/office/drawing/2014/main" id="{376E7ED3-BFBF-4471-8807-DC679A50B1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3" name="Text Box 15">
          <a:extLst>
            <a:ext uri="{FF2B5EF4-FFF2-40B4-BE49-F238E27FC236}">
              <a16:creationId xmlns:a16="http://schemas.microsoft.com/office/drawing/2014/main" id="{31F09315-EE98-4ECA-9904-9544872288A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4" name="Text Box 15">
          <a:extLst>
            <a:ext uri="{FF2B5EF4-FFF2-40B4-BE49-F238E27FC236}">
              <a16:creationId xmlns:a16="http://schemas.microsoft.com/office/drawing/2014/main" id="{6EDB6776-7780-4EF5-8058-E60B2C927E0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5" name="Text Box 15">
          <a:extLst>
            <a:ext uri="{FF2B5EF4-FFF2-40B4-BE49-F238E27FC236}">
              <a16:creationId xmlns:a16="http://schemas.microsoft.com/office/drawing/2014/main" id="{556B7EDC-953F-4827-BB0A-ECE5AED04D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6" name="Text Box 15">
          <a:extLst>
            <a:ext uri="{FF2B5EF4-FFF2-40B4-BE49-F238E27FC236}">
              <a16:creationId xmlns:a16="http://schemas.microsoft.com/office/drawing/2014/main" id="{DFA4E2A8-6A9D-4441-B6E4-19E96103AE4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7" name="Text Box 15">
          <a:extLst>
            <a:ext uri="{FF2B5EF4-FFF2-40B4-BE49-F238E27FC236}">
              <a16:creationId xmlns:a16="http://schemas.microsoft.com/office/drawing/2014/main" id="{94592F5C-6492-484D-A808-F622977F4FC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8" name="Text Box 15">
          <a:extLst>
            <a:ext uri="{FF2B5EF4-FFF2-40B4-BE49-F238E27FC236}">
              <a16:creationId xmlns:a16="http://schemas.microsoft.com/office/drawing/2014/main" id="{C67DC8DF-0302-454F-A21B-F5E572C329B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59" name="Text Box 15">
          <a:extLst>
            <a:ext uri="{FF2B5EF4-FFF2-40B4-BE49-F238E27FC236}">
              <a16:creationId xmlns:a16="http://schemas.microsoft.com/office/drawing/2014/main" id="{443A61B3-65BC-4791-9D54-67CCD72F581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0" name="Text Box 15">
          <a:extLst>
            <a:ext uri="{FF2B5EF4-FFF2-40B4-BE49-F238E27FC236}">
              <a16:creationId xmlns:a16="http://schemas.microsoft.com/office/drawing/2014/main" id="{E2322189-49BD-4DE4-8AA4-1FF4607E67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1" name="Text Box 15">
          <a:extLst>
            <a:ext uri="{FF2B5EF4-FFF2-40B4-BE49-F238E27FC236}">
              <a16:creationId xmlns:a16="http://schemas.microsoft.com/office/drawing/2014/main" id="{5102BE4E-6F84-4992-B675-4F86DCF307B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2" name="Text Box 15">
          <a:extLst>
            <a:ext uri="{FF2B5EF4-FFF2-40B4-BE49-F238E27FC236}">
              <a16:creationId xmlns:a16="http://schemas.microsoft.com/office/drawing/2014/main" id="{1163F37B-3541-4C72-A44C-17A4A70AA7A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3" name="Text Box 15">
          <a:extLst>
            <a:ext uri="{FF2B5EF4-FFF2-40B4-BE49-F238E27FC236}">
              <a16:creationId xmlns:a16="http://schemas.microsoft.com/office/drawing/2014/main" id="{5384250D-5DBB-4333-A08B-E55130AB695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4" name="Text Box 15">
          <a:extLst>
            <a:ext uri="{FF2B5EF4-FFF2-40B4-BE49-F238E27FC236}">
              <a16:creationId xmlns:a16="http://schemas.microsoft.com/office/drawing/2014/main" id="{F751C8E2-2926-4B3E-80E8-8DBF9D07A0F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1005AC5B-836B-443B-9E86-E6C259072B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6" name="Text Box 15">
          <a:extLst>
            <a:ext uri="{FF2B5EF4-FFF2-40B4-BE49-F238E27FC236}">
              <a16:creationId xmlns:a16="http://schemas.microsoft.com/office/drawing/2014/main" id="{B46E2CB6-2013-4107-95CE-F22EFDD117B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7" name="Text Box 15">
          <a:extLst>
            <a:ext uri="{FF2B5EF4-FFF2-40B4-BE49-F238E27FC236}">
              <a16:creationId xmlns:a16="http://schemas.microsoft.com/office/drawing/2014/main" id="{19C9345B-E2C9-4C76-90A0-9379191624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8" name="Text Box 15">
          <a:extLst>
            <a:ext uri="{FF2B5EF4-FFF2-40B4-BE49-F238E27FC236}">
              <a16:creationId xmlns:a16="http://schemas.microsoft.com/office/drawing/2014/main" id="{716C5029-7AC9-4252-A251-EBCD239CE98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69" name="Text Box 15">
          <a:extLst>
            <a:ext uri="{FF2B5EF4-FFF2-40B4-BE49-F238E27FC236}">
              <a16:creationId xmlns:a16="http://schemas.microsoft.com/office/drawing/2014/main" id="{29FA0DFF-DCFF-47D8-998E-566083BF412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7B850EE4-D926-4DDF-B631-3947D4E3A9C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1" name="Text Box 15">
          <a:extLst>
            <a:ext uri="{FF2B5EF4-FFF2-40B4-BE49-F238E27FC236}">
              <a16:creationId xmlns:a16="http://schemas.microsoft.com/office/drawing/2014/main" id="{C0DBB038-AF08-4466-B5A7-B17BFD80036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2" name="Text Box 15">
          <a:extLst>
            <a:ext uri="{FF2B5EF4-FFF2-40B4-BE49-F238E27FC236}">
              <a16:creationId xmlns:a16="http://schemas.microsoft.com/office/drawing/2014/main" id="{BED11D33-EF39-4999-8536-FBE7EF39E3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58A338B8-C91A-43F8-AEBC-EAEDCDA2A63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4" name="Text Box 15">
          <a:extLst>
            <a:ext uri="{FF2B5EF4-FFF2-40B4-BE49-F238E27FC236}">
              <a16:creationId xmlns:a16="http://schemas.microsoft.com/office/drawing/2014/main" id="{75CB14E1-73EF-457C-B84D-3359CAD3F3A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5" name="Text Box 15">
          <a:extLst>
            <a:ext uri="{FF2B5EF4-FFF2-40B4-BE49-F238E27FC236}">
              <a16:creationId xmlns:a16="http://schemas.microsoft.com/office/drawing/2014/main" id="{8821101E-DD88-43DF-92CD-EDC7693FF97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6" name="Text Box 15">
          <a:extLst>
            <a:ext uri="{FF2B5EF4-FFF2-40B4-BE49-F238E27FC236}">
              <a16:creationId xmlns:a16="http://schemas.microsoft.com/office/drawing/2014/main" id="{52893D16-0452-4933-9718-2C47C3CAEC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7" name="Text Box 15">
          <a:extLst>
            <a:ext uri="{FF2B5EF4-FFF2-40B4-BE49-F238E27FC236}">
              <a16:creationId xmlns:a16="http://schemas.microsoft.com/office/drawing/2014/main" id="{165DD42A-7A9E-45EC-8B11-BB548AFBC4B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25764AD3-AE8B-4519-AB39-FF1A5996CD9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79" name="Text Box 15">
          <a:extLst>
            <a:ext uri="{FF2B5EF4-FFF2-40B4-BE49-F238E27FC236}">
              <a16:creationId xmlns:a16="http://schemas.microsoft.com/office/drawing/2014/main" id="{7A3C8318-8815-4C9C-8B8B-08858AF1CD4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0" name="Text Box 15">
          <a:extLst>
            <a:ext uri="{FF2B5EF4-FFF2-40B4-BE49-F238E27FC236}">
              <a16:creationId xmlns:a16="http://schemas.microsoft.com/office/drawing/2014/main" id="{8186FB6C-061F-4E73-8703-E7BC959999F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1" name="Text Box 15">
          <a:extLst>
            <a:ext uri="{FF2B5EF4-FFF2-40B4-BE49-F238E27FC236}">
              <a16:creationId xmlns:a16="http://schemas.microsoft.com/office/drawing/2014/main" id="{648C55A8-B645-4324-A7F8-01E1AFE1A10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2" name="Text Box 15">
          <a:extLst>
            <a:ext uri="{FF2B5EF4-FFF2-40B4-BE49-F238E27FC236}">
              <a16:creationId xmlns:a16="http://schemas.microsoft.com/office/drawing/2014/main" id="{AE8A4A4F-54A4-48BB-930D-9FAFD7E1F29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3" name="Text Box 15">
          <a:extLst>
            <a:ext uri="{FF2B5EF4-FFF2-40B4-BE49-F238E27FC236}">
              <a16:creationId xmlns:a16="http://schemas.microsoft.com/office/drawing/2014/main" id="{E51CA3AA-914B-45BE-AFD7-3719A62DFBE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4" name="Text Box 15">
          <a:extLst>
            <a:ext uri="{FF2B5EF4-FFF2-40B4-BE49-F238E27FC236}">
              <a16:creationId xmlns:a16="http://schemas.microsoft.com/office/drawing/2014/main" id="{4617CEA1-2753-4C3F-A2F6-2163306E333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5" name="Text Box 15">
          <a:extLst>
            <a:ext uri="{FF2B5EF4-FFF2-40B4-BE49-F238E27FC236}">
              <a16:creationId xmlns:a16="http://schemas.microsoft.com/office/drawing/2014/main" id="{97E7DD69-AC01-42E5-A3BA-02197A3523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6" name="Text Box 15">
          <a:extLst>
            <a:ext uri="{FF2B5EF4-FFF2-40B4-BE49-F238E27FC236}">
              <a16:creationId xmlns:a16="http://schemas.microsoft.com/office/drawing/2014/main" id="{932C2AEE-4386-4A36-AC38-8663ACB5131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7" name="Text Box 15">
          <a:extLst>
            <a:ext uri="{FF2B5EF4-FFF2-40B4-BE49-F238E27FC236}">
              <a16:creationId xmlns:a16="http://schemas.microsoft.com/office/drawing/2014/main" id="{5D7D8BD4-064B-4963-8F2C-B238EDDB01C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8" name="Text Box 15">
          <a:extLst>
            <a:ext uri="{FF2B5EF4-FFF2-40B4-BE49-F238E27FC236}">
              <a16:creationId xmlns:a16="http://schemas.microsoft.com/office/drawing/2014/main" id="{A8B8A4D7-F4B7-494F-A170-E9669362227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89" name="Text Box 15">
          <a:extLst>
            <a:ext uri="{FF2B5EF4-FFF2-40B4-BE49-F238E27FC236}">
              <a16:creationId xmlns:a16="http://schemas.microsoft.com/office/drawing/2014/main" id="{2BE21B0C-A5BF-42EF-B86D-82D24B3D1EA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0" name="Text Box 15">
          <a:extLst>
            <a:ext uri="{FF2B5EF4-FFF2-40B4-BE49-F238E27FC236}">
              <a16:creationId xmlns:a16="http://schemas.microsoft.com/office/drawing/2014/main" id="{A82EC698-486B-4CBF-ABD9-2B84B5B3462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1" name="Text Box 15">
          <a:extLst>
            <a:ext uri="{FF2B5EF4-FFF2-40B4-BE49-F238E27FC236}">
              <a16:creationId xmlns:a16="http://schemas.microsoft.com/office/drawing/2014/main" id="{9B7C4DE1-5ED9-4B84-BB8C-EDDBF1D7E57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2" name="Text Box 15">
          <a:extLst>
            <a:ext uri="{FF2B5EF4-FFF2-40B4-BE49-F238E27FC236}">
              <a16:creationId xmlns:a16="http://schemas.microsoft.com/office/drawing/2014/main" id="{64F73048-C299-461E-BB0D-C6CCE26E3B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3" name="Text Box 15">
          <a:extLst>
            <a:ext uri="{FF2B5EF4-FFF2-40B4-BE49-F238E27FC236}">
              <a16:creationId xmlns:a16="http://schemas.microsoft.com/office/drawing/2014/main" id="{02B64694-EB8F-401E-B060-C79DA768B58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4" name="Text Box 15">
          <a:extLst>
            <a:ext uri="{FF2B5EF4-FFF2-40B4-BE49-F238E27FC236}">
              <a16:creationId xmlns:a16="http://schemas.microsoft.com/office/drawing/2014/main" id="{6D4511E5-D10B-4CD5-9AF6-B06CCC2E32A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5" name="Text Box 15">
          <a:extLst>
            <a:ext uri="{FF2B5EF4-FFF2-40B4-BE49-F238E27FC236}">
              <a16:creationId xmlns:a16="http://schemas.microsoft.com/office/drawing/2014/main" id="{55574BED-45E9-40F8-BF39-718AC4A342A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6" name="Text Box 15">
          <a:extLst>
            <a:ext uri="{FF2B5EF4-FFF2-40B4-BE49-F238E27FC236}">
              <a16:creationId xmlns:a16="http://schemas.microsoft.com/office/drawing/2014/main" id="{3CF95E4E-F17F-4EF1-9164-4F36BCDED3B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7" name="Text Box 15">
          <a:extLst>
            <a:ext uri="{FF2B5EF4-FFF2-40B4-BE49-F238E27FC236}">
              <a16:creationId xmlns:a16="http://schemas.microsoft.com/office/drawing/2014/main" id="{676C877A-4C51-48D9-933C-E1173955C94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8" name="Text Box 15">
          <a:extLst>
            <a:ext uri="{FF2B5EF4-FFF2-40B4-BE49-F238E27FC236}">
              <a16:creationId xmlns:a16="http://schemas.microsoft.com/office/drawing/2014/main" id="{B2B2166E-C28A-4DA9-A660-89BEAAB9E3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799" name="Text Box 15">
          <a:extLst>
            <a:ext uri="{FF2B5EF4-FFF2-40B4-BE49-F238E27FC236}">
              <a16:creationId xmlns:a16="http://schemas.microsoft.com/office/drawing/2014/main" id="{496BD07E-BF62-4230-B816-7952E76B84B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265AFF24-A956-451B-813C-98CEBB441D5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1" name="Text Box 15">
          <a:extLst>
            <a:ext uri="{FF2B5EF4-FFF2-40B4-BE49-F238E27FC236}">
              <a16:creationId xmlns:a16="http://schemas.microsoft.com/office/drawing/2014/main" id="{94C527AC-3BC3-4A63-A13E-8B266948864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2" name="Text Box 15">
          <a:extLst>
            <a:ext uri="{FF2B5EF4-FFF2-40B4-BE49-F238E27FC236}">
              <a16:creationId xmlns:a16="http://schemas.microsoft.com/office/drawing/2014/main" id="{AC8DB13E-B02A-44B1-8B93-4CB665DF4D8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3" name="Text Box 15">
          <a:extLst>
            <a:ext uri="{FF2B5EF4-FFF2-40B4-BE49-F238E27FC236}">
              <a16:creationId xmlns:a16="http://schemas.microsoft.com/office/drawing/2014/main" id="{E561FCAC-B2BF-4C01-8197-F9E619974BE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4" name="Text Box 15">
          <a:extLst>
            <a:ext uri="{FF2B5EF4-FFF2-40B4-BE49-F238E27FC236}">
              <a16:creationId xmlns:a16="http://schemas.microsoft.com/office/drawing/2014/main" id="{44E5DBA4-7723-4CBF-A580-1E6B99E2B80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5" name="Text Box 15">
          <a:extLst>
            <a:ext uri="{FF2B5EF4-FFF2-40B4-BE49-F238E27FC236}">
              <a16:creationId xmlns:a16="http://schemas.microsoft.com/office/drawing/2014/main" id="{92A79BA0-6A74-4D57-B5C2-0EE6D09F7C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6" name="Text Box 15">
          <a:extLst>
            <a:ext uri="{FF2B5EF4-FFF2-40B4-BE49-F238E27FC236}">
              <a16:creationId xmlns:a16="http://schemas.microsoft.com/office/drawing/2014/main" id="{791EFEEA-7010-44B3-AF7E-5E43389E51F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7" name="Text Box 15">
          <a:extLst>
            <a:ext uri="{FF2B5EF4-FFF2-40B4-BE49-F238E27FC236}">
              <a16:creationId xmlns:a16="http://schemas.microsoft.com/office/drawing/2014/main" id="{CA212895-3D77-4306-B639-743E3CDAFB0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8" name="Text Box 15">
          <a:extLst>
            <a:ext uri="{FF2B5EF4-FFF2-40B4-BE49-F238E27FC236}">
              <a16:creationId xmlns:a16="http://schemas.microsoft.com/office/drawing/2014/main" id="{4912FBBE-476E-4168-BC35-694D11A21D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09" name="Text Box 15">
          <a:extLst>
            <a:ext uri="{FF2B5EF4-FFF2-40B4-BE49-F238E27FC236}">
              <a16:creationId xmlns:a16="http://schemas.microsoft.com/office/drawing/2014/main" id="{408702A2-6C50-4DE1-9BAA-128CBA75A1C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0" name="Text Box 15">
          <a:extLst>
            <a:ext uri="{FF2B5EF4-FFF2-40B4-BE49-F238E27FC236}">
              <a16:creationId xmlns:a16="http://schemas.microsoft.com/office/drawing/2014/main" id="{D500B87E-9408-4756-B7EF-BE4AB42114E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9202B488-0FB2-473D-A65C-125A903D809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2" name="Text Box 15">
          <a:extLst>
            <a:ext uri="{FF2B5EF4-FFF2-40B4-BE49-F238E27FC236}">
              <a16:creationId xmlns:a16="http://schemas.microsoft.com/office/drawing/2014/main" id="{D6EC878D-99B6-4DD6-B552-DC31CC6ABFF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3" name="Text Box 15">
          <a:extLst>
            <a:ext uri="{FF2B5EF4-FFF2-40B4-BE49-F238E27FC236}">
              <a16:creationId xmlns:a16="http://schemas.microsoft.com/office/drawing/2014/main" id="{C5096579-389E-4CDA-8355-9E0DCC31B9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E0F66F4C-1A0E-43EA-A48A-BFF05F97F54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5" name="Text Box 15">
          <a:extLst>
            <a:ext uri="{FF2B5EF4-FFF2-40B4-BE49-F238E27FC236}">
              <a16:creationId xmlns:a16="http://schemas.microsoft.com/office/drawing/2014/main" id="{D6200135-F147-4119-8FC4-3DEA7039030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6" name="Text Box 15">
          <a:extLst>
            <a:ext uri="{FF2B5EF4-FFF2-40B4-BE49-F238E27FC236}">
              <a16:creationId xmlns:a16="http://schemas.microsoft.com/office/drawing/2014/main" id="{7BBD3C70-C9BE-4B90-B7A2-DEC6685E45C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AC33CDA1-1B09-4EF4-BDEF-1BBBC8E6ECA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8" name="Text Box 15">
          <a:extLst>
            <a:ext uri="{FF2B5EF4-FFF2-40B4-BE49-F238E27FC236}">
              <a16:creationId xmlns:a16="http://schemas.microsoft.com/office/drawing/2014/main" id="{171DEEBD-44B6-416C-B25C-4DDFB76FF1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19" name="Text Box 15">
          <a:extLst>
            <a:ext uri="{FF2B5EF4-FFF2-40B4-BE49-F238E27FC236}">
              <a16:creationId xmlns:a16="http://schemas.microsoft.com/office/drawing/2014/main" id="{92FA8020-C0DE-4D3F-85DB-D658924C710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20" name="Text Box 15">
          <a:extLst>
            <a:ext uri="{FF2B5EF4-FFF2-40B4-BE49-F238E27FC236}">
              <a16:creationId xmlns:a16="http://schemas.microsoft.com/office/drawing/2014/main" id="{CD779399-A923-4F95-BE79-5CB35BD6F66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21" name="Text Box 15">
          <a:extLst>
            <a:ext uri="{FF2B5EF4-FFF2-40B4-BE49-F238E27FC236}">
              <a16:creationId xmlns:a16="http://schemas.microsoft.com/office/drawing/2014/main" id="{D712BE1D-9D40-415F-9D5A-787C26E1522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22" name="Text Box 15">
          <a:extLst>
            <a:ext uri="{FF2B5EF4-FFF2-40B4-BE49-F238E27FC236}">
              <a16:creationId xmlns:a16="http://schemas.microsoft.com/office/drawing/2014/main" id="{5D433506-0FC4-48B4-B34A-81891448CC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23" name="Text Box 15">
          <a:extLst>
            <a:ext uri="{FF2B5EF4-FFF2-40B4-BE49-F238E27FC236}">
              <a16:creationId xmlns:a16="http://schemas.microsoft.com/office/drawing/2014/main" id="{8A5BA10C-C957-40CF-BD7A-95983B58562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24" name="Text Box 15">
          <a:extLst>
            <a:ext uri="{FF2B5EF4-FFF2-40B4-BE49-F238E27FC236}">
              <a16:creationId xmlns:a16="http://schemas.microsoft.com/office/drawing/2014/main" id="{A29DC01F-FA88-4CDE-A41A-ECFF14CD976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25" name="Text Box 15">
          <a:extLst>
            <a:ext uri="{FF2B5EF4-FFF2-40B4-BE49-F238E27FC236}">
              <a16:creationId xmlns:a16="http://schemas.microsoft.com/office/drawing/2014/main" id="{ED8EB9AE-08EB-4750-A07D-944A370970A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26" name="Text Box 15">
          <a:extLst>
            <a:ext uri="{FF2B5EF4-FFF2-40B4-BE49-F238E27FC236}">
              <a16:creationId xmlns:a16="http://schemas.microsoft.com/office/drawing/2014/main" id="{FF2A71A7-442C-4B2C-8137-15AE939D23F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27" name="Text Box 15">
          <a:extLst>
            <a:ext uri="{FF2B5EF4-FFF2-40B4-BE49-F238E27FC236}">
              <a16:creationId xmlns:a16="http://schemas.microsoft.com/office/drawing/2014/main" id="{62FB9309-A957-4EB0-BD5F-11C1598AAA4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28" name="Text Box 15">
          <a:extLst>
            <a:ext uri="{FF2B5EF4-FFF2-40B4-BE49-F238E27FC236}">
              <a16:creationId xmlns:a16="http://schemas.microsoft.com/office/drawing/2014/main" id="{7E75EE82-1BDF-4544-AF89-BD364BD2843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829" name="Text Box 15">
          <a:extLst>
            <a:ext uri="{FF2B5EF4-FFF2-40B4-BE49-F238E27FC236}">
              <a16:creationId xmlns:a16="http://schemas.microsoft.com/office/drawing/2014/main" id="{53801966-7A0D-4E38-8594-CCF4C5B6F869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0" name="Text Box 15">
          <a:extLst>
            <a:ext uri="{FF2B5EF4-FFF2-40B4-BE49-F238E27FC236}">
              <a16:creationId xmlns:a16="http://schemas.microsoft.com/office/drawing/2014/main" id="{E00C7A86-F5D5-4DDC-B772-BE7BD5C95B1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1" name="Text Box 15">
          <a:extLst>
            <a:ext uri="{FF2B5EF4-FFF2-40B4-BE49-F238E27FC236}">
              <a16:creationId xmlns:a16="http://schemas.microsoft.com/office/drawing/2014/main" id="{28ABB0A5-064C-469A-A564-F3212D584E3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2" name="Text Box 15">
          <a:extLst>
            <a:ext uri="{FF2B5EF4-FFF2-40B4-BE49-F238E27FC236}">
              <a16:creationId xmlns:a16="http://schemas.microsoft.com/office/drawing/2014/main" id="{85FE0140-6D0D-4DD3-84D9-95AEC08421D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3" name="Text Box 15">
          <a:extLst>
            <a:ext uri="{FF2B5EF4-FFF2-40B4-BE49-F238E27FC236}">
              <a16:creationId xmlns:a16="http://schemas.microsoft.com/office/drawing/2014/main" id="{0F980E36-E8BB-412F-BE77-167FCE465FC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34" name="Text Box 15">
          <a:extLst>
            <a:ext uri="{FF2B5EF4-FFF2-40B4-BE49-F238E27FC236}">
              <a16:creationId xmlns:a16="http://schemas.microsoft.com/office/drawing/2014/main" id="{C2220F5B-7DFC-4DC4-BBCF-349EDE79B16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5" name="Text Box 15">
          <a:extLst>
            <a:ext uri="{FF2B5EF4-FFF2-40B4-BE49-F238E27FC236}">
              <a16:creationId xmlns:a16="http://schemas.microsoft.com/office/drawing/2014/main" id="{2CAA2C53-199D-4529-A067-40DD4AF8B8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36" name="Text Box 15">
          <a:extLst>
            <a:ext uri="{FF2B5EF4-FFF2-40B4-BE49-F238E27FC236}">
              <a16:creationId xmlns:a16="http://schemas.microsoft.com/office/drawing/2014/main" id="{0DC3622E-EA05-4165-B95D-84E4080F7DB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37" name="Text Box 15">
          <a:extLst>
            <a:ext uri="{FF2B5EF4-FFF2-40B4-BE49-F238E27FC236}">
              <a16:creationId xmlns:a16="http://schemas.microsoft.com/office/drawing/2014/main" id="{19B868FA-6DB4-418F-9B6D-11CD736AC55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8" name="Text Box 15">
          <a:extLst>
            <a:ext uri="{FF2B5EF4-FFF2-40B4-BE49-F238E27FC236}">
              <a16:creationId xmlns:a16="http://schemas.microsoft.com/office/drawing/2014/main" id="{4B1DD604-F2CB-4501-AB61-0EA92B4468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B6584E67-8985-4C51-8FD7-875376A1BB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0" name="Text Box 15">
          <a:extLst>
            <a:ext uri="{FF2B5EF4-FFF2-40B4-BE49-F238E27FC236}">
              <a16:creationId xmlns:a16="http://schemas.microsoft.com/office/drawing/2014/main" id="{21D87ACF-F84A-49AF-919A-78FFD49BA0F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1" name="Text Box 15">
          <a:extLst>
            <a:ext uri="{FF2B5EF4-FFF2-40B4-BE49-F238E27FC236}">
              <a16:creationId xmlns:a16="http://schemas.microsoft.com/office/drawing/2014/main" id="{667DAD32-2974-42B5-9426-8982ECAC382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842" name="Text Box 15">
          <a:extLst>
            <a:ext uri="{FF2B5EF4-FFF2-40B4-BE49-F238E27FC236}">
              <a16:creationId xmlns:a16="http://schemas.microsoft.com/office/drawing/2014/main" id="{4D267ACE-4880-4E6C-AFDB-E782A198F68F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3" name="Text Box 15">
          <a:extLst>
            <a:ext uri="{FF2B5EF4-FFF2-40B4-BE49-F238E27FC236}">
              <a16:creationId xmlns:a16="http://schemas.microsoft.com/office/drawing/2014/main" id="{653E7DE2-A079-4B71-90F4-6383D2235D7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4" name="Text Box 15">
          <a:extLst>
            <a:ext uri="{FF2B5EF4-FFF2-40B4-BE49-F238E27FC236}">
              <a16:creationId xmlns:a16="http://schemas.microsoft.com/office/drawing/2014/main" id="{A5D6FEE5-17B9-45D9-BD6F-9A1A2915197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5" name="Text Box 15">
          <a:extLst>
            <a:ext uri="{FF2B5EF4-FFF2-40B4-BE49-F238E27FC236}">
              <a16:creationId xmlns:a16="http://schemas.microsoft.com/office/drawing/2014/main" id="{5FA93A44-0F3D-4797-BD8F-5DAD429348A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6" name="Text Box 15">
          <a:extLst>
            <a:ext uri="{FF2B5EF4-FFF2-40B4-BE49-F238E27FC236}">
              <a16:creationId xmlns:a16="http://schemas.microsoft.com/office/drawing/2014/main" id="{84B9E9B1-A36C-4E13-AD9A-7E8B99A7683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C3FD8637-2DA2-47B2-BEA7-06BD2887F2F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848" name="Text Box 15">
          <a:extLst>
            <a:ext uri="{FF2B5EF4-FFF2-40B4-BE49-F238E27FC236}">
              <a16:creationId xmlns:a16="http://schemas.microsoft.com/office/drawing/2014/main" id="{8CA947F1-E6F8-4AC0-AD27-3DC219ADC92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849" name="Text Box 15">
          <a:extLst>
            <a:ext uri="{FF2B5EF4-FFF2-40B4-BE49-F238E27FC236}">
              <a16:creationId xmlns:a16="http://schemas.microsoft.com/office/drawing/2014/main" id="{2D653BDB-ADC7-4860-9F3E-2B8AB94345C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850" name="Text Box 15">
          <a:extLst>
            <a:ext uri="{FF2B5EF4-FFF2-40B4-BE49-F238E27FC236}">
              <a16:creationId xmlns:a16="http://schemas.microsoft.com/office/drawing/2014/main" id="{23CB77EE-35E2-402E-AF8E-3D293386BA40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1" name="Text Box 15">
          <a:extLst>
            <a:ext uri="{FF2B5EF4-FFF2-40B4-BE49-F238E27FC236}">
              <a16:creationId xmlns:a16="http://schemas.microsoft.com/office/drawing/2014/main" id="{527640E9-D94D-4386-9E2C-DE2ABF35CAE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2" name="Text Box 15">
          <a:extLst>
            <a:ext uri="{FF2B5EF4-FFF2-40B4-BE49-F238E27FC236}">
              <a16:creationId xmlns:a16="http://schemas.microsoft.com/office/drawing/2014/main" id="{9C12BFA2-3DAE-40A4-9ACF-92A3888BFAB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80057AF0-BA4D-4F50-A9FD-86ADEC47ECB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4" name="Text Box 15">
          <a:extLst>
            <a:ext uri="{FF2B5EF4-FFF2-40B4-BE49-F238E27FC236}">
              <a16:creationId xmlns:a16="http://schemas.microsoft.com/office/drawing/2014/main" id="{CB6E7564-4166-4784-B605-E613C7DA9A0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5" name="Text Box 15">
          <a:extLst>
            <a:ext uri="{FF2B5EF4-FFF2-40B4-BE49-F238E27FC236}">
              <a16:creationId xmlns:a16="http://schemas.microsoft.com/office/drawing/2014/main" id="{43DA9F9C-E675-4186-BA34-61CE191ADE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6" name="Text Box 15">
          <a:extLst>
            <a:ext uri="{FF2B5EF4-FFF2-40B4-BE49-F238E27FC236}">
              <a16:creationId xmlns:a16="http://schemas.microsoft.com/office/drawing/2014/main" id="{C96A5A4F-52B2-4421-9A41-A031CA0DD7A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7" name="Text Box 15">
          <a:extLst>
            <a:ext uri="{FF2B5EF4-FFF2-40B4-BE49-F238E27FC236}">
              <a16:creationId xmlns:a16="http://schemas.microsoft.com/office/drawing/2014/main" id="{08C31242-2DEB-439A-924C-90E7E348937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8" name="Text Box 15">
          <a:extLst>
            <a:ext uri="{FF2B5EF4-FFF2-40B4-BE49-F238E27FC236}">
              <a16:creationId xmlns:a16="http://schemas.microsoft.com/office/drawing/2014/main" id="{6EBDEA81-6E17-47C8-8E6D-662DFD8F80C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59" name="Text Box 15">
          <a:extLst>
            <a:ext uri="{FF2B5EF4-FFF2-40B4-BE49-F238E27FC236}">
              <a16:creationId xmlns:a16="http://schemas.microsoft.com/office/drawing/2014/main" id="{E365E303-2ABE-4518-A7B2-073A6788C4E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0" name="Text Box 15">
          <a:extLst>
            <a:ext uri="{FF2B5EF4-FFF2-40B4-BE49-F238E27FC236}">
              <a16:creationId xmlns:a16="http://schemas.microsoft.com/office/drawing/2014/main" id="{A7084C32-6222-4CED-849B-8EF1739499D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1" name="Text Box 15">
          <a:extLst>
            <a:ext uri="{FF2B5EF4-FFF2-40B4-BE49-F238E27FC236}">
              <a16:creationId xmlns:a16="http://schemas.microsoft.com/office/drawing/2014/main" id="{632E29D4-39F2-4310-A9C9-B19AB70202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2" name="Text Box 15">
          <a:extLst>
            <a:ext uri="{FF2B5EF4-FFF2-40B4-BE49-F238E27FC236}">
              <a16:creationId xmlns:a16="http://schemas.microsoft.com/office/drawing/2014/main" id="{0A96D821-BF5C-4AFE-B8A1-368FD42A1AF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3" name="Text Box 15">
          <a:extLst>
            <a:ext uri="{FF2B5EF4-FFF2-40B4-BE49-F238E27FC236}">
              <a16:creationId xmlns:a16="http://schemas.microsoft.com/office/drawing/2014/main" id="{B7B4D27D-94A0-4C10-A92C-3B5C0821E06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4" name="Text Box 15">
          <a:extLst>
            <a:ext uri="{FF2B5EF4-FFF2-40B4-BE49-F238E27FC236}">
              <a16:creationId xmlns:a16="http://schemas.microsoft.com/office/drawing/2014/main" id="{3326C295-4612-438B-A26D-0439A3542E2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5" name="Text Box 15">
          <a:extLst>
            <a:ext uri="{FF2B5EF4-FFF2-40B4-BE49-F238E27FC236}">
              <a16:creationId xmlns:a16="http://schemas.microsoft.com/office/drawing/2014/main" id="{0F2E000B-478E-41B1-B409-BF194A8985B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6" name="Text Box 15">
          <a:extLst>
            <a:ext uri="{FF2B5EF4-FFF2-40B4-BE49-F238E27FC236}">
              <a16:creationId xmlns:a16="http://schemas.microsoft.com/office/drawing/2014/main" id="{CC592698-51D7-46A3-8135-4DBA9BB589E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7" name="Text Box 15">
          <a:extLst>
            <a:ext uri="{FF2B5EF4-FFF2-40B4-BE49-F238E27FC236}">
              <a16:creationId xmlns:a16="http://schemas.microsoft.com/office/drawing/2014/main" id="{45D096CC-F24C-4B55-96C3-38EA9D4F6B2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8" name="Text Box 15">
          <a:extLst>
            <a:ext uri="{FF2B5EF4-FFF2-40B4-BE49-F238E27FC236}">
              <a16:creationId xmlns:a16="http://schemas.microsoft.com/office/drawing/2014/main" id="{53E6F891-016E-4F12-9A37-5CC7AE8F0B4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6CFCC84B-8DE5-45D1-902E-6C807AEB9D3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0" name="Text Box 15">
          <a:extLst>
            <a:ext uri="{FF2B5EF4-FFF2-40B4-BE49-F238E27FC236}">
              <a16:creationId xmlns:a16="http://schemas.microsoft.com/office/drawing/2014/main" id="{5DA5070B-C60C-4EF3-AC0A-6A51067C9B3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1" name="Text Box 15">
          <a:extLst>
            <a:ext uri="{FF2B5EF4-FFF2-40B4-BE49-F238E27FC236}">
              <a16:creationId xmlns:a16="http://schemas.microsoft.com/office/drawing/2014/main" id="{D5C81BA8-0C0F-4388-9F25-64988F878FD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2" name="Text Box 15">
          <a:extLst>
            <a:ext uri="{FF2B5EF4-FFF2-40B4-BE49-F238E27FC236}">
              <a16:creationId xmlns:a16="http://schemas.microsoft.com/office/drawing/2014/main" id="{351B8A7D-2013-4FB6-90EC-66287E3EEAC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3" name="Text Box 15">
          <a:extLst>
            <a:ext uri="{FF2B5EF4-FFF2-40B4-BE49-F238E27FC236}">
              <a16:creationId xmlns:a16="http://schemas.microsoft.com/office/drawing/2014/main" id="{618B1B63-917A-4D02-B285-109A6267F26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4" name="Text Box 15">
          <a:extLst>
            <a:ext uri="{FF2B5EF4-FFF2-40B4-BE49-F238E27FC236}">
              <a16:creationId xmlns:a16="http://schemas.microsoft.com/office/drawing/2014/main" id="{C8D50448-0DA1-4B22-A9B4-B54FAF1AE1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875" name="Text Box 15">
          <a:extLst>
            <a:ext uri="{FF2B5EF4-FFF2-40B4-BE49-F238E27FC236}">
              <a16:creationId xmlns:a16="http://schemas.microsoft.com/office/drawing/2014/main" id="{BFF734BF-8A05-4C53-9797-4A29D39FA26C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6" name="Text Box 15">
          <a:extLst>
            <a:ext uri="{FF2B5EF4-FFF2-40B4-BE49-F238E27FC236}">
              <a16:creationId xmlns:a16="http://schemas.microsoft.com/office/drawing/2014/main" id="{695454B2-6F3E-4CEE-AD2A-7AE13BC51FC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7" name="Text Box 15">
          <a:extLst>
            <a:ext uri="{FF2B5EF4-FFF2-40B4-BE49-F238E27FC236}">
              <a16:creationId xmlns:a16="http://schemas.microsoft.com/office/drawing/2014/main" id="{2F3C9E9E-F3AF-43AC-A5D1-90E836E303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8" name="Text Box 15">
          <a:extLst>
            <a:ext uri="{FF2B5EF4-FFF2-40B4-BE49-F238E27FC236}">
              <a16:creationId xmlns:a16="http://schemas.microsoft.com/office/drawing/2014/main" id="{621656A9-0F4E-4B22-B35A-A08C8215704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79" name="Text Box 15">
          <a:extLst>
            <a:ext uri="{FF2B5EF4-FFF2-40B4-BE49-F238E27FC236}">
              <a16:creationId xmlns:a16="http://schemas.microsoft.com/office/drawing/2014/main" id="{F7C98373-77F6-47F4-BE3C-8D8429278C3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65357444-F3B4-49E2-AE45-B3979F1A5D0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1" name="Text Box 15">
          <a:extLst>
            <a:ext uri="{FF2B5EF4-FFF2-40B4-BE49-F238E27FC236}">
              <a16:creationId xmlns:a16="http://schemas.microsoft.com/office/drawing/2014/main" id="{8BF20960-4880-4C4D-9B35-2E7A2D6FC8C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2" name="Text Box 15">
          <a:extLst>
            <a:ext uri="{FF2B5EF4-FFF2-40B4-BE49-F238E27FC236}">
              <a16:creationId xmlns:a16="http://schemas.microsoft.com/office/drawing/2014/main" id="{E854BEF8-9503-4F0C-A809-B6AF0301F2B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9390823C-CD41-4B31-A9C8-721B1CACCD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4" name="Text Box 15">
          <a:extLst>
            <a:ext uri="{FF2B5EF4-FFF2-40B4-BE49-F238E27FC236}">
              <a16:creationId xmlns:a16="http://schemas.microsoft.com/office/drawing/2014/main" id="{1FF66EDE-8E42-4F24-82DC-B8AAA2DB20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5" name="Text Box 15">
          <a:extLst>
            <a:ext uri="{FF2B5EF4-FFF2-40B4-BE49-F238E27FC236}">
              <a16:creationId xmlns:a16="http://schemas.microsoft.com/office/drawing/2014/main" id="{4955F907-96B1-48D3-87FB-5096C774304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4613C646-A707-4B78-8FF6-71FA37A90D7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7" name="Text Box 15">
          <a:extLst>
            <a:ext uri="{FF2B5EF4-FFF2-40B4-BE49-F238E27FC236}">
              <a16:creationId xmlns:a16="http://schemas.microsoft.com/office/drawing/2014/main" id="{4E808670-0AAF-4555-BED8-E9C41502E3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8" name="Text Box 15">
          <a:extLst>
            <a:ext uri="{FF2B5EF4-FFF2-40B4-BE49-F238E27FC236}">
              <a16:creationId xmlns:a16="http://schemas.microsoft.com/office/drawing/2014/main" id="{7F4DBFB4-55B1-488C-B7BB-5A76F35FBAA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89" name="Text Box 15">
          <a:extLst>
            <a:ext uri="{FF2B5EF4-FFF2-40B4-BE49-F238E27FC236}">
              <a16:creationId xmlns:a16="http://schemas.microsoft.com/office/drawing/2014/main" id="{FD72C190-749F-434A-B1DB-AC387A1D9F9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0" name="Text Box 15">
          <a:extLst>
            <a:ext uri="{FF2B5EF4-FFF2-40B4-BE49-F238E27FC236}">
              <a16:creationId xmlns:a16="http://schemas.microsoft.com/office/drawing/2014/main" id="{62014939-CBC6-4F7F-B86F-FB34775D692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1" name="Text Box 15">
          <a:extLst>
            <a:ext uri="{FF2B5EF4-FFF2-40B4-BE49-F238E27FC236}">
              <a16:creationId xmlns:a16="http://schemas.microsoft.com/office/drawing/2014/main" id="{87553E67-A318-4C2C-82E1-9FDE49322C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2" name="Text Box 15">
          <a:extLst>
            <a:ext uri="{FF2B5EF4-FFF2-40B4-BE49-F238E27FC236}">
              <a16:creationId xmlns:a16="http://schemas.microsoft.com/office/drawing/2014/main" id="{D260A0B6-7100-4302-94E6-286080ED01B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3" name="Text Box 15">
          <a:extLst>
            <a:ext uri="{FF2B5EF4-FFF2-40B4-BE49-F238E27FC236}">
              <a16:creationId xmlns:a16="http://schemas.microsoft.com/office/drawing/2014/main" id="{6E99900B-9274-4A93-9741-7A2FAC4900A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42B4F1E1-679D-423E-858A-55558178802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5" name="Text Box 15">
          <a:extLst>
            <a:ext uri="{FF2B5EF4-FFF2-40B4-BE49-F238E27FC236}">
              <a16:creationId xmlns:a16="http://schemas.microsoft.com/office/drawing/2014/main" id="{300665D4-818A-4043-BBF7-ABC4E52AF85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6" name="Text Box 15">
          <a:extLst>
            <a:ext uri="{FF2B5EF4-FFF2-40B4-BE49-F238E27FC236}">
              <a16:creationId xmlns:a16="http://schemas.microsoft.com/office/drawing/2014/main" id="{D09C18B7-DF20-47D6-819F-E2F778E37D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7" name="Text Box 15">
          <a:extLst>
            <a:ext uri="{FF2B5EF4-FFF2-40B4-BE49-F238E27FC236}">
              <a16:creationId xmlns:a16="http://schemas.microsoft.com/office/drawing/2014/main" id="{28A290E3-B08C-48F7-90C1-8F43F7AC2A8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8" name="Text Box 15">
          <a:extLst>
            <a:ext uri="{FF2B5EF4-FFF2-40B4-BE49-F238E27FC236}">
              <a16:creationId xmlns:a16="http://schemas.microsoft.com/office/drawing/2014/main" id="{C2590527-EA52-485E-BEF9-B2E11041FC7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899" name="Text Box 15">
          <a:extLst>
            <a:ext uri="{FF2B5EF4-FFF2-40B4-BE49-F238E27FC236}">
              <a16:creationId xmlns:a16="http://schemas.microsoft.com/office/drawing/2014/main" id="{0233B142-8824-473A-A473-D021D4E42A4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0" name="Text Box 15">
          <a:extLst>
            <a:ext uri="{FF2B5EF4-FFF2-40B4-BE49-F238E27FC236}">
              <a16:creationId xmlns:a16="http://schemas.microsoft.com/office/drawing/2014/main" id="{733A695F-EDBC-4F0F-B751-64B229B271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1" name="Text Box 15">
          <a:extLst>
            <a:ext uri="{FF2B5EF4-FFF2-40B4-BE49-F238E27FC236}">
              <a16:creationId xmlns:a16="http://schemas.microsoft.com/office/drawing/2014/main" id="{F2C04C34-1CD7-4C7A-8579-F1E8511E2D8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2" name="Text Box 15">
          <a:extLst>
            <a:ext uri="{FF2B5EF4-FFF2-40B4-BE49-F238E27FC236}">
              <a16:creationId xmlns:a16="http://schemas.microsoft.com/office/drawing/2014/main" id="{0B0C46CF-BDA3-4804-988C-5EA01501C1E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3" name="Text Box 15">
          <a:extLst>
            <a:ext uri="{FF2B5EF4-FFF2-40B4-BE49-F238E27FC236}">
              <a16:creationId xmlns:a16="http://schemas.microsoft.com/office/drawing/2014/main" id="{452BD882-F3D5-446E-8C62-E40CFCD3316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4" name="Text Box 15">
          <a:extLst>
            <a:ext uri="{FF2B5EF4-FFF2-40B4-BE49-F238E27FC236}">
              <a16:creationId xmlns:a16="http://schemas.microsoft.com/office/drawing/2014/main" id="{C3CA2760-1AD7-438A-99FA-E35DEFDA6D7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5" name="Text Box 15">
          <a:extLst>
            <a:ext uri="{FF2B5EF4-FFF2-40B4-BE49-F238E27FC236}">
              <a16:creationId xmlns:a16="http://schemas.microsoft.com/office/drawing/2014/main" id="{FF517373-0DDA-4D28-966D-B92BFE6B504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6" name="Text Box 15">
          <a:extLst>
            <a:ext uri="{FF2B5EF4-FFF2-40B4-BE49-F238E27FC236}">
              <a16:creationId xmlns:a16="http://schemas.microsoft.com/office/drawing/2014/main" id="{99319434-4263-4335-851A-64C154101D8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7" name="Text Box 15">
          <a:extLst>
            <a:ext uri="{FF2B5EF4-FFF2-40B4-BE49-F238E27FC236}">
              <a16:creationId xmlns:a16="http://schemas.microsoft.com/office/drawing/2014/main" id="{B7C94114-B89A-4097-A939-C20E488750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350EB136-63DB-4FA3-9212-F703DB9CABA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09" name="Text Box 15">
          <a:extLst>
            <a:ext uri="{FF2B5EF4-FFF2-40B4-BE49-F238E27FC236}">
              <a16:creationId xmlns:a16="http://schemas.microsoft.com/office/drawing/2014/main" id="{01B468F1-60D2-4F54-8D9E-728EC13AC52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0" name="Text Box 15">
          <a:extLst>
            <a:ext uri="{FF2B5EF4-FFF2-40B4-BE49-F238E27FC236}">
              <a16:creationId xmlns:a16="http://schemas.microsoft.com/office/drawing/2014/main" id="{5D593A6F-45F6-4169-A9E6-A71CD64FE9A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1" name="Text Box 15">
          <a:extLst>
            <a:ext uri="{FF2B5EF4-FFF2-40B4-BE49-F238E27FC236}">
              <a16:creationId xmlns:a16="http://schemas.microsoft.com/office/drawing/2014/main" id="{F21AB682-701F-4D0D-974B-9C937735286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2" name="Text Box 15">
          <a:extLst>
            <a:ext uri="{FF2B5EF4-FFF2-40B4-BE49-F238E27FC236}">
              <a16:creationId xmlns:a16="http://schemas.microsoft.com/office/drawing/2014/main" id="{8CE1FB20-E66D-440B-9E3B-21E2E8A904E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3" name="Text Box 15">
          <a:extLst>
            <a:ext uri="{FF2B5EF4-FFF2-40B4-BE49-F238E27FC236}">
              <a16:creationId xmlns:a16="http://schemas.microsoft.com/office/drawing/2014/main" id="{63A68622-A5DD-4541-9272-1F37583DA79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81B0E6DA-C12C-4FE8-856D-876305BBD4A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5" name="Text Box 15">
          <a:extLst>
            <a:ext uri="{FF2B5EF4-FFF2-40B4-BE49-F238E27FC236}">
              <a16:creationId xmlns:a16="http://schemas.microsoft.com/office/drawing/2014/main" id="{D423994A-6DC4-4C5D-B354-EB655CD4F67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D6EF7CE0-A567-4433-9B61-CF5A1238FD6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7" name="Text Box 15">
          <a:extLst>
            <a:ext uri="{FF2B5EF4-FFF2-40B4-BE49-F238E27FC236}">
              <a16:creationId xmlns:a16="http://schemas.microsoft.com/office/drawing/2014/main" id="{0A1272B1-0D4E-456B-8295-B6F43C0A7CC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8" name="Text Box 15">
          <a:extLst>
            <a:ext uri="{FF2B5EF4-FFF2-40B4-BE49-F238E27FC236}">
              <a16:creationId xmlns:a16="http://schemas.microsoft.com/office/drawing/2014/main" id="{35C76AA7-2144-411A-8AEC-49C03A0FB7C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19" name="Text Box 15">
          <a:extLst>
            <a:ext uri="{FF2B5EF4-FFF2-40B4-BE49-F238E27FC236}">
              <a16:creationId xmlns:a16="http://schemas.microsoft.com/office/drawing/2014/main" id="{4EC91259-BCC2-4F2F-80F7-A2FDEF8A3B5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0" name="Text Box 15">
          <a:extLst>
            <a:ext uri="{FF2B5EF4-FFF2-40B4-BE49-F238E27FC236}">
              <a16:creationId xmlns:a16="http://schemas.microsoft.com/office/drawing/2014/main" id="{46664FB0-8A31-4E1D-9AD6-D63B27E7885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1" name="Text Box 15">
          <a:extLst>
            <a:ext uri="{FF2B5EF4-FFF2-40B4-BE49-F238E27FC236}">
              <a16:creationId xmlns:a16="http://schemas.microsoft.com/office/drawing/2014/main" id="{D6F7E972-82EB-4E28-8652-22FCD9CA25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2" name="Text Box 15">
          <a:extLst>
            <a:ext uri="{FF2B5EF4-FFF2-40B4-BE49-F238E27FC236}">
              <a16:creationId xmlns:a16="http://schemas.microsoft.com/office/drawing/2014/main" id="{23F37F4B-55CB-4A13-A097-3E6908A4194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3" name="Text Box 15">
          <a:extLst>
            <a:ext uri="{FF2B5EF4-FFF2-40B4-BE49-F238E27FC236}">
              <a16:creationId xmlns:a16="http://schemas.microsoft.com/office/drawing/2014/main" id="{B35EC81A-7347-4051-B99A-C20A657D0D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4" name="Text Box 15">
          <a:extLst>
            <a:ext uri="{FF2B5EF4-FFF2-40B4-BE49-F238E27FC236}">
              <a16:creationId xmlns:a16="http://schemas.microsoft.com/office/drawing/2014/main" id="{559572C9-64C8-4AF2-9D0D-3EAF885066C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5" name="Text Box 15">
          <a:extLst>
            <a:ext uri="{FF2B5EF4-FFF2-40B4-BE49-F238E27FC236}">
              <a16:creationId xmlns:a16="http://schemas.microsoft.com/office/drawing/2014/main" id="{A6085122-BBDF-4C10-A366-BAAE465BFA5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6" name="Text Box 15">
          <a:extLst>
            <a:ext uri="{FF2B5EF4-FFF2-40B4-BE49-F238E27FC236}">
              <a16:creationId xmlns:a16="http://schemas.microsoft.com/office/drawing/2014/main" id="{6C103622-3D94-4F85-8B71-3E36DAFE7F9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7" name="Text Box 15">
          <a:extLst>
            <a:ext uri="{FF2B5EF4-FFF2-40B4-BE49-F238E27FC236}">
              <a16:creationId xmlns:a16="http://schemas.microsoft.com/office/drawing/2014/main" id="{0C772795-867D-45DC-B542-4894879707A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8" name="Text Box 15">
          <a:extLst>
            <a:ext uri="{FF2B5EF4-FFF2-40B4-BE49-F238E27FC236}">
              <a16:creationId xmlns:a16="http://schemas.microsoft.com/office/drawing/2014/main" id="{EC93FE93-5763-4600-8834-0BA3F843DF1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29" name="Text Box 15">
          <a:extLst>
            <a:ext uri="{FF2B5EF4-FFF2-40B4-BE49-F238E27FC236}">
              <a16:creationId xmlns:a16="http://schemas.microsoft.com/office/drawing/2014/main" id="{332C4266-38B9-4623-ACB9-48F5471C0FD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0" name="Text Box 15">
          <a:extLst>
            <a:ext uri="{FF2B5EF4-FFF2-40B4-BE49-F238E27FC236}">
              <a16:creationId xmlns:a16="http://schemas.microsoft.com/office/drawing/2014/main" id="{B0C25AD9-3736-4E80-9890-E2B0C154629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1" name="Text Box 15">
          <a:extLst>
            <a:ext uri="{FF2B5EF4-FFF2-40B4-BE49-F238E27FC236}">
              <a16:creationId xmlns:a16="http://schemas.microsoft.com/office/drawing/2014/main" id="{175A5567-E86D-4E74-B100-E7A34E8796E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2" name="Text Box 15">
          <a:extLst>
            <a:ext uri="{FF2B5EF4-FFF2-40B4-BE49-F238E27FC236}">
              <a16:creationId xmlns:a16="http://schemas.microsoft.com/office/drawing/2014/main" id="{BCDFF15A-CD59-4F81-AA9C-036DB4601A8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31E857D1-FDBA-456B-8B01-070E96A4F96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4" name="Text Box 15">
          <a:extLst>
            <a:ext uri="{FF2B5EF4-FFF2-40B4-BE49-F238E27FC236}">
              <a16:creationId xmlns:a16="http://schemas.microsoft.com/office/drawing/2014/main" id="{819B59C9-CAC8-471B-9A58-BA05F417712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5" name="Text Box 15">
          <a:extLst>
            <a:ext uri="{FF2B5EF4-FFF2-40B4-BE49-F238E27FC236}">
              <a16:creationId xmlns:a16="http://schemas.microsoft.com/office/drawing/2014/main" id="{0914A784-CA64-4E9A-B77A-1F6EF5AEBADD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6" name="Text Box 15">
          <a:extLst>
            <a:ext uri="{FF2B5EF4-FFF2-40B4-BE49-F238E27FC236}">
              <a16:creationId xmlns:a16="http://schemas.microsoft.com/office/drawing/2014/main" id="{87BD530E-0887-4245-BAAD-705B61AC247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7" name="Text Box 15">
          <a:extLst>
            <a:ext uri="{FF2B5EF4-FFF2-40B4-BE49-F238E27FC236}">
              <a16:creationId xmlns:a16="http://schemas.microsoft.com/office/drawing/2014/main" id="{DF28C22D-0512-4BEF-8AA6-4540F86FC9A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8F3DC8EF-E35B-49E7-A35A-82839CF2BCA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39" name="Text Box 15">
          <a:extLst>
            <a:ext uri="{FF2B5EF4-FFF2-40B4-BE49-F238E27FC236}">
              <a16:creationId xmlns:a16="http://schemas.microsoft.com/office/drawing/2014/main" id="{0DAD2E7A-3A4C-4C66-8D81-754B7A1C91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0" name="Text Box 15">
          <a:extLst>
            <a:ext uri="{FF2B5EF4-FFF2-40B4-BE49-F238E27FC236}">
              <a16:creationId xmlns:a16="http://schemas.microsoft.com/office/drawing/2014/main" id="{B00F8EB0-2E4E-42C5-873C-102BF84C4FD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1" name="Text Box 15">
          <a:extLst>
            <a:ext uri="{FF2B5EF4-FFF2-40B4-BE49-F238E27FC236}">
              <a16:creationId xmlns:a16="http://schemas.microsoft.com/office/drawing/2014/main" id="{06203F54-0FD0-4347-98BB-CA43FB5BE3B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2" name="Text Box 15">
          <a:extLst>
            <a:ext uri="{FF2B5EF4-FFF2-40B4-BE49-F238E27FC236}">
              <a16:creationId xmlns:a16="http://schemas.microsoft.com/office/drawing/2014/main" id="{81B86B60-0595-463F-B714-3CB97AEED88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3" name="Text Box 15">
          <a:extLst>
            <a:ext uri="{FF2B5EF4-FFF2-40B4-BE49-F238E27FC236}">
              <a16:creationId xmlns:a16="http://schemas.microsoft.com/office/drawing/2014/main" id="{F05B3AFD-7667-43F0-8708-D4BA684C7C7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4" name="Text Box 15">
          <a:extLst>
            <a:ext uri="{FF2B5EF4-FFF2-40B4-BE49-F238E27FC236}">
              <a16:creationId xmlns:a16="http://schemas.microsoft.com/office/drawing/2014/main" id="{23062354-3419-49D2-BCA7-DBDEE32AAF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5" name="Text Box 15">
          <a:extLst>
            <a:ext uri="{FF2B5EF4-FFF2-40B4-BE49-F238E27FC236}">
              <a16:creationId xmlns:a16="http://schemas.microsoft.com/office/drawing/2014/main" id="{973DD58B-0E46-4E2C-9EEE-38B5E72A593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6" name="Text Box 15">
          <a:extLst>
            <a:ext uri="{FF2B5EF4-FFF2-40B4-BE49-F238E27FC236}">
              <a16:creationId xmlns:a16="http://schemas.microsoft.com/office/drawing/2014/main" id="{85A7D4DA-1ED3-43E9-86B4-4883E314F06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47" name="Text Box 15">
          <a:extLst>
            <a:ext uri="{FF2B5EF4-FFF2-40B4-BE49-F238E27FC236}">
              <a16:creationId xmlns:a16="http://schemas.microsoft.com/office/drawing/2014/main" id="{AE566211-6C23-4B5F-B867-B51A95657E5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48" name="Text Box 15">
          <a:extLst>
            <a:ext uri="{FF2B5EF4-FFF2-40B4-BE49-F238E27FC236}">
              <a16:creationId xmlns:a16="http://schemas.microsoft.com/office/drawing/2014/main" id="{083C6B92-4F64-48E3-942A-3F059BFF632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1D136873-02D6-4B20-AE3D-566CD8E10BA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0" name="Text Box 15">
          <a:extLst>
            <a:ext uri="{FF2B5EF4-FFF2-40B4-BE49-F238E27FC236}">
              <a16:creationId xmlns:a16="http://schemas.microsoft.com/office/drawing/2014/main" id="{09517F6A-136A-4721-8E4D-C0D22535AEB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1" name="Text Box 15">
          <a:extLst>
            <a:ext uri="{FF2B5EF4-FFF2-40B4-BE49-F238E27FC236}">
              <a16:creationId xmlns:a16="http://schemas.microsoft.com/office/drawing/2014/main" id="{8CD5CC31-4E96-492F-B91D-D0E4FE3C3DD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E56A0753-DB12-45D2-B172-32CEE9011B1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953" name="Text Box 15">
          <a:extLst>
            <a:ext uri="{FF2B5EF4-FFF2-40B4-BE49-F238E27FC236}">
              <a16:creationId xmlns:a16="http://schemas.microsoft.com/office/drawing/2014/main" id="{73DAEB9B-60D5-4017-9B14-77F98D917699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4" name="Text Box 15">
          <a:extLst>
            <a:ext uri="{FF2B5EF4-FFF2-40B4-BE49-F238E27FC236}">
              <a16:creationId xmlns:a16="http://schemas.microsoft.com/office/drawing/2014/main" id="{61A3C103-5480-4249-A807-B058265D774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54754F32-58A1-46CF-97D7-A4CC6DF3577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6" name="Text Box 15">
          <a:extLst>
            <a:ext uri="{FF2B5EF4-FFF2-40B4-BE49-F238E27FC236}">
              <a16:creationId xmlns:a16="http://schemas.microsoft.com/office/drawing/2014/main" id="{EBC54C89-BFFB-4277-9BCB-8BA9301FEB3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7" name="Text Box 15">
          <a:extLst>
            <a:ext uri="{FF2B5EF4-FFF2-40B4-BE49-F238E27FC236}">
              <a16:creationId xmlns:a16="http://schemas.microsoft.com/office/drawing/2014/main" id="{E3D5ABB4-3A74-4A39-B05F-D4E285A8F9B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58" name="Text Box 15">
          <a:extLst>
            <a:ext uri="{FF2B5EF4-FFF2-40B4-BE49-F238E27FC236}">
              <a16:creationId xmlns:a16="http://schemas.microsoft.com/office/drawing/2014/main" id="{DB1CF14C-3951-4B75-91DD-5FF2FDEDB1B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59" name="Text Box 15">
          <a:extLst>
            <a:ext uri="{FF2B5EF4-FFF2-40B4-BE49-F238E27FC236}">
              <a16:creationId xmlns:a16="http://schemas.microsoft.com/office/drawing/2014/main" id="{84D4D015-E345-4DA2-9760-91D328EDEBE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60" name="Text Box 15">
          <a:extLst>
            <a:ext uri="{FF2B5EF4-FFF2-40B4-BE49-F238E27FC236}">
              <a16:creationId xmlns:a16="http://schemas.microsoft.com/office/drawing/2014/main" id="{563DADE1-9A44-4E4A-B6F5-171D567A1AD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61" name="Text Box 15">
          <a:extLst>
            <a:ext uri="{FF2B5EF4-FFF2-40B4-BE49-F238E27FC236}">
              <a16:creationId xmlns:a16="http://schemas.microsoft.com/office/drawing/2014/main" id="{355E3B7E-F907-454A-9502-353833BA07B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2" name="Text Box 15">
          <a:extLst>
            <a:ext uri="{FF2B5EF4-FFF2-40B4-BE49-F238E27FC236}">
              <a16:creationId xmlns:a16="http://schemas.microsoft.com/office/drawing/2014/main" id="{2BDB1C88-4476-4540-A369-40A11A16FD1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4824AD27-971C-4FC6-A176-D5298AF9EC7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4" name="Text Box 15">
          <a:extLst>
            <a:ext uri="{FF2B5EF4-FFF2-40B4-BE49-F238E27FC236}">
              <a16:creationId xmlns:a16="http://schemas.microsoft.com/office/drawing/2014/main" id="{E51B3B9E-D36A-4FC2-A839-1F069258A82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5" name="Text Box 15">
          <a:extLst>
            <a:ext uri="{FF2B5EF4-FFF2-40B4-BE49-F238E27FC236}">
              <a16:creationId xmlns:a16="http://schemas.microsoft.com/office/drawing/2014/main" id="{DDDC0142-C4AD-4B4F-8BF9-FDD8B9C7CAB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842</xdr:row>
      <xdr:rowOff>0</xdr:rowOff>
    </xdr:from>
    <xdr:to>
      <xdr:col>1</xdr:col>
      <xdr:colOff>1428750</xdr:colOff>
      <xdr:row>843</xdr:row>
      <xdr:rowOff>6927</xdr:rowOff>
    </xdr:to>
    <xdr:sp macro="" textlink="">
      <xdr:nvSpPr>
        <xdr:cNvPr id="966" name="Text Box 15">
          <a:extLst>
            <a:ext uri="{FF2B5EF4-FFF2-40B4-BE49-F238E27FC236}">
              <a16:creationId xmlns:a16="http://schemas.microsoft.com/office/drawing/2014/main" id="{4E075205-AA9C-4063-9E69-F4C66CFEF7CC}"/>
            </a:ext>
          </a:extLst>
        </xdr:cNvPr>
        <xdr:cNvSpPr txBox="1">
          <a:spLocks noChangeArrowheads="1"/>
        </xdr:cNvSpPr>
      </xdr:nvSpPr>
      <xdr:spPr bwMode="auto">
        <a:xfrm>
          <a:off x="1838325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7" name="Text Box 15">
          <a:extLst>
            <a:ext uri="{FF2B5EF4-FFF2-40B4-BE49-F238E27FC236}">
              <a16:creationId xmlns:a16="http://schemas.microsoft.com/office/drawing/2014/main" id="{A89B4910-401F-4266-854F-39F6843361D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8" name="Text Box 15">
          <a:extLst>
            <a:ext uri="{FF2B5EF4-FFF2-40B4-BE49-F238E27FC236}">
              <a16:creationId xmlns:a16="http://schemas.microsoft.com/office/drawing/2014/main" id="{769D3610-F6EB-4EBE-9C8A-D8467A83A3D0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69" name="Text Box 15">
          <a:extLst>
            <a:ext uri="{FF2B5EF4-FFF2-40B4-BE49-F238E27FC236}">
              <a16:creationId xmlns:a16="http://schemas.microsoft.com/office/drawing/2014/main" id="{C687AA5E-8A50-4AAC-9BE2-93C7B3B8BCB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70" name="Text Box 15">
          <a:extLst>
            <a:ext uri="{FF2B5EF4-FFF2-40B4-BE49-F238E27FC236}">
              <a16:creationId xmlns:a16="http://schemas.microsoft.com/office/drawing/2014/main" id="{7C33A969-CF63-433A-B3AB-29ADEECD6D4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71" name="Text Box 15">
          <a:extLst>
            <a:ext uri="{FF2B5EF4-FFF2-40B4-BE49-F238E27FC236}">
              <a16:creationId xmlns:a16="http://schemas.microsoft.com/office/drawing/2014/main" id="{D16E26AF-CCC7-4DDF-94F8-DA427EB8AA2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843</xdr:row>
      <xdr:rowOff>6927</xdr:rowOff>
    </xdr:to>
    <xdr:sp macro="" textlink="">
      <xdr:nvSpPr>
        <xdr:cNvPr id="972" name="Text Box 15">
          <a:extLst>
            <a:ext uri="{FF2B5EF4-FFF2-40B4-BE49-F238E27FC236}">
              <a16:creationId xmlns:a16="http://schemas.microsoft.com/office/drawing/2014/main" id="{08889A88-281D-4779-8FD6-2A589C069BA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1400175</xdr:colOff>
      <xdr:row>843</xdr:row>
      <xdr:rowOff>6927</xdr:rowOff>
    </xdr:to>
    <xdr:sp macro="" textlink="">
      <xdr:nvSpPr>
        <xdr:cNvPr id="973" name="Text Box 15">
          <a:extLst>
            <a:ext uri="{FF2B5EF4-FFF2-40B4-BE49-F238E27FC236}">
              <a16:creationId xmlns:a16="http://schemas.microsoft.com/office/drawing/2014/main" id="{EA5A02EE-2DCC-4973-BEAD-B77FF91C2E9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95250" cy="168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974" name="Text Box 15">
          <a:extLst>
            <a:ext uri="{FF2B5EF4-FFF2-40B4-BE49-F238E27FC236}">
              <a16:creationId xmlns:a16="http://schemas.microsoft.com/office/drawing/2014/main" id="{718B122C-9DA5-4761-997E-A0AFEAC2941F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75" name="Text Box 15">
          <a:extLst>
            <a:ext uri="{FF2B5EF4-FFF2-40B4-BE49-F238E27FC236}">
              <a16:creationId xmlns:a16="http://schemas.microsoft.com/office/drawing/2014/main" id="{7B9DB35F-59C2-4CF9-96E1-3A63A6E5E2E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76" name="Text Box 15">
          <a:extLst>
            <a:ext uri="{FF2B5EF4-FFF2-40B4-BE49-F238E27FC236}">
              <a16:creationId xmlns:a16="http://schemas.microsoft.com/office/drawing/2014/main" id="{B5ABE492-E72A-420D-8321-8DF69682C2B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9FB00632-D3F5-4385-AF60-B6EB6C40294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78" name="Text Box 15">
          <a:extLst>
            <a:ext uri="{FF2B5EF4-FFF2-40B4-BE49-F238E27FC236}">
              <a16:creationId xmlns:a16="http://schemas.microsoft.com/office/drawing/2014/main" id="{2D39D865-E888-411A-B61E-E8DDB0EC04D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79" name="Text Box 15">
          <a:extLst>
            <a:ext uri="{FF2B5EF4-FFF2-40B4-BE49-F238E27FC236}">
              <a16:creationId xmlns:a16="http://schemas.microsoft.com/office/drawing/2014/main" id="{1A9D099F-E70A-48CF-BA65-CA19F124157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0" name="Text Box 15">
          <a:extLst>
            <a:ext uri="{FF2B5EF4-FFF2-40B4-BE49-F238E27FC236}">
              <a16:creationId xmlns:a16="http://schemas.microsoft.com/office/drawing/2014/main" id="{6BADE680-7F01-4641-B598-5EFF61ABA97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1" name="Text Box 15">
          <a:extLst>
            <a:ext uri="{FF2B5EF4-FFF2-40B4-BE49-F238E27FC236}">
              <a16:creationId xmlns:a16="http://schemas.microsoft.com/office/drawing/2014/main" id="{915A2339-5A37-4FCC-ACA2-E959E2C93DD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2" name="Text Box 15">
          <a:extLst>
            <a:ext uri="{FF2B5EF4-FFF2-40B4-BE49-F238E27FC236}">
              <a16:creationId xmlns:a16="http://schemas.microsoft.com/office/drawing/2014/main" id="{D3E3CBB3-51CD-477C-BAFE-0A79E3DF2D0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3" name="Text Box 15">
          <a:extLst>
            <a:ext uri="{FF2B5EF4-FFF2-40B4-BE49-F238E27FC236}">
              <a16:creationId xmlns:a16="http://schemas.microsoft.com/office/drawing/2014/main" id="{DB0430B9-2E56-4F35-827B-F69ADAF76DF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4" name="Text Box 15">
          <a:extLst>
            <a:ext uri="{FF2B5EF4-FFF2-40B4-BE49-F238E27FC236}">
              <a16:creationId xmlns:a16="http://schemas.microsoft.com/office/drawing/2014/main" id="{E7A14F91-0A8F-4164-B31A-B3C6F42EB05B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6989CA8D-CC29-4318-B55D-58A6F48BDFF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6" name="Text Box 15">
          <a:extLst>
            <a:ext uri="{FF2B5EF4-FFF2-40B4-BE49-F238E27FC236}">
              <a16:creationId xmlns:a16="http://schemas.microsoft.com/office/drawing/2014/main" id="{33CA30CF-E39D-4414-ACF5-884406DA792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7" name="Text Box 15">
          <a:extLst>
            <a:ext uri="{FF2B5EF4-FFF2-40B4-BE49-F238E27FC236}">
              <a16:creationId xmlns:a16="http://schemas.microsoft.com/office/drawing/2014/main" id="{DE101263-3308-47C7-BE46-1937B02535A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8" name="Text Box 15">
          <a:extLst>
            <a:ext uri="{FF2B5EF4-FFF2-40B4-BE49-F238E27FC236}">
              <a16:creationId xmlns:a16="http://schemas.microsoft.com/office/drawing/2014/main" id="{CA828FCF-A8DE-486A-9AF6-009AA7EEAB34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89" name="Text Box 15">
          <a:extLst>
            <a:ext uri="{FF2B5EF4-FFF2-40B4-BE49-F238E27FC236}">
              <a16:creationId xmlns:a16="http://schemas.microsoft.com/office/drawing/2014/main" id="{17B85308-3FF4-4412-A0B9-D0DC1A6F168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0" name="Text Box 15">
          <a:extLst>
            <a:ext uri="{FF2B5EF4-FFF2-40B4-BE49-F238E27FC236}">
              <a16:creationId xmlns:a16="http://schemas.microsoft.com/office/drawing/2014/main" id="{BBBAFF52-589F-4129-A05B-1E6C6E64EFA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1" name="Text Box 15">
          <a:extLst>
            <a:ext uri="{FF2B5EF4-FFF2-40B4-BE49-F238E27FC236}">
              <a16:creationId xmlns:a16="http://schemas.microsoft.com/office/drawing/2014/main" id="{6A6199B3-FD6A-44D6-8FCC-B2053101CCD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2" name="Text Box 15">
          <a:extLst>
            <a:ext uri="{FF2B5EF4-FFF2-40B4-BE49-F238E27FC236}">
              <a16:creationId xmlns:a16="http://schemas.microsoft.com/office/drawing/2014/main" id="{3DD42030-DFB8-4A2D-9695-EB339E55A02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3" name="Text Box 15">
          <a:extLst>
            <a:ext uri="{FF2B5EF4-FFF2-40B4-BE49-F238E27FC236}">
              <a16:creationId xmlns:a16="http://schemas.microsoft.com/office/drawing/2014/main" id="{6AA3AD70-67CF-48F9-9DDE-2518EB81A089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4" name="Text Box 15">
          <a:extLst>
            <a:ext uri="{FF2B5EF4-FFF2-40B4-BE49-F238E27FC236}">
              <a16:creationId xmlns:a16="http://schemas.microsoft.com/office/drawing/2014/main" id="{5EEBB5AB-1D22-4D7B-B65F-371B6DF1F6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5" name="Text Box 15">
          <a:extLst>
            <a:ext uri="{FF2B5EF4-FFF2-40B4-BE49-F238E27FC236}">
              <a16:creationId xmlns:a16="http://schemas.microsoft.com/office/drawing/2014/main" id="{F0CAA9BC-B2C9-4B77-AC63-B8A201CE5B0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6" name="Text Box 15">
          <a:extLst>
            <a:ext uri="{FF2B5EF4-FFF2-40B4-BE49-F238E27FC236}">
              <a16:creationId xmlns:a16="http://schemas.microsoft.com/office/drawing/2014/main" id="{D2C3E66B-5BC3-4B94-B040-B4C8F30262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7" name="Text Box 15">
          <a:extLst>
            <a:ext uri="{FF2B5EF4-FFF2-40B4-BE49-F238E27FC236}">
              <a16:creationId xmlns:a16="http://schemas.microsoft.com/office/drawing/2014/main" id="{F4B2673B-F691-48C9-9D27-37B1483AD448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1381125</xdr:colOff>
      <xdr:row>842</xdr:row>
      <xdr:rowOff>114300</xdr:rowOff>
    </xdr:to>
    <xdr:sp macro="" textlink="">
      <xdr:nvSpPr>
        <xdr:cNvPr id="998" name="Text Box 15">
          <a:extLst>
            <a:ext uri="{FF2B5EF4-FFF2-40B4-BE49-F238E27FC236}">
              <a16:creationId xmlns:a16="http://schemas.microsoft.com/office/drawing/2014/main" id="{5900460C-AB60-4568-85F6-89FC2BD99423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842</xdr:row>
      <xdr:rowOff>0</xdr:rowOff>
    </xdr:from>
    <xdr:to>
      <xdr:col>1</xdr:col>
      <xdr:colOff>1390650</xdr:colOff>
      <xdr:row>843</xdr:row>
      <xdr:rowOff>157595</xdr:rowOff>
    </xdr:to>
    <xdr:sp macro="" textlink="">
      <xdr:nvSpPr>
        <xdr:cNvPr id="999" name="Text Box 15">
          <a:extLst>
            <a:ext uri="{FF2B5EF4-FFF2-40B4-BE49-F238E27FC236}">
              <a16:creationId xmlns:a16="http://schemas.microsoft.com/office/drawing/2014/main" id="{529DCC32-B3E3-4305-ACC1-134C3CDBBF0E}"/>
            </a:ext>
          </a:extLst>
        </xdr:cNvPr>
        <xdr:cNvSpPr txBox="1">
          <a:spLocks noChangeArrowheads="1"/>
        </xdr:cNvSpPr>
      </xdr:nvSpPr>
      <xdr:spPr bwMode="auto">
        <a:xfrm>
          <a:off x="1800225" y="178393725"/>
          <a:ext cx="95250" cy="31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0" name="Text Box 8">
          <a:extLst>
            <a:ext uri="{FF2B5EF4-FFF2-40B4-BE49-F238E27FC236}">
              <a16:creationId xmlns:a16="http://schemas.microsoft.com/office/drawing/2014/main" id="{23FE0C17-7E37-4F12-86AF-01337A869B3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1" name="Text Box 9">
          <a:extLst>
            <a:ext uri="{FF2B5EF4-FFF2-40B4-BE49-F238E27FC236}">
              <a16:creationId xmlns:a16="http://schemas.microsoft.com/office/drawing/2014/main" id="{8EFD7A0A-EEBD-4D72-B628-1A2C2B8581D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2" name="Text Box 8">
          <a:extLst>
            <a:ext uri="{FF2B5EF4-FFF2-40B4-BE49-F238E27FC236}">
              <a16:creationId xmlns:a16="http://schemas.microsoft.com/office/drawing/2014/main" id="{3C5061ED-C830-49E6-81D6-E0CAE45C65F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3" name="Text Box 9">
          <a:extLst>
            <a:ext uri="{FF2B5EF4-FFF2-40B4-BE49-F238E27FC236}">
              <a16:creationId xmlns:a16="http://schemas.microsoft.com/office/drawing/2014/main" id="{24B02448-6E41-4411-9A48-696061B9D97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4" name="Text Box 8">
          <a:extLst>
            <a:ext uri="{FF2B5EF4-FFF2-40B4-BE49-F238E27FC236}">
              <a16:creationId xmlns:a16="http://schemas.microsoft.com/office/drawing/2014/main" id="{61440B39-7E47-4AED-A648-4250881B96B8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5" name="Text Box 9">
          <a:extLst>
            <a:ext uri="{FF2B5EF4-FFF2-40B4-BE49-F238E27FC236}">
              <a16:creationId xmlns:a16="http://schemas.microsoft.com/office/drawing/2014/main" id="{C4E60631-B97D-4875-94C8-441B56592DF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6" name="Text Box 8">
          <a:extLst>
            <a:ext uri="{FF2B5EF4-FFF2-40B4-BE49-F238E27FC236}">
              <a16:creationId xmlns:a16="http://schemas.microsoft.com/office/drawing/2014/main" id="{C6EA4D8D-1163-48A0-9FA0-2E33D38B6E3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7" name="Text Box 9">
          <a:extLst>
            <a:ext uri="{FF2B5EF4-FFF2-40B4-BE49-F238E27FC236}">
              <a16:creationId xmlns:a16="http://schemas.microsoft.com/office/drawing/2014/main" id="{2DBF4C97-A8BF-4ABF-97AA-622BA727AE7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8" name="Text Box 8">
          <a:extLst>
            <a:ext uri="{FF2B5EF4-FFF2-40B4-BE49-F238E27FC236}">
              <a16:creationId xmlns:a16="http://schemas.microsoft.com/office/drawing/2014/main" id="{88ED186E-9022-4037-A899-37DBFC3CED3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09" name="Text Box 9">
          <a:extLst>
            <a:ext uri="{FF2B5EF4-FFF2-40B4-BE49-F238E27FC236}">
              <a16:creationId xmlns:a16="http://schemas.microsoft.com/office/drawing/2014/main" id="{4C67C02C-8F1D-47C7-8554-371E06F8E78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0" name="Text Box 8">
          <a:extLst>
            <a:ext uri="{FF2B5EF4-FFF2-40B4-BE49-F238E27FC236}">
              <a16:creationId xmlns:a16="http://schemas.microsoft.com/office/drawing/2014/main" id="{B1718786-3602-4ADF-A141-7C43EF36E8F8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1" name="Text Box 9">
          <a:extLst>
            <a:ext uri="{FF2B5EF4-FFF2-40B4-BE49-F238E27FC236}">
              <a16:creationId xmlns:a16="http://schemas.microsoft.com/office/drawing/2014/main" id="{3BED12C1-2CCA-40A8-97B4-7951E14F1A0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2" name="Text Box 8">
          <a:extLst>
            <a:ext uri="{FF2B5EF4-FFF2-40B4-BE49-F238E27FC236}">
              <a16:creationId xmlns:a16="http://schemas.microsoft.com/office/drawing/2014/main" id="{9C303CBE-2849-4AB3-827C-609F3CB811FF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3" name="Text Box 9">
          <a:extLst>
            <a:ext uri="{FF2B5EF4-FFF2-40B4-BE49-F238E27FC236}">
              <a16:creationId xmlns:a16="http://schemas.microsoft.com/office/drawing/2014/main" id="{90F4C39E-DEAA-4F4A-B5D2-329252C8899F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4" name="Text Box 8">
          <a:extLst>
            <a:ext uri="{FF2B5EF4-FFF2-40B4-BE49-F238E27FC236}">
              <a16:creationId xmlns:a16="http://schemas.microsoft.com/office/drawing/2014/main" id="{B9E5BDFB-BCDA-4D67-9F39-9F8C5C05545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5" name="Text Box 9">
          <a:extLst>
            <a:ext uri="{FF2B5EF4-FFF2-40B4-BE49-F238E27FC236}">
              <a16:creationId xmlns:a16="http://schemas.microsoft.com/office/drawing/2014/main" id="{252DE9C6-3F3E-48C8-864E-A3BB8C7BA57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6" name="Text Box 8">
          <a:extLst>
            <a:ext uri="{FF2B5EF4-FFF2-40B4-BE49-F238E27FC236}">
              <a16:creationId xmlns:a16="http://schemas.microsoft.com/office/drawing/2014/main" id="{42C85ACA-3287-4C33-84A0-63C7CB96AE7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7" name="Text Box 9">
          <a:extLst>
            <a:ext uri="{FF2B5EF4-FFF2-40B4-BE49-F238E27FC236}">
              <a16:creationId xmlns:a16="http://schemas.microsoft.com/office/drawing/2014/main" id="{A4756E9E-ADEF-4EF2-A07D-5DF93F295E8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8" name="Text Box 8">
          <a:extLst>
            <a:ext uri="{FF2B5EF4-FFF2-40B4-BE49-F238E27FC236}">
              <a16:creationId xmlns:a16="http://schemas.microsoft.com/office/drawing/2014/main" id="{78103B35-A221-460A-A2E7-8E18B473271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19" name="Text Box 9">
          <a:extLst>
            <a:ext uri="{FF2B5EF4-FFF2-40B4-BE49-F238E27FC236}">
              <a16:creationId xmlns:a16="http://schemas.microsoft.com/office/drawing/2014/main" id="{702218A0-DB01-4133-8C86-8198662CDA9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0" name="Text Box 8">
          <a:extLst>
            <a:ext uri="{FF2B5EF4-FFF2-40B4-BE49-F238E27FC236}">
              <a16:creationId xmlns:a16="http://schemas.microsoft.com/office/drawing/2014/main" id="{C9C30F7F-73A2-452F-AEB5-D27DEA2AE84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1" name="Text Box 9">
          <a:extLst>
            <a:ext uri="{FF2B5EF4-FFF2-40B4-BE49-F238E27FC236}">
              <a16:creationId xmlns:a16="http://schemas.microsoft.com/office/drawing/2014/main" id="{D1A4218D-57AD-4FE7-8DBC-0091E850284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2" name="Text Box 8">
          <a:extLst>
            <a:ext uri="{FF2B5EF4-FFF2-40B4-BE49-F238E27FC236}">
              <a16:creationId xmlns:a16="http://schemas.microsoft.com/office/drawing/2014/main" id="{A4C4E6DB-8A29-4F96-9ED5-D5986504BB3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3" name="Text Box 9">
          <a:extLst>
            <a:ext uri="{FF2B5EF4-FFF2-40B4-BE49-F238E27FC236}">
              <a16:creationId xmlns:a16="http://schemas.microsoft.com/office/drawing/2014/main" id="{8F1AC84D-7478-489A-878C-5C95CC00CB8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4" name="Text Box 8">
          <a:extLst>
            <a:ext uri="{FF2B5EF4-FFF2-40B4-BE49-F238E27FC236}">
              <a16:creationId xmlns:a16="http://schemas.microsoft.com/office/drawing/2014/main" id="{75DFB049-48F6-426D-8019-2A55AAD2A227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5" name="Text Box 9">
          <a:extLst>
            <a:ext uri="{FF2B5EF4-FFF2-40B4-BE49-F238E27FC236}">
              <a16:creationId xmlns:a16="http://schemas.microsoft.com/office/drawing/2014/main" id="{F6F54E68-1043-4A71-8B2B-7EE10B6C476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6" name="Text Box 8">
          <a:extLst>
            <a:ext uri="{FF2B5EF4-FFF2-40B4-BE49-F238E27FC236}">
              <a16:creationId xmlns:a16="http://schemas.microsoft.com/office/drawing/2014/main" id="{74DFD39E-8553-4F3D-BA02-A070C0FDBE2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7" name="Text Box 9">
          <a:extLst>
            <a:ext uri="{FF2B5EF4-FFF2-40B4-BE49-F238E27FC236}">
              <a16:creationId xmlns:a16="http://schemas.microsoft.com/office/drawing/2014/main" id="{2981F07F-907A-41E0-A324-22640F2CFCF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6B238491-6D85-420B-A429-5377F498B97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29" name="Text Box 9">
          <a:extLst>
            <a:ext uri="{FF2B5EF4-FFF2-40B4-BE49-F238E27FC236}">
              <a16:creationId xmlns:a16="http://schemas.microsoft.com/office/drawing/2014/main" id="{45C1B232-E38E-490A-9A90-77152114C41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0" name="Text Box 8">
          <a:extLst>
            <a:ext uri="{FF2B5EF4-FFF2-40B4-BE49-F238E27FC236}">
              <a16:creationId xmlns:a16="http://schemas.microsoft.com/office/drawing/2014/main" id="{437D6E2B-FC2A-4C2E-8077-90D8F4BF332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1" name="Text Box 9">
          <a:extLst>
            <a:ext uri="{FF2B5EF4-FFF2-40B4-BE49-F238E27FC236}">
              <a16:creationId xmlns:a16="http://schemas.microsoft.com/office/drawing/2014/main" id="{9E348EB8-AC9B-4E34-9329-4EFA97884C8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8D14230C-7E0D-4389-934C-71AD5A1F980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C7C21B16-F33B-4706-B968-D9AA802B944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4" name="Text Box 8">
          <a:extLst>
            <a:ext uri="{FF2B5EF4-FFF2-40B4-BE49-F238E27FC236}">
              <a16:creationId xmlns:a16="http://schemas.microsoft.com/office/drawing/2014/main" id="{C451FB5F-B224-4835-ABE0-72E5E54B644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5" name="Text Box 9">
          <a:extLst>
            <a:ext uri="{FF2B5EF4-FFF2-40B4-BE49-F238E27FC236}">
              <a16:creationId xmlns:a16="http://schemas.microsoft.com/office/drawing/2014/main" id="{D788CE89-28BC-4F2A-A473-B63BDF8F433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6" name="Text Box 8">
          <a:extLst>
            <a:ext uri="{FF2B5EF4-FFF2-40B4-BE49-F238E27FC236}">
              <a16:creationId xmlns:a16="http://schemas.microsoft.com/office/drawing/2014/main" id="{889F175B-A1D4-4A1F-9376-1F6981211DB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7" name="Text Box 9">
          <a:extLst>
            <a:ext uri="{FF2B5EF4-FFF2-40B4-BE49-F238E27FC236}">
              <a16:creationId xmlns:a16="http://schemas.microsoft.com/office/drawing/2014/main" id="{8551DC97-1A07-4EA7-A0C1-7D6EAEDB7DC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8" name="Text Box 8">
          <a:extLst>
            <a:ext uri="{FF2B5EF4-FFF2-40B4-BE49-F238E27FC236}">
              <a16:creationId xmlns:a16="http://schemas.microsoft.com/office/drawing/2014/main" id="{6F681E79-5A0D-4AE5-99E8-D07452092E0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39" name="Text Box 9">
          <a:extLst>
            <a:ext uri="{FF2B5EF4-FFF2-40B4-BE49-F238E27FC236}">
              <a16:creationId xmlns:a16="http://schemas.microsoft.com/office/drawing/2014/main" id="{53E8C8AB-A234-4157-BB23-D3AF8BCE7F4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0" name="Text Box 8">
          <a:extLst>
            <a:ext uri="{FF2B5EF4-FFF2-40B4-BE49-F238E27FC236}">
              <a16:creationId xmlns:a16="http://schemas.microsoft.com/office/drawing/2014/main" id="{173B30A6-4874-4109-8C4E-668CDDFF72C8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1" name="Text Box 9">
          <a:extLst>
            <a:ext uri="{FF2B5EF4-FFF2-40B4-BE49-F238E27FC236}">
              <a16:creationId xmlns:a16="http://schemas.microsoft.com/office/drawing/2014/main" id="{DDC3AD45-18FE-418A-9103-A8FC59B4FC1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2" name="Text Box 8">
          <a:extLst>
            <a:ext uri="{FF2B5EF4-FFF2-40B4-BE49-F238E27FC236}">
              <a16:creationId xmlns:a16="http://schemas.microsoft.com/office/drawing/2014/main" id="{30A49B3F-27BC-4C88-AE97-AE6BAA77863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3" name="Text Box 9">
          <a:extLst>
            <a:ext uri="{FF2B5EF4-FFF2-40B4-BE49-F238E27FC236}">
              <a16:creationId xmlns:a16="http://schemas.microsoft.com/office/drawing/2014/main" id="{AC99D95E-438B-4836-A772-D99C70CEA46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4" name="Text Box 8">
          <a:extLst>
            <a:ext uri="{FF2B5EF4-FFF2-40B4-BE49-F238E27FC236}">
              <a16:creationId xmlns:a16="http://schemas.microsoft.com/office/drawing/2014/main" id="{32DA1CAE-FC0B-4C71-B5FF-21FA06349427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5" name="Text Box 9">
          <a:extLst>
            <a:ext uri="{FF2B5EF4-FFF2-40B4-BE49-F238E27FC236}">
              <a16:creationId xmlns:a16="http://schemas.microsoft.com/office/drawing/2014/main" id="{27FC009C-88A5-4714-8A62-0F98FC38E9E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6" name="Text Box 8">
          <a:extLst>
            <a:ext uri="{FF2B5EF4-FFF2-40B4-BE49-F238E27FC236}">
              <a16:creationId xmlns:a16="http://schemas.microsoft.com/office/drawing/2014/main" id="{36C1A15A-7051-4DCC-A5D7-741A6FF86765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7" name="Text Box 9">
          <a:extLst>
            <a:ext uri="{FF2B5EF4-FFF2-40B4-BE49-F238E27FC236}">
              <a16:creationId xmlns:a16="http://schemas.microsoft.com/office/drawing/2014/main" id="{CB8686EF-708D-40B9-8F38-DF8AEB2DAFC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8" name="Text Box 8">
          <a:extLst>
            <a:ext uri="{FF2B5EF4-FFF2-40B4-BE49-F238E27FC236}">
              <a16:creationId xmlns:a16="http://schemas.microsoft.com/office/drawing/2014/main" id="{2C8A4A44-95F7-4C61-9906-76C257AFB56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49" name="Text Box 9">
          <a:extLst>
            <a:ext uri="{FF2B5EF4-FFF2-40B4-BE49-F238E27FC236}">
              <a16:creationId xmlns:a16="http://schemas.microsoft.com/office/drawing/2014/main" id="{32110533-87C1-40BC-9ACB-19D8C832FC0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0" name="Text Box 8">
          <a:extLst>
            <a:ext uri="{FF2B5EF4-FFF2-40B4-BE49-F238E27FC236}">
              <a16:creationId xmlns:a16="http://schemas.microsoft.com/office/drawing/2014/main" id="{561A075C-4508-464E-812D-86B7AF02638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1" name="Text Box 9">
          <a:extLst>
            <a:ext uri="{FF2B5EF4-FFF2-40B4-BE49-F238E27FC236}">
              <a16:creationId xmlns:a16="http://schemas.microsoft.com/office/drawing/2014/main" id="{A5B2D120-0F4E-4C4B-A250-38B2B801382A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2" name="Text Box 8">
          <a:extLst>
            <a:ext uri="{FF2B5EF4-FFF2-40B4-BE49-F238E27FC236}">
              <a16:creationId xmlns:a16="http://schemas.microsoft.com/office/drawing/2014/main" id="{8FD2575A-CF98-49C5-8384-9F19754CB8F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3" name="Text Box 9">
          <a:extLst>
            <a:ext uri="{FF2B5EF4-FFF2-40B4-BE49-F238E27FC236}">
              <a16:creationId xmlns:a16="http://schemas.microsoft.com/office/drawing/2014/main" id="{4499B055-F237-48CF-A179-0C9ED31FE599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4" name="Text Box 8">
          <a:extLst>
            <a:ext uri="{FF2B5EF4-FFF2-40B4-BE49-F238E27FC236}">
              <a16:creationId xmlns:a16="http://schemas.microsoft.com/office/drawing/2014/main" id="{F04F8A41-9469-407D-BB55-F52356198370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5" name="Text Box 9">
          <a:extLst>
            <a:ext uri="{FF2B5EF4-FFF2-40B4-BE49-F238E27FC236}">
              <a16:creationId xmlns:a16="http://schemas.microsoft.com/office/drawing/2014/main" id="{63B6ED3E-CB13-43FA-B18B-FF214DF5F21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6" name="Text Box 8">
          <a:extLst>
            <a:ext uri="{FF2B5EF4-FFF2-40B4-BE49-F238E27FC236}">
              <a16:creationId xmlns:a16="http://schemas.microsoft.com/office/drawing/2014/main" id="{A12B299F-8A33-4837-90A4-4DF25AD6613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7" name="Text Box 9">
          <a:extLst>
            <a:ext uri="{FF2B5EF4-FFF2-40B4-BE49-F238E27FC236}">
              <a16:creationId xmlns:a16="http://schemas.microsoft.com/office/drawing/2014/main" id="{F6B9E7F3-1B4E-4614-B816-8D5944CB6BF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8" name="Text Box 8">
          <a:extLst>
            <a:ext uri="{FF2B5EF4-FFF2-40B4-BE49-F238E27FC236}">
              <a16:creationId xmlns:a16="http://schemas.microsoft.com/office/drawing/2014/main" id="{B316ADE6-0CBB-4E2B-8880-BBF36E42DCF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59" name="Text Box 9">
          <a:extLst>
            <a:ext uri="{FF2B5EF4-FFF2-40B4-BE49-F238E27FC236}">
              <a16:creationId xmlns:a16="http://schemas.microsoft.com/office/drawing/2014/main" id="{BD86F6D8-B776-4258-800E-FB3DF803D7D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0" name="Text Box 8">
          <a:extLst>
            <a:ext uri="{FF2B5EF4-FFF2-40B4-BE49-F238E27FC236}">
              <a16:creationId xmlns:a16="http://schemas.microsoft.com/office/drawing/2014/main" id="{DF447D0C-6B58-4D6E-8495-B02E26BEEE7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1" name="Text Box 9">
          <a:extLst>
            <a:ext uri="{FF2B5EF4-FFF2-40B4-BE49-F238E27FC236}">
              <a16:creationId xmlns:a16="http://schemas.microsoft.com/office/drawing/2014/main" id="{FD18691E-8AB6-480A-8839-58EBC13358B1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2" name="Text Box 8">
          <a:extLst>
            <a:ext uri="{FF2B5EF4-FFF2-40B4-BE49-F238E27FC236}">
              <a16:creationId xmlns:a16="http://schemas.microsoft.com/office/drawing/2014/main" id="{A68858E5-D3F2-437C-B488-15B7412DB4BB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3" name="Text Box 9">
          <a:extLst>
            <a:ext uri="{FF2B5EF4-FFF2-40B4-BE49-F238E27FC236}">
              <a16:creationId xmlns:a16="http://schemas.microsoft.com/office/drawing/2014/main" id="{587E0DFF-7BD6-46C0-9F34-9458579A84DD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4" name="Text Box 8">
          <a:extLst>
            <a:ext uri="{FF2B5EF4-FFF2-40B4-BE49-F238E27FC236}">
              <a16:creationId xmlns:a16="http://schemas.microsoft.com/office/drawing/2014/main" id="{1845D2FC-CD87-4A79-A2A1-FC5BFDE9B8E2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5" name="Text Box 9">
          <a:extLst>
            <a:ext uri="{FF2B5EF4-FFF2-40B4-BE49-F238E27FC236}">
              <a16:creationId xmlns:a16="http://schemas.microsoft.com/office/drawing/2014/main" id="{6E32DA95-A3DF-4DC1-A68D-A3B2B0D24116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6" name="Text Box 8">
          <a:extLst>
            <a:ext uri="{FF2B5EF4-FFF2-40B4-BE49-F238E27FC236}">
              <a16:creationId xmlns:a16="http://schemas.microsoft.com/office/drawing/2014/main" id="{E4827992-A80C-4A54-A152-1DB3E59D7DAF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7" name="Text Box 9">
          <a:extLst>
            <a:ext uri="{FF2B5EF4-FFF2-40B4-BE49-F238E27FC236}">
              <a16:creationId xmlns:a16="http://schemas.microsoft.com/office/drawing/2014/main" id="{D179C00C-341B-4968-937F-E9FF3A8EDB84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8" name="Text Box 8">
          <a:extLst>
            <a:ext uri="{FF2B5EF4-FFF2-40B4-BE49-F238E27FC236}">
              <a16:creationId xmlns:a16="http://schemas.microsoft.com/office/drawing/2014/main" id="{0DC15F45-E21A-402D-9071-18502D5392F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69" name="Text Box 9">
          <a:extLst>
            <a:ext uri="{FF2B5EF4-FFF2-40B4-BE49-F238E27FC236}">
              <a16:creationId xmlns:a16="http://schemas.microsoft.com/office/drawing/2014/main" id="{89F6A0A1-0DA6-491B-A1D1-C22554EDDEEC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70" name="Text Box 8">
          <a:extLst>
            <a:ext uri="{FF2B5EF4-FFF2-40B4-BE49-F238E27FC236}">
              <a16:creationId xmlns:a16="http://schemas.microsoft.com/office/drawing/2014/main" id="{79713AA7-7644-4F2A-8049-76875C28202E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842</xdr:row>
      <xdr:rowOff>0</xdr:rowOff>
    </xdr:from>
    <xdr:to>
      <xdr:col>1</xdr:col>
      <xdr:colOff>1304925</xdr:colOff>
      <xdr:row>843</xdr:row>
      <xdr:rowOff>3330</xdr:rowOff>
    </xdr:to>
    <xdr:sp macro="" textlink="">
      <xdr:nvSpPr>
        <xdr:cNvPr id="1071" name="Text Box 9">
          <a:extLst>
            <a:ext uri="{FF2B5EF4-FFF2-40B4-BE49-F238E27FC236}">
              <a16:creationId xmlns:a16="http://schemas.microsoft.com/office/drawing/2014/main" id="{95B094E1-37A1-4166-878A-319306C1A263}"/>
            </a:ext>
          </a:extLst>
        </xdr:cNvPr>
        <xdr:cNvSpPr txBox="1">
          <a:spLocks noChangeArrowheads="1"/>
        </xdr:cNvSpPr>
      </xdr:nvSpPr>
      <xdr:spPr bwMode="auto">
        <a:xfrm>
          <a:off x="1809750" y="178393725"/>
          <a:ext cx="0" cy="165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2" name="Text Box 15">
          <a:extLst>
            <a:ext uri="{FF2B5EF4-FFF2-40B4-BE49-F238E27FC236}">
              <a16:creationId xmlns:a16="http://schemas.microsoft.com/office/drawing/2014/main" id="{8341E6A9-226A-47B7-A904-F318FAF39BD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70E8C5C8-E280-4709-813A-61A87693860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4" name="Text Box 15">
          <a:extLst>
            <a:ext uri="{FF2B5EF4-FFF2-40B4-BE49-F238E27FC236}">
              <a16:creationId xmlns:a16="http://schemas.microsoft.com/office/drawing/2014/main" id="{6E046175-D133-414E-A699-58D75D1FB63E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5" name="Text Box 15">
          <a:extLst>
            <a:ext uri="{FF2B5EF4-FFF2-40B4-BE49-F238E27FC236}">
              <a16:creationId xmlns:a16="http://schemas.microsoft.com/office/drawing/2014/main" id="{D829E8A6-20B5-408B-954F-346D2DCC493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6" name="Text Box 15">
          <a:extLst>
            <a:ext uri="{FF2B5EF4-FFF2-40B4-BE49-F238E27FC236}">
              <a16:creationId xmlns:a16="http://schemas.microsoft.com/office/drawing/2014/main" id="{D98E27B1-C81C-4956-85AF-905CFB8E955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7" name="Text Box 15">
          <a:extLst>
            <a:ext uri="{FF2B5EF4-FFF2-40B4-BE49-F238E27FC236}">
              <a16:creationId xmlns:a16="http://schemas.microsoft.com/office/drawing/2014/main" id="{945E535A-1D90-4030-AD68-8D0252E58F7C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8" name="Text Box 15">
          <a:extLst>
            <a:ext uri="{FF2B5EF4-FFF2-40B4-BE49-F238E27FC236}">
              <a16:creationId xmlns:a16="http://schemas.microsoft.com/office/drawing/2014/main" id="{ABF0E851-BC22-4349-88F4-60817980DD8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79" name="Text Box 15">
          <a:extLst>
            <a:ext uri="{FF2B5EF4-FFF2-40B4-BE49-F238E27FC236}">
              <a16:creationId xmlns:a16="http://schemas.microsoft.com/office/drawing/2014/main" id="{D64B8121-F788-47CE-8F1D-D92C23DEE13F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0" name="Text Box 15">
          <a:extLst>
            <a:ext uri="{FF2B5EF4-FFF2-40B4-BE49-F238E27FC236}">
              <a16:creationId xmlns:a16="http://schemas.microsoft.com/office/drawing/2014/main" id="{5DA8A6CB-2BA5-46C9-BE3E-FD331B00D0D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1" name="Text Box 15">
          <a:extLst>
            <a:ext uri="{FF2B5EF4-FFF2-40B4-BE49-F238E27FC236}">
              <a16:creationId xmlns:a16="http://schemas.microsoft.com/office/drawing/2014/main" id="{F1D775F1-85E9-47FA-AC29-D46A4F05D6B6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2" name="Text Box 15">
          <a:extLst>
            <a:ext uri="{FF2B5EF4-FFF2-40B4-BE49-F238E27FC236}">
              <a16:creationId xmlns:a16="http://schemas.microsoft.com/office/drawing/2014/main" id="{D13F596B-8107-4A44-B453-A5F659923852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3" name="Text Box 15">
          <a:extLst>
            <a:ext uri="{FF2B5EF4-FFF2-40B4-BE49-F238E27FC236}">
              <a16:creationId xmlns:a16="http://schemas.microsoft.com/office/drawing/2014/main" id="{72880A1F-6A06-430F-B7F8-7F246DF14EE5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4" name="Text Box 15">
          <a:extLst>
            <a:ext uri="{FF2B5EF4-FFF2-40B4-BE49-F238E27FC236}">
              <a16:creationId xmlns:a16="http://schemas.microsoft.com/office/drawing/2014/main" id="{D02D1356-AF52-4043-A5AB-594C21A3072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5" name="Text Box 15">
          <a:extLst>
            <a:ext uri="{FF2B5EF4-FFF2-40B4-BE49-F238E27FC236}">
              <a16:creationId xmlns:a16="http://schemas.microsoft.com/office/drawing/2014/main" id="{C77F3E93-3403-4DBD-B0C6-2782C95744BA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1F5ABD54-B174-4003-B5E5-36405A7F5A51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842</xdr:row>
      <xdr:rowOff>0</xdr:rowOff>
    </xdr:from>
    <xdr:to>
      <xdr:col>1</xdr:col>
      <xdr:colOff>1285875</xdr:colOff>
      <xdr:row>843</xdr:row>
      <xdr:rowOff>25977</xdr:rowOff>
    </xdr:to>
    <xdr:sp macro="" textlink="">
      <xdr:nvSpPr>
        <xdr:cNvPr id="1087" name="Text Box 15">
          <a:extLst>
            <a:ext uri="{FF2B5EF4-FFF2-40B4-BE49-F238E27FC236}">
              <a16:creationId xmlns:a16="http://schemas.microsoft.com/office/drawing/2014/main" id="{DF4A8D8C-42A8-4AFB-B920-EFAD96DB3C77}"/>
            </a:ext>
          </a:extLst>
        </xdr:cNvPr>
        <xdr:cNvSpPr txBox="1">
          <a:spLocks noChangeArrowheads="1"/>
        </xdr:cNvSpPr>
      </xdr:nvSpPr>
      <xdr:spPr bwMode="auto">
        <a:xfrm>
          <a:off x="1790700" y="178393725"/>
          <a:ext cx="0" cy="187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88" name="Text Box 15">
          <a:extLst>
            <a:ext uri="{FF2B5EF4-FFF2-40B4-BE49-F238E27FC236}">
              <a16:creationId xmlns:a16="http://schemas.microsoft.com/office/drawing/2014/main" id="{10400279-652C-4A1B-BBAF-117538D8952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89" name="Text Box 15">
          <a:extLst>
            <a:ext uri="{FF2B5EF4-FFF2-40B4-BE49-F238E27FC236}">
              <a16:creationId xmlns:a16="http://schemas.microsoft.com/office/drawing/2014/main" id="{FAC30FF3-9C9F-49F9-8A10-A0D4F821CAF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0" name="Text Box 15">
          <a:extLst>
            <a:ext uri="{FF2B5EF4-FFF2-40B4-BE49-F238E27FC236}">
              <a16:creationId xmlns:a16="http://schemas.microsoft.com/office/drawing/2014/main" id="{E4F7FE4B-2178-490B-8E94-90D2C59C7A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1" name="Text Box 15">
          <a:extLst>
            <a:ext uri="{FF2B5EF4-FFF2-40B4-BE49-F238E27FC236}">
              <a16:creationId xmlns:a16="http://schemas.microsoft.com/office/drawing/2014/main" id="{E2C9ADDD-4D60-4E54-8683-32ED80F44A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2" name="Text Box 15">
          <a:extLst>
            <a:ext uri="{FF2B5EF4-FFF2-40B4-BE49-F238E27FC236}">
              <a16:creationId xmlns:a16="http://schemas.microsoft.com/office/drawing/2014/main" id="{824DEA57-3382-4DE4-9D13-80A6A5891C6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3" name="Text Box 15">
          <a:extLst>
            <a:ext uri="{FF2B5EF4-FFF2-40B4-BE49-F238E27FC236}">
              <a16:creationId xmlns:a16="http://schemas.microsoft.com/office/drawing/2014/main" id="{F8FEBE8C-D93B-41BA-BE3C-EA6588A9A1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4" name="Text Box 15">
          <a:extLst>
            <a:ext uri="{FF2B5EF4-FFF2-40B4-BE49-F238E27FC236}">
              <a16:creationId xmlns:a16="http://schemas.microsoft.com/office/drawing/2014/main" id="{76527E81-2E18-4D09-B4F3-F1E5CBEC236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5" name="Text Box 15">
          <a:extLst>
            <a:ext uri="{FF2B5EF4-FFF2-40B4-BE49-F238E27FC236}">
              <a16:creationId xmlns:a16="http://schemas.microsoft.com/office/drawing/2014/main" id="{3A658720-56C7-4116-853F-F990927707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6" name="Text Box 15">
          <a:extLst>
            <a:ext uri="{FF2B5EF4-FFF2-40B4-BE49-F238E27FC236}">
              <a16:creationId xmlns:a16="http://schemas.microsoft.com/office/drawing/2014/main" id="{444BBAE0-BA16-47A6-A472-E41F948C5C3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7" name="Text Box 15">
          <a:extLst>
            <a:ext uri="{FF2B5EF4-FFF2-40B4-BE49-F238E27FC236}">
              <a16:creationId xmlns:a16="http://schemas.microsoft.com/office/drawing/2014/main" id="{FF1ADDA0-B870-4561-9AA4-15FC4618A87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8" name="Text Box 15">
          <a:extLst>
            <a:ext uri="{FF2B5EF4-FFF2-40B4-BE49-F238E27FC236}">
              <a16:creationId xmlns:a16="http://schemas.microsoft.com/office/drawing/2014/main" id="{05E7C1EA-F494-416C-A29B-1FC96FC0B5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099" name="Text Box 15">
          <a:extLst>
            <a:ext uri="{FF2B5EF4-FFF2-40B4-BE49-F238E27FC236}">
              <a16:creationId xmlns:a16="http://schemas.microsoft.com/office/drawing/2014/main" id="{77160C26-0612-419A-851E-C776CAB7B67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0" name="Text Box 15">
          <a:extLst>
            <a:ext uri="{FF2B5EF4-FFF2-40B4-BE49-F238E27FC236}">
              <a16:creationId xmlns:a16="http://schemas.microsoft.com/office/drawing/2014/main" id="{B9872A36-04E0-42DD-A777-43101CF6469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1" name="Text Box 15">
          <a:extLst>
            <a:ext uri="{FF2B5EF4-FFF2-40B4-BE49-F238E27FC236}">
              <a16:creationId xmlns:a16="http://schemas.microsoft.com/office/drawing/2014/main" id="{14871142-FFF3-445A-8E7D-5C471D6DEC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2" name="Text Box 15">
          <a:extLst>
            <a:ext uri="{FF2B5EF4-FFF2-40B4-BE49-F238E27FC236}">
              <a16:creationId xmlns:a16="http://schemas.microsoft.com/office/drawing/2014/main" id="{50B3339A-FC92-417F-8DED-2352B491D1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3" name="Text Box 15">
          <a:extLst>
            <a:ext uri="{FF2B5EF4-FFF2-40B4-BE49-F238E27FC236}">
              <a16:creationId xmlns:a16="http://schemas.microsoft.com/office/drawing/2014/main" id="{B29B8677-1C78-47C8-A979-4CAD1D1F42B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4" name="Text Box 15">
          <a:extLst>
            <a:ext uri="{FF2B5EF4-FFF2-40B4-BE49-F238E27FC236}">
              <a16:creationId xmlns:a16="http://schemas.microsoft.com/office/drawing/2014/main" id="{67822E6E-49E3-4C0F-9763-1EA4A9F491C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5" name="Text Box 15">
          <a:extLst>
            <a:ext uri="{FF2B5EF4-FFF2-40B4-BE49-F238E27FC236}">
              <a16:creationId xmlns:a16="http://schemas.microsoft.com/office/drawing/2014/main" id="{CE2371E4-2538-44FA-8E41-8BA209F2D9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6" name="Text Box 15">
          <a:extLst>
            <a:ext uri="{FF2B5EF4-FFF2-40B4-BE49-F238E27FC236}">
              <a16:creationId xmlns:a16="http://schemas.microsoft.com/office/drawing/2014/main" id="{CF1B3689-8DB9-4D26-A924-2864DAEC9F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7" name="Text Box 15">
          <a:extLst>
            <a:ext uri="{FF2B5EF4-FFF2-40B4-BE49-F238E27FC236}">
              <a16:creationId xmlns:a16="http://schemas.microsoft.com/office/drawing/2014/main" id="{C3C95B2B-1FBD-4014-B3EA-7ABAB0B3A2E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8" name="Text Box 15">
          <a:extLst>
            <a:ext uri="{FF2B5EF4-FFF2-40B4-BE49-F238E27FC236}">
              <a16:creationId xmlns:a16="http://schemas.microsoft.com/office/drawing/2014/main" id="{B1D1F79A-43AE-4DA2-92E0-43D68BB6D8B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09" name="Text Box 15">
          <a:extLst>
            <a:ext uri="{FF2B5EF4-FFF2-40B4-BE49-F238E27FC236}">
              <a16:creationId xmlns:a16="http://schemas.microsoft.com/office/drawing/2014/main" id="{E406390A-23E9-4337-8E8E-2C6CFDEBB3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0" name="Text Box 15">
          <a:extLst>
            <a:ext uri="{FF2B5EF4-FFF2-40B4-BE49-F238E27FC236}">
              <a16:creationId xmlns:a16="http://schemas.microsoft.com/office/drawing/2014/main" id="{9C469C49-266A-4344-9894-D7613CEA790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1" name="Text Box 15">
          <a:extLst>
            <a:ext uri="{FF2B5EF4-FFF2-40B4-BE49-F238E27FC236}">
              <a16:creationId xmlns:a16="http://schemas.microsoft.com/office/drawing/2014/main" id="{7F251F6A-D0E8-40FF-9853-2A3A92C6F0B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2" name="Text Box 15">
          <a:extLst>
            <a:ext uri="{FF2B5EF4-FFF2-40B4-BE49-F238E27FC236}">
              <a16:creationId xmlns:a16="http://schemas.microsoft.com/office/drawing/2014/main" id="{0BC40C30-E104-42C6-BB3C-2D6080724E7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3" name="Text Box 15">
          <a:extLst>
            <a:ext uri="{FF2B5EF4-FFF2-40B4-BE49-F238E27FC236}">
              <a16:creationId xmlns:a16="http://schemas.microsoft.com/office/drawing/2014/main" id="{58B90EDB-A765-4C13-AA64-E94AD18AE3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4" name="Text Box 15">
          <a:extLst>
            <a:ext uri="{FF2B5EF4-FFF2-40B4-BE49-F238E27FC236}">
              <a16:creationId xmlns:a16="http://schemas.microsoft.com/office/drawing/2014/main" id="{3236AD76-2BE8-4151-914F-AF1466882BB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5" name="Text Box 15">
          <a:extLst>
            <a:ext uri="{FF2B5EF4-FFF2-40B4-BE49-F238E27FC236}">
              <a16:creationId xmlns:a16="http://schemas.microsoft.com/office/drawing/2014/main" id="{7D92A670-966B-4308-B7B4-8CB79EBD76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6" name="Text Box 15">
          <a:extLst>
            <a:ext uri="{FF2B5EF4-FFF2-40B4-BE49-F238E27FC236}">
              <a16:creationId xmlns:a16="http://schemas.microsoft.com/office/drawing/2014/main" id="{948DBA42-97D4-4228-AB42-36C4FCC5C40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7" name="Text Box 15">
          <a:extLst>
            <a:ext uri="{FF2B5EF4-FFF2-40B4-BE49-F238E27FC236}">
              <a16:creationId xmlns:a16="http://schemas.microsoft.com/office/drawing/2014/main" id="{9F0DD9D2-3995-474F-930F-0B4B0AFFBB7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8" name="Text Box 15">
          <a:extLst>
            <a:ext uri="{FF2B5EF4-FFF2-40B4-BE49-F238E27FC236}">
              <a16:creationId xmlns:a16="http://schemas.microsoft.com/office/drawing/2014/main" id="{A994EF1F-BBED-40D6-9BAE-AABE9756D66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19" name="Text Box 15">
          <a:extLst>
            <a:ext uri="{FF2B5EF4-FFF2-40B4-BE49-F238E27FC236}">
              <a16:creationId xmlns:a16="http://schemas.microsoft.com/office/drawing/2014/main" id="{54253669-914C-4B86-A6FF-78EEBC6FFF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0" name="Text Box 15">
          <a:extLst>
            <a:ext uri="{FF2B5EF4-FFF2-40B4-BE49-F238E27FC236}">
              <a16:creationId xmlns:a16="http://schemas.microsoft.com/office/drawing/2014/main" id="{26D68BE2-E0C4-4F44-89E2-B6EF7876CB1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1" name="Text Box 15">
          <a:extLst>
            <a:ext uri="{FF2B5EF4-FFF2-40B4-BE49-F238E27FC236}">
              <a16:creationId xmlns:a16="http://schemas.microsoft.com/office/drawing/2014/main" id="{DE5D6065-0B13-41E1-94F9-33C33C5AA9E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2" name="Text Box 15">
          <a:extLst>
            <a:ext uri="{FF2B5EF4-FFF2-40B4-BE49-F238E27FC236}">
              <a16:creationId xmlns:a16="http://schemas.microsoft.com/office/drawing/2014/main" id="{A7133D47-E041-44BE-8283-094BF00C87E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3" name="Text Box 15">
          <a:extLst>
            <a:ext uri="{FF2B5EF4-FFF2-40B4-BE49-F238E27FC236}">
              <a16:creationId xmlns:a16="http://schemas.microsoft.com/office/drawing/2014/main" id="{A0C5C516-1E0F-41A6-A9A1-D5A21E70405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4" name="Text Box 15">
          <a:extLst>
            <a:ext uri="{FF2B5EF4-FFF2-40B4-BE49-F238E27FC236}">
              <a16:creationId xmlns:a16="http://schemas.microsoft.com/office/drawing/2014/main" id="{B68A9B84-E98C-4351-9E4C-11C1845788E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5" name="Text Box 15">
          <a:extLst>
            <a:ext uri="{FF2B5EF4-FFF2-40B4-BE49-F238E27FC236}">
              <a16:creationId xmlns:a16="http://schemas.microsoft.com/office/drawing/2014/main" id="{AEB3D8E0-7E7E-4461-9461-95A52B42306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6" name="Text Box 15">
          <a:extLst>
            <a:ext uri="{FF2B5EF4-FFF2-40B4-BE49-F238E27FC236}">
              <a16:creationId xmlns:a16="http://schemas.microsoft.com/office/drawing/2014/main" id="{1EED239E-9031-4C6E-89BC-4B43655DA32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7E3E7FFE-A7BE-47C2-ACD9-9DB0172773F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8" name="Text Box 15">
          <a:extLst>
            <a:ext uri="{FF2B5EF4-FFF2-40B4-BE49-F238E27FC236}">
              <a16:creationId xmlns:a16="http://schemas.microsoft.com/office/drawing/2014/main" id="{CA063C41-5634-42D1-9A0B-35EFB75922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29" name="Text Box 15">
          <a:extLst>
            <a:ext uri="{FF2B5EF4-FFF2-40B4-BE49-F238E27FC236}">
              <a16:creationId xmlns:a16="http://schemas.microsoft.com/office/drawing/2014/main" id="{A82CE6B5-BD25-43C1-BA72-34B2A66DA9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D8CC02F0-0E89-4921-8C44-6F7598CA89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1" name="Text Box 15">
          <a:extLst>
            <a:ext uri="{FF2B5EF4-FFF2-40B4-BE49-F238E27FC236}">
              <a16:creationId xmlns:a16="http://schemas.microsoft.com/office/drawing/2014/main" id="{937DE6CB-B2E8-4D2D-AC75-3D822C79289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2" name="Text Box 15">
          <a:extLst>
            <a:ext uri="{FF2B5EF4-FFF2-40B4-BE49-F238E27FC236}">
              <a16:creationId xmlns:a16="http://schemas.microsoft.com/office/drawing/2014/main" id="{CF7FFDD1-BCC4-41F0-BF3F-0ACAAC801EE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3" name="Text Box 15">
          <a:extLst>
            <a:ext uri="{FF2B5EF4-FFF2-40B4-BE49-F238E27FC236}">
              <a16:creationId xmlns:a16="http://schemas.microsoft.com/office/drawing/2014/main" id="{E25DFD32-DD5B-4EFD-9BF5-B1FCA35F518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4" name="Text Box 15">
          <a:extLst>
            <a:ext uri="{FF2B5EF4-FFF2-40B4-BE49-F238E27FC236}">
              <a16:creationId xmlns:a16="http://schemas.microsoft.com/office/drawing/2014/main" id="{D268F224-5790-4081-9C5F-7382D6944B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5" name="Text Box 15">
          <a:extLst>
            <a:ext uri="{FF2B5EF4-FFF2-40B4-BE49-F238E27FC236}">
              <a16:creationId xmlns:a16="http://schemas.microsoft.com/office/drawing/2014/main" id="{B4C18195-E951-466A-821A-6C9B0060102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6" name="Text Box 15">
          <a:extLst>
            <a:ext uri="{FF2B5EF4-FFF2-40B4-BE49-F238E27FC236}">
              <a16:creationId xmlns:a16="http://schemas.microsoft.com/office/drawing/2014/main" id="{4F3392F4-DA66-469E-A924-D1D207108E5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7" name="Text Box 15">
          <a:extLst>
            <a:ext uri="{FF2B5EF4-FFF2-40B4-BE49-F238E27FC236}">
              <a16:creationId xmlns:a16="http://schemas.microsoft.com/office/drawing/2014/main" id="{108F3276-2778-4CB0-8861-D3E01E8E7D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8" name="Text Box 15">
          <a:extLst>
            <a:ext uri="{FF2B5EF4-FFF2-40B4-BE49-F238E27FC236}">
              <a16:creationId xmlns:a16="http://schemas.microsoft.com/office/drawing/2014/main" id="{2CCE9997-257C-4995-A17B-45CCA59D424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39" name="Text Box 15">
          <a:extLst>
            <a:ext uri="{FF2B5EF4-FFF2-40B4-BE49-F238E27FC236}">
              <a16:creationId xmlns:a16="http://schemas.microsoft.com/office/drawing/2014/main" id="{0ED259F0-C9C8-4229-B765-00CE58C9A2C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0" name="Text Box 15">
          <a:extLst>
            <a:ext uri="{FF2B5EF4-FFF2-40B4-BE49-F238E27FC236}">
              <a16:creationId xmlns:a16="http://schemas.microsoft.com/office/drawing/2014/main" id="{F1BBC725-2D36-4645-A60E-ADC8D927BD5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1" name="Text Box 15">
          <a:extLst>
            <a:ext uri="{FF2B5EF4-FFF2-40B4-BE49-F238E27FC236}">
              <a16:creationId xmlns:a16="http://schemas.microsoft.com/office/drawing/2014/main" id="{1A622E8B-D544-4115-8618-8B6C4B19E77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2" name="Text Box 15">
          <a:extLst>
            <a:ext uri="{FF2B5EF4-FFF2-40B4-BE49-F238E27FC236}">
              <a16:creationId xmlns:a16="http://schemas.microsoft.com/office/drawing/2014/main" id="{AAB64CAF-CC90-43DC-90B0-E461C547C22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3" name="Text Box 15">
          <a:extLst>
            <a:ext uri="{FF2B5EF4-FFF2-40B4-BE49-F238E27FC236}">
              <a16:creationId xmlns:a16="http://schemas.microsoft.com/office/drawing/2014/main" id="{31AD0822-5F8A-4626-8093-51815567FCD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4" name="Text Box 15">
          <a:extLst>
            <a:ext uri="{FF2B5EF4-FFF2-40B4-BE49-F238E27FC236}">
              <a16:creationId xmlns:a16="http://schemas.microsoft.com/office/drawing/2014/main" id="{6537FF2A-FC62-4700-AAA0-CFA6A7ED01B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5" name="Text Box 15">
          <a:extLst>
            <a:ext uri="{FF2B5EF4-FFF2-40B4-BE49-F238E27FC236}">
              <a16:creationId xmlns:a16="http://schemas.microsoft.com/office/drawing/2014/main" id="{876526B1-112E-42F9-8AE1-FCD21F6FE19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6" name="Text Box 15">
          <a:extLst>
            <a:ext uri="{FF2B5EF4-FFF2-40B4-BE49-F238E27FC236}">
              <a16:creationId xmlns:a16="http://schemas.microsoft.com/office/drawing/2014/main" id="{D353C2DC-2AF6-4EBB-80D0-8E86D32500A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7" name="Text Box 15">
          <a:extLst>
            <a:ext uri="{FF2B5EF4-FFF2-40B4-BE49-F238E27FC236}">
              <a16:creationId xmlns:a16="http://schemas.microsoft.com/office/drawing/2014/main" id="{24B911B9-FB28-45F3-B191-C35CD8C831E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8" name="Text Box 15">
          <a:extLst>
            <a:ext uri="{FF2B5EF4-FFF2-40B4-BE49-F238E27FC236}">
              <a16:creationId xmlns:a16="http://schemas.microsoft.com/office/drawing/2014/main" id="{DD9C65AD-9797-45DA-BBF1-C5DD25478AB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EBD41CFB-28C8-4B10-975A-94CD256199B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0" name="Text Box 15">
          <a:extLst>
            <a:ext uri="{FF2B5EF4-FFF2-40B4-BE49-F238E27FC236}">
              <a16:creationId xmlns:a16="http://schemas.microsoft.com/office/drawing/2014/main" id="{1A675BB3-ED95-42BA-A4B9-ABAB1D7574A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1" name="Text Box 15">
          <a:extLst>
            <a:ext uri="{FF2B5EF4-FFF2-40B4-BE49-F238E27FC236}">
              <a16:creationId xmlns:a16="http://schemas.microsoft.com/office/drawing/2014/main" id="{86B47004-76BE-4C18-925E-55D214873C9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2" name="Text Box 15">
          <a:extLst>
            <a:ext uri="{FF2B5EF4-FFF2-40B4-BE49-F238E27FC236}">
              <a16:creationId xmlns:a16="http://schemas.microsoft.com/office/drawing/2014/main" id="{6F18502C-8113-4B91-B509-EF68EB1D267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3" name="Text Box 15">
          <a:extLst>
            <a:ext uri="{FF2B5EF4-FFF2-40B4-BE49-F238E27FC236}">
              <a16:creationId xmlns:a16="http://schemas.microsoft.com/office/drawing/2014/main" id="{8147265A-6465-46D5-9DE6-3F0020127D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4" name="Text Box 15">
          <a:extLst>
            <a:ext uri="{FF2B5EF4-FFF2-40B4-BE49-F238E27FC236}">
              <a16:creationId xmlns:a16="http://schemas.microsoft.com/office/drawing/2014/main" id="{5E1CDEBE-DDC9-4362-9D9F-6BD76FEF33E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5" name="Text Box 15">
          <a:extLst>
            <a:ext uri="{FF2B5EF4-FFF2-40B4-BE49-F238E27FC236}">
              <a16:creationId xmlns:a16="http://schemas.microsoft.com/office/drawing/2014/main" id="{53B3B5F9-98A8-47C8-9DB1-851C5E64552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6" name="Text Box 15">
          <a:extLst>
            <a:ext uri="{FF2B5EF4-FFF2-40B4-BE49-F238E27FC236}">
              <a16:creationId xmlns:a16="http://schemas.microsoft.com/office/drawing/2014/main" id="{84C6103F-0037-4698-AE76-9E7B2D2F95B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7" name="Text Box 15">
          <a:extLst>
            <a:ext uri="{FF2B5EF4-FFF2-40B4-BE49-F238E27FC236}">
              <a16:creationId xmlns:a16="http://schemas.microsoft.com/office/drawing/2014/main" id="{45A0FB45-333A-488A-83DB-AB1D12383A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8" name="Text Box 15">
          <a:extLst>
            <a:ext uri="{FF2B5EF4-FFF2-40B4-BE49-F238E27FC236}">
              <a16:creationId xmlns:a16="http://schemas.microsoft.com/office/drawing/2014/main" id="{87AE0217-0D23-436F-BCD9-1F1B35A5E04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59" name="Text Box 15">
          <a:extLst>
            <a:ext uri="{FF2B5EF4-FFF2-40B4-BE49-F238E27FC236}">
              <a16:creationId xmlns:a16="http://schemas.microsoft.com/office/drawing/2014/main" id="{0C428609-E140-4E2B-9DB7-FE491B7BCF5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60" name="Text Box 15">
          <a:extLst>
            <a:ext uri="{FF2B5EF4-FFF2-40B4-BE49-F238E27FC236}">
              <a16:creationId xmlns:a16="http://schemas.microsoft.com/office/drawing/2014/main" id="{1573B50C-F7F1-46D1-A322-3D6D2AC9842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1" name="Text Box 15">
          <a:extLst>
            <a:ext uri="{FF2B5EF4-FFF2-40B4-BE49-F238E27FC236}">
              <a16:creationId xmlns:a16="http://schemas.microsoft.com/office/drawing/2014/main" id="{3262E327-EF8C-40A0-96E2-876C19F0B61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2" name="Text Box 15">
          <a:extLst>
            <a:ext uri="{FF2B5EF4-FFF2-40B4-BE49-F238E27FC236}">
              <a16:creationId xmlns:a16="http://schemas.microsoft.com/office/drawing/2014/main" id="{3CAE9900-94E9-4AF6-9B3A-F8979320BB4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3" name="Text Box 15">
          <a:extLst>
            <a:ext uri="{FF2B5EF4-FFF2-40B4-BE49-F238E27FC236}">
              <a16:creationId xmlns:a16="http://schemas.microsoft.com/office/drawing/2014/main" id="{E0A52AAF-5E41-41F4-9A2A-199A5ED409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4" name="Text Box 15">
          <a:extLst>
            <a:ext uri="{FF2B5EF4-FFF2-40B4-BE49-F238E27FC236}">
              <a16:creationId xmlns:a16="http://schemas.microsoft.com/office/drawing/2014/main" id="{C3FBF3A6-B7BC-4691-B8B8-352706B264D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165" name="Text Box 15">
          <a:extLst>
            <a:ext uri="{FF2B5EF4-FFF2-40B4-BE49-F238E27FC236}">
              <a16:creationId xmlns:a16="http://schemas.microsoft.com/office/drawing/2014/main" id="{8E529FF3-3B5C-45DA-8F43-117A61E7DD44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D8E6C720-B048-4123-9AE1-579F342AFA4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7" name="Text Box 15">
          <a:extLst>
            <a:ext uri="{FF2B5EF4-FFF2-40B4-BE49-F238E27FC236}">
              <a16:creationId xmlns:a16="http://schemas.microsoft.com/office/drawing/2014/main" id="{BFEF1011-B198-43F9-9E57-8EE4A8C6A25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8" name="Text Box 15">
          <a:extLst>
            <a:ext uri="{FF2B5EF4-FFF2-40B4-BE49-F238E27FC236}">
              <a16:creationId xmlns:a16="http://schemas.microsoft.com/office/drawing/2014/main" id="{D33AC3DC-5928-4CDF-B60F-999ED026AB3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69" name="Text Box 15">
          <a:extLst>
            <a:ext uri="{FF2B5EF4-FFF2-40B4-BE49-F238E27FC236}">
              <a16:creationId xmlns:a16="http://schemas.microsoft.com/office/drawing/2014/main" id="{B2CDE074-5D02-47A9-A4DD-F0AF6FA7CBB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70" name="Text Box 15">
          <a:extLst>
            <a:ext uri="{FF2B5EF4-FFF2-40B4-BE49-F238E27FC236}">
              <a16:creationId xmlns:a16="http://schemas.microsoft.com/office/drawing/2014/main" id="{9F5D719E-31F7-48D5-9F53-25E6C1836B3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F832108D-E088-43C8-BFF7-C131C751F6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72" name="Text Box 15">
          <a:extLst>
            <a:ext uri="{FF2B5EF4-FFF2-40B4-BE49-F238E27FC236}">
              <a16:creationId xmlns:a16="http://schemas.microsoft.com/office/drawing/2014/main" id="{DEA7988B-AC6A-4796-B1E9-A3C8643289FB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73" name="Text Box 15">
          <a:extLst>
            <a:ext uri="{FF2B5EF4-FFF2-40B4-BE49-F238E27FC236}">
              <a16:creationId xmlns:a16="http://schemas.microsoft.com/office/drawing/2014/main" id="{71BC0C8D-39B3-4FEC-B0F5-7BDBE87AFAE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4" name="Text Box 15">
          <a:extLst>
            <a:ext uri="{FF2B5EF4-FFF2-40B4-BE49-F238E27FC236}">
              <a16:creationId xmlns:a16="http://schemas.microsoft.com/office/drawing/2014/main" id="{A18BAB04-D467-4F51-88FF-7FB9413822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5" name="Text Box 15">
          <a:extLst>
            <a:ext uri="{FF2B5EF4-FFF2-40B4-BE49-F238E27FC236}">
              <a16:creationId xmlns:a16="http://schemas.microsoft.com/office/drawing/2014/main" id="{B3DFDEAA-BC52-4E01-92CE-504C726170F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6" name="Text Box 15">
          <a:extLst>
            <a:ext uri="{FF2B5EF4-FFF2-40B4-BE49-F238E27FC236}">
              <a16:creationId xmlns:a16="http://schemas.microsoft.com/office/drawing/2014/main" id="{A8B56D02-1779-492F-8BE8-6DB01FB15C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7" name="Text Box 15">
          <a:extLst>
            <a:ext uri="{FF2B5EF4-FFF2-40B4-BE49-F238E27FC236}">
              <a16:creationId xmlns:a16="http://schemas.microsoft.com/office/drawing/2014/main" id="{991A17A4-95D9-4ACD-A2D7-216DF142D7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178" name="Text Box 15">
          <a:extLst>
            <a:ext uri="{FF2B5EF4-FFF2-40B4-BE49-F238E27FC236}">
              <a16:creationId xmlns:a16="http://schemas.microsoft.com/office/drawing/2014/main" id="{FE3227A4-33C1-46D5-86F0-9D6C19A84F11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7CD20688-C2F3-41E6-885F-85EE695E9C2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80" name="Text Box 15">
          <a:extLst>
            <a:ext uri="{FF2B5EF4-FFF2-40B4-BE49-F238E27FC236}">
              <a16:creationId xmlns:a16="http://schemas.microsoft.com/office/drawing/2014/main" id="{0B969788-49FE-483E-83C8-F84C6E8222B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81" name="Text Box 15">
          <a:extLst>
            <a:ext uri="{FF2B5EF4-FFF2-40B4-BE49-F238E27FC236}">
              <a16:creationId xmlns:a16="http://schemas.microsoft.com/office/drawing/2014/main" id="{345A9859-5CA8-4855-8AF4-ED228B57428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82" name="Text Box 15">
          <a:extLst>
            <a:ext uri="{FF2B5EF4-FFF2-40B4-BE49-F238E27FC236}">
              <a16:creationId xmlns:a16="http://schemas.microsoft.com/office/drawing/2014/main" id="{58CEDC75-EB73-497A-990A-D8542EF8B5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83" name="Text Box 15">
          <a:extLst>
            <a:ext uri="{FF2B5EF4-FFF2-40B4-BE49-F238E27FC236}">
              <a16:creationId xmlns:a16="http://schemas.microsoft.com/office/drawing/2014/main" id="{AA7C4DD5-3C01-43F2-A719-0CA5C1CF655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184" name="Text Box 15">
          <a:extLst>
            <a:ext uri="{FF2B5EF4-FFF2-40B4-BE49-F238E27FC236}">
              <a16:creationId xmlns:a16="http://schemas.microsoft.com/office/drawing/2014/main" id="{9528D02E-6B95-4BCC-A418-00F016C6349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185" name="Text Box 15">
          <a:extLst>
            <a:ext uri="{FF2B5EF4-FFF2-40B4-BE49-F238E27FC236}">
              <a16:creationId xmlns:a16="http://schemas.microsoft.com/office/drawing/2014/main" id="{E9097E71-CC2C-462A-A0A2-DFBB88C73E5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186" name="Text Box 15">
          <a:extLst>
            <a:ext uri="{FF2B5EF4-FFF2-40B4-BE49-F238E27FC236}">
              <a16:creationId xmlns:a16="http://schemas.microsoft.com/office/drawing/2014/main" id="{03821537-A847-4B92-ABCA-2CAC464ECC0C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87" name="Text Box 15">
          <a:extLst>
            <a:ext uri="{FF2B5EF4-FFF2-40B4-BE49-F238E27FC236}">
              <a16:creationId xmlns:a16="http://schemas.microsoft.com/office/drawing/2014/main" id="{36BDF851-B72B-40B2-AC3F-3E2D7F3F5FE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D34A6E42-AC6B-47E2-834C-335040FCC9E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89" name="Text Box 15">
          <a:extLst>
            <a:ext uri="{FF2B5EF4-FFF2-40B4-BE49-F238E27FC236}">
              <a16:creationId xmlns:a16="http://schemas.microsoft.com/office/drawing/2014/main" id="{C05BE926-8A50-4186-BEFD-9A93CA3DEE2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0" name="Text Box 15">
          <a:extLst>
            <a:ext uri="{FF2B5EF4-FFF2-40B4-BE49-F238E27FC236}">
              <a16:creationId xmlns:a16="http://schemas.microsoft.com/office/drawing/2014/main" id="{F847DE84-420E-4397-A722-34DFDC6E255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1" name="Text Box 15">
          <a:extLst>
            <a:ext uri="{FF2B5EF4-FFF2-40B4-BE49-F238E27FC236}">
              <a16:creationId xmlns:a16="http://schemas.microsoft.com/office/drawing/2014/main" id="{E97A2075-1AA3-4020-9AC8-0DC8FE1546B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2" name="Text Box 15">
          <a:extLst>
            <a:ext uri="{FF2B5EF4-FFF2-40B4-BE49-F238E27FC236}">
              <a16:creationId xmlns:a16="http://schemas.microsoft.com/office/drawing/2014/main" id="{0F9B7163-531C-4F0A-91D7-0F489520130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3" name="Text Box 15">
          <a:extLst>
            <a:ext uri="{FF2B5EF4-FFF2-40B4-BE49-F238E27FC236}">
              <a16:creationId xmlns:a16="http://schemas.microsoft.com/office/drawing/2014/main" id="{CDF35592-5748-4964-87B4-5B622DB08E0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4" name="Text Box 15">
          <a:extLst>
            <a:ext uri="{FF2B5EF4-FFF2-40B4-BE49-F238E27FC236}">
              <a16:creationId xmlns:a16="http://schemas.microsoft.com/office/drawing/2014/main" id="{359F515A-49D1-45D9-A176-C5DF23D1BA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5" name="Text Box 15">
          <a:extLst>
            <a:ext uri="{FF2B5EF4-FFF2-40B4-BE49-F238E27FC236}">
              <a16:creationId xmlns:a16="http://schemas.microsoft.com/office/drawing/2014/main" id="{E5033281-E5E4-4BDB-B743-173C8FAA838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6A1DD510-4866-4EDD-B601-E44C96D380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7" name="Text Box 15">
          <a:extLst>
            <a:ext uri="{FF2B5EF4-FFF2-40B4-BE49-F238E27FC236}">
              <a16:creationId xmlns:a16="http://schemas.microsoft.com/office/drawing/2014/main" id="{3FEEA1C0-AC8E-48BA-B183-5DA4BCC57D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8" name="Text Box 15">
          <a:extLst>
            <a:ext uri="{FF2B5EF4-FFF2-40B4-BE49-F238E27FC236}">
              <a16:creationId xmlns:a16="http://schemas.microsoft.com/office/drawing/2014/main" id="{0D15C8CC-F971-404C-B519-80B7548268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199" name="Text Box 15">
          <a:extLst>
            <a:ext uri="{FF2B5EF4-FFF2-40B4-BE49-F238E27FC236}">
              <a16:creationId xmlns:a16="http://schemas.microsoft.com/office/drawing/2014/main" id="{F37FEA70-CB73-4554-BF02-DA0A6E1A23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0" name="Text Box 15">
          <a:extLst>
            <a:ext uri="{FF2B5EF4-FFF2-40B4-BE49-F238E27FC236}">
              <a16:creationId xmlns:a16="http://schemas.microsoft.com/office/drawing/2014/main" id="{44BB2CF2-B496-4040-9DBD-E411310253A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1" name="Text Box 15">
          <a:extLst>
            <a:ext uri="{FF2B5EF4-FFF2-40B4-BE49-F238E27FC236}">
              <a16:creationId xmlns:a16="http://schemas.microsoft.com/office/drawing/2014/main" id="{B1047478-A47B-4135-9A31-B26B15DBA70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2" name="Text Box 15">
          <a:extLst>
            <a:ext uri="{FF2B5EF4-FFF2-40B4-BE49-F238E27FC236}">
              <a16:creationId xmlns:a16="http://schemas.microsoft.com/office/drawing/2014/main" id="{2B2F3396-F44F-4C29-B753-D934235F91F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3" name="Text Box 15">
          <a:extLst>
            <a:ext uri="{FF2B5EF4-FFF2-40B4-BE49-F238E27FC236}">
              <a16:creationId xmlns:a16="http://schemas.microsoft.com/office/drawing/2014/main" id="{61702AE5-4B5D-4CC8-9782-69748C89A8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4" name="Text Box 15">
          <a:extLst>
            <a:ext uri="{FF2B5EF4-FFF2-40B4-BE49-F238E27FC236}">
              <a16:creationId xmlns:a16="http://schemas.microsoft.com/office/drawing/2014/main" id="{543EFD18-1743-4276-B4F2-2C5E250B29C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5" name="Text Box 15">
          <a:extLst>
            <a:ext uri="{FF2B5EF4-FFF2-40B4-BE49-F238E27FC236}">
              <a16:creationId xmlns:a16="http://schemas.microsoft.com/office/drawing/2014/main" id="{7A72B894-5E70-41C0-A254-F726B47BF23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64EE6BED-C9D4-4093-98AA-D6450159AED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7" name="Text Box 15">
          <a:extLst>
            <a:ext uri="{FF2B5EF4-FFF2-40B4-BE49-F238E27FC236}">
              <a16:creationId xmlns:a16="http://schemas.microsoft.com/office/drawing/2014/main" id="{D863ACF0-76CB-475C-B1CD-BF367E6F87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8" name="Text Box 15">
          <a:extLst>
            <a:ext uri="{FF2B5EF4-FFF2-40B4-BE49-F238E27FC236}">
              <a16:creationId xmlns:a16="http://schemas.microsoft.com/office/drawing/2014/main" id="{65871AA3-FA4E-4B85-8056-DD7279B5F30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09" name="Text Box 15">
          <a:extLst>
            <a:ext uri="{FF2B5EF4-FFF2-40B4-BE49-F238E27FC236}">
              <a16:creationId xmlns:a16="http://schemas.microsoft.com/office/drawing/2014/main" id="{C5565453-8E89-4CF2-96C5-FACB988CCF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0" name="Text Box 15">
          <a:extLst>
            <a:ext uri="{FF2B5EF4-FFF2-40B4-BE49-F238E27FC236}">
              <a16:creationId xmlns:a16="http://schemas.microsoft.com/office/drawing/2014/main" id="{7461C434-49BF-4E43-A1DB-CF3CA5F8B54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211" name="Text Box 15">
          <a:extLst>
            <a:ext uri="{FF2B5EF4-FFF2-40B4-BE49-F238E27FC236}">
              <a16:creationId xmlns:a16="http://schemas.microsoft.com/office/drawing/2014/main" id="{435C4A46-E775-42B6-9B0F-CA21F5A97B03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2" name="Text Box 15">
          <a:extLst>
            <a:ext uri="{FF2B5EF4-FFF2-40B4-BE49-F238E27FC236}">
              <a16:creationId xmlns:a16="http://schemas.microsoft.com/office/drawing/2014/main" id="{D16F1159-B589-4A47-AAE2-EF6815CA03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3" name="Text Box 15">
          <a:extLst>
            <a:ext uri="{FF2B5EF4-FFF2-40B4-BE49-F238E27FC236}">
              <a16:creationId xmlns:a16="http://schemas.microsoft.com/office/drawing/2014/main" id="{B628E2A6-7C20-4145-9147-0C49AE4B1D5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4" name="Text Box 15">
          <a:extLst>
            <a:ext uri="{FF2B5EF4-FFF2-40B4-BE49-F238E27FC236}">
              <a16:creationId xmlns:a16="http://schemas.microsoft.com/office/drawing/2014/main" id="{94ADABE7-259C-4D4E-8F10-76A462CAF30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5" name="Text Box 15">
          <a:extLst>
            <a:ext uri="{FF2B5EF4-FFF2-40B4-BE49-F238E27FC236}">
              <a16:creationId xmlns:a16="http://schemas.microsoft.com/office/drawing/2014/main" id="{158CE948-F879-4CCD-B991-90E22656398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6" name="Text Box 15">
          <a:extLst>
            <a:ext uri="{FF2B5EF4-FFF2-40B4-BE49-F238E27FC236}">
              <a16:creationId xmlns:a16="http://schemas.microsoft.com/office/drawing/2014/main" id="{F2474EA7-87F8-423E-999F-C12763FC30A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7" name="Text Box 15">
          <a:extLst>
            <a:ext uri="{FF2B5EF4-FFF2-40B4-BE49-F238E27FC236}">
              <a16:creationId xmlns:a16="http://schemas.microsoft.com/office/drawing/2014/main" id="{99C07745-6D1D-4AA0-9F14-4FD1B4A6932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E8DAD5FD-1F8B-46CC-BB39-874FB0E5633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19" name="Text Box 15">
          <a:extLst>
            <a:ext uri="{FF2B5EF4-FFF2-40B4-BE49-F238E27FC236}">
              <a16:creationId xmlns:a16="http://schemas.microsoft.com/office/drawing/2014/main" id="{8ECADCD3-E4CE-43C2-8431-97567E55902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0" name="Text Box 15">
          <a:extLst>
            <a:ext uri="{FF2B5EF4-FFF2-40B4-BE49-F238E27FC236}">
              <a16:creationId xmlns:a16="http://schemas.microsoft.com/office/drawing/2014/main" id="{F4927A09-021D-4A1C-8D29-A1D68F8753E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1" name="Text Box 15">
          <a:extLst>
            <a:ext uri="{FF2B5EF4-FFF2-40B4-BE49-F238E27FC236}">
              <a16:creationId xmlns:a16="http://schemas.microsoft.com/office/drawing/2014/main" id="{25088861-EAE1-494A-AF69-87C9DD293D0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2" name="Text Box 15">
          <a:extLst>
            <a:ext uri="{FF2B5EF4-FFF2-40B4-BE49-F238E27FC236}">
              <a16:creationId xmlns:a16="http://schemas.microsoft.com/office/drawing/2014/main" id="{352315EF-420F-44D7-915C-94B1708FA15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3" name="Text Box 15">
          <a:extLst>
            <a:ext uri="{FF2B5EF4-FFF2-40B4-BE49-F238E27FC236}">
              <a16:creationId xmlns:a16="http://schemas.microsoft.com/office/drawing/2014/main" id="{B37F414B-FC47-4173-AA75-D98460C5A29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4" name="Text Box 15">
          <a:extLst>
            <a:ext uri="{FF2B5EF4-FFF2-40B4-BE49-F238E27FC236}">
              <a16:creationId xmlns:a16="http://schemas.microsoft.com/office/drawing/2014/main" id="{1E90C77B-75A2-4465-86EF-948F5DE5FCC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5" name="Text Box 15">
          <a:extLst>
            <a:ext uri="{FF2B5EF4-FFF2-40B4-BE49-F238E27FC236}">
              <a16:creationId xmlns:a16="http://schemas.microsoft.com/office/drawing/2014/main" id="{91E29EFC-CDF7-4FA1-9D23-F9E405568A5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826D8431-5554-4ECC-9910-A096AF52164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7" name="Text Box 15">
          <a:extLst>
            <a:ext uri="{FF2B5EF4-FFF2-40B4-BE49-F238E27FC236}">
              <a16:creationId xmlns:a16="http://schemas.microsoft.com/office/drawing/2014/main" id="{355FBBEB-14D2-47B5-8E17-4E095CF7A3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2D42C37F-FAAA-4BEE-A780-A283BACF752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29" name="Text Box 15">
          <a:extLst>
            <a:ext uri="{FF2B5EF4-FFF2-40B4-BE49-F238E27FC236}">
              <a16:creationId xmlns:a16="http://schemas.microsoft.com/office/drawing/2014/main" id="{C0567D59-13D5-417B-B356-F739C43F01E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0" name="Text Box 15">
          <a:extLst>
            <a:ext uri="{FF2B5EF4-FFF2-40B4-BE49-F238E27FC236}">
              <a16:creationId xmlns:a16="http://schemas.microsoft.com/office/drawing/2014/main" id="{56A83C4D-3506-401D-9FCC-6636A9BA6C0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1" name="Text Box 15">
          <a:extLst>
            <a:ext uri="{FF2B5EF4-FFF2-40B4-BE49-F238E27FC236}">
              <a16:creationId xmlns:a16="http://schemas.microsoft.com/office/drawing/2014/main" id="{E962BA3D-AAF0-45B4-8D5A-55C28C2DCA8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2" name="Text Box 15">
          <a:extLst>
            <a:ext uri="{FF2B5EF4-FFF2-40B4-BE49-F238E27FC236}">
              <a16:creationId xmlns:a16="http://schemas.microsoft.com/office/drawing/2014/main" id="{B9F8FE87-308B-48A0-A225-53253551E3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3" name="Text Box 15">
          <a:extLst>
            <a:ext uri="{FF2B5EF4-FFF2-40B4-BE49-F238E27FC236}">
              <a16:creationId xmlns:a16="http://schemas.microsoft.com/office/drawing/2014/main" id="{59340D49-E84C-47E6-AD5E-31ECD9B4993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4" name="Text Box 15">
          <a:extLst>
            <a:ext uri="{FF2B5EF4-FFF2-40B4-BE49-F238E27FC236}">
              <a16:creationId xmlns:a16="http://schemas.microsoft.com/office/drawing/2014/main" id="{04BBD578-7093-4552-886C-FE8CB212A8C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5" name="Text Box 15">
          <a:extLst>
            <a:ext uri="{FF2B5EF4-FFF2-40B4-BE49-F238E27FC236}">
              <a16:creationId xmlns:a16="http://schemas.microsoft.com/office/drawing/2014/main" id="{2E3D233B-DB8D-46B4-9207-89E26DECF34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24AF0BE5-47E3-4529-B321-72DB67B096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7" name="Text Box 15">
          <a:extLst>
            <a:ext uri="{FF2B5EF4-FFF2-40B4-BE49-F238E27FC236}">
              <a16:creationId xmlns:a16="http://schemas.microsoft.com/office/drawing/2014/main" id="{A084F456-27D3-4895-B4D6-AD70E590928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8" name="Text Box 15">
          <a:extLst>
            <a:ext uri="{FF2B5EF4-FFF2-40B4-BE49-F238E27FC236}">
              <a16:creationId xmlns:a16="http://schemas.microsoft.com/office/drawing/2014/main" id="{52C94E3F-2EDF-4D11-B792-52C7E4F054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39" name="Text Box 15">
          <a:extLst>
            <a:ext uri="{FF2B5EF4-FFF2-40B4-BE49-F238E27FC236}">
              <a16:creationId xmlns:a16="http://schemas.microsoft.com/office/drawing/2014/main" id="{6EA79925-D89D-4ED0-AE40-61A2A21D1D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0" name="Text Box 15">
          <a:extLst>
            <a:ext uri="{FF2B5EF4-FFF2-40B4-BE49-F238E27FC236}">
              <a16:creationId xmlns:a16="http://schemas.microsoft.com/office/drawing/2014/main" id="{7FFDF380-6183-4985-86B8-7DBDBC335D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1" name="Text Box 15">
          <a:extLst>
            <a:ext uri="{FF2B5EF4-FFF2-40B4-BE49-F238E27FC236}">
              <a16:creationId xmlns:a16="http://schemas.microsoft.com/office/drawing/2014/main" id="{97737782-FF5C-4BF5-AAAF-E133A71015A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2" name="Text Box 15">
          <a:extLst>
            <a:ext uri="{FF2B5EF4-FFF2-40B4-BE49-F238E27FC236}">
              <a16:creationId xmlns:a16="http://schemas.microsoft.com/office/drawing/2014/main" id="{CB3A12FD-1B95-4D87-AC69-4FFC2375392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3" name="Text Box 15">
          <a:extLst>
            <a:ext uri="{FF2B5EF4-FFF2-40B4-BE49-F238E27FC236}">
              <a16:creationId xmlns:a16="http://schemas.microsoft.com/office/drawing/2014/main" id="{A154EEEB-C6CE-4E8C-9288-EDB5858953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4" name="Text Box 15">
          <a:extLst>
            <a:ext uri="{FF2B5EF4-FFF2-40B4-BE49-F238E27FC236}">
              <a16:creationId xmlns:a16="http://schemas.microsoft.com/office/drawing/2014/main" id="{FCC25447-82AD-4D5C-8468-D22DF4A646C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5" name="Text Box 15">
          <a:extLst>
            <a:ext uri="{FF2B5EF4-FFF2-40B4-BE49-F238E27FC236}">
              <a16:creationId xmlns:a16="http://schemas.microsoft.com/office/drawing/2014/main" id="{93F7BE25-CF76-4117-A36E-7F997AC9816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6" name="Text Box 15">
          <a:extLst>
            <a:ext uri="{FF2B5EF4-FFF2-40B4-BE49-F238E27FC236}">
              <a16:creationId xmlns:a16="http://schemas.microsoft.com/office/drawing/2014/main" id="{969CC9F8-9985-4237-B306-87C84AAA665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7" name="Text Box 15">
          <a:extLst>
            <a:ext uri="{FF2B5EF4-FFF2-40B4-BE49-F238E27FC236}">
              <a16:creationId xmlns:a16="http://schemas.microsoft.com/office/drawing/2014/main" id="{DD3405D5-84C0-4A0E-BBAC-165453A832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8" name="Text Box 15">
          <a:extLst>
            <a:ext uri="{FF2B5EF4-FFF2-40B4-BE49-F238E27FC236}">
              <a16:creationId xmlns:a16="http://schemas.microsoft.com/office/drawing/2014/main" id="{3A53CCC2-6883-4B28-B6E9-CA7202464B9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49" name="Text Box 15">
          <a:extLst>
            <a:ext uri="{FF2B5EF4-FFF2-40B4-BE49-F238E27FC236}">
              <a16:creationId xmlns:a16="http://schemas.microsoft.com/office/drawing/2014/main" id="{19A0B5C9-DBF3-4371-B25E-55B790D29FA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0" name="Text Box 15">
          <a:extLst>
            <a:ext uri="{FF2B5EF4-FFF2-40B4-BE49-F238E27FC236}">
              <a16:creationId xmlns:a16="http://schemas.microsoft.com/office/drawing/2014/main" id="{4043463F-C692-47B4-AE74-6E106BCCB59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1" name="Text Box 15">
          <a:extLst>
            <a:ext uri="{FF2B5EF4-FFF2-40B4-BE49-F238E27FC236}">
              <a16:creationId xmlns:a16="http://schemas.microsoft.com/office/drawing/2014/main" id="{A1AB9968-81F2-489B-AA04-DFB7B96A48C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2" name="Text Box 15">
          <a:extLst>
            <a:ext uri="{FF2B5EF4-FFF2-40B4-BE49-F238E27FC236}">
              <a16:creationId xmlns:a16="http://schemas.microsoft.com/office/drawing/2014/main" id="{DACC9C7F-0603-4C72-BB0F-32292B8803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3" name="Text Box 15">
          <a:extLst>
            <a:ext uri="{FF2B5EF4-FFF2-40B4-BE49-F238E27FC236}">
              <a16:creationId xmlns:a16="http://schemas.microsoft.com/office/drawing/2014/main" id="{B15FCB99-E88A-4477-8300-F9DA2801604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4" name="Text Box 15">
          <a:extLst>
            <a:ext uri="{FF2B5EF4-FFF2-40B4-BE49-F238E27FC236}">
              <a16:creationId xmlns:a16="http://schemas.microsoft.com/office/drawing/2014/main" id="{10BA10AA-643E-47CA-8B1A-FA1141D5990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5" name="Text Box 15">
          <a:extLst>
            <a:ext uri="{FF2B5EF4-FFF2-40B4-BE49-F238E27FC236}">
              <a16:creationId xmlns:a16="http://schemas.microsoft.com/office/drawing/2014/main" id="{65CF8BE1-8F64-4A63-BA21-FFB6A245407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6" name="Text Box 15">
          <a:extLst>
            <a:ext uri="{FF2B5EF4-FFF2-40B4-BE49-F238E27FC236}">
              <a16:creationId xmlns:a16="http://schemas.microsoft.com/office/drawing/2014/main" id="{2DA72364-891C-418A-98CC-07A9571CB87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7" name="Text Box 15">
          <a:extLst>
            <a:ext uri="{FF2B5EF4-FFF2-40B4-BE49-F238E27FC236}">
              <a16:creationId xmlns:a16="http://schemas.microsoft.com/office/drawing/2014/main" id="{4DF2E2D7-1326-4C07-95D8-059EF9015CE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8" name="Text Box 15">
          <a:extLst>
            <a:ext uri="{FF2B5EF4-FFF2-40B4-BE49-F238E27FC236}">
              <a16:creationId xmlns:a16="http://schemas.microsoft.com/office/drawing/2014/main" id="{AB17C5F1-ACC1-48E4-B587-F5F8CD92CAE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59" name="Text Box 15">
          <a:extLst>
            <a:ext uri="{FF2B5EF4-FFF2-40B4-BE49-F238E27FC236}">
              <a16:creationId xmlns:a16="http://schemas.microsoft.com/office/drawing/2014/main" id="{3B7598C1-A486-4163-9C31-45FD7CBD9DB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0" name="Text Box 15">
          <a:extLst>
            <a:ext uri="{FF2B5EF4-FFF2-40B4-BE49-F238E27FC236}">
              <a16:creationId xmlns:a16="http://schemas.microsoft.com/office/drawing/2014/main" id="{DA02785F-546A-426B-97C7-24B1628CB9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1" name="Text Box 15">
          <a:extLst>
            <a:ext uri="{FF2B5EF4-FFF2-40B4-BE49-F238E27FC236}">
              <a16:creationId xmlns:a16="http://schemas.microsoft.com/office/drawing/2014/main" id="{86B37F43-FC9E-4A3F-B85F-24D793411A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2" name="Text Box 15">
          <a:extLst>
            <a:ext uri="{FF2B5EF4-FFF2-40B4-BE49-F238E27FC236}">
              <a16:creationId xmlns:a16="http://schemas.microsoft.com/office/drawing/2014/main" id="{CB1C3797-353D-471C-9BD1-A5FB96E2268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F9377459-8CA6-4801-8516-C3049BC04E7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4" name="Text Box 15">
          <a:extLst>
            <a:ext uri="{FF2B5EF4-FFF2-40B4-BE49-F238E27FC236}">
              <a16:creationId xmlns:a16="http://schemas.microsoft.com/office/drawing/2014/main" id="{28D28827-1039-42FA-9F31-780C1BFE5EF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5" name="Text Box 15">
          <a:extLst>
            <a:ext uri="{FF2B5EF4-FFF2-40B4-BE49-F238E27FC236}">
              <a16:creationId xmlns:a16="http://schemas.microsoft.com/office/drawing/2014/main" id="{7F71942F-99A0-4418-9E43-A7A917948EF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6" name="Text Box 15">
          <a:extLst>
            <a:ext uri="{FF2B5EF4-FFF2-40B4-BE49-F238E27FC236}">
              <a16:creationId xmlns:a16="http://schemas.microsoft.com/office/drawing/2014/main" id="{E802E1C5-E9AF-4E1D-B7C1-3FF4F5C2FC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7" name="Text Box 15">
          <a:extLst>
            <a:ext uri="{FF2B5EF4-FFF2-40B4-BE49-F238E27FC236}">
              <a16:creationId xmlns:a16="http://schemas.microsoft.com/office/drawing/2014/main" id="{ADA12CC7-7C71-424F-9136-242D9D99793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8" name="Text Box 15">
          <a:extLst>
            <a:ext uri="{FF2B5EF4-FFF2-40B4-BE49-F238E27FC236}">
              <a16:creationId xmlns:a16="http://schemas.microsoft.com/office/drawing/2014/main" id="{517842B9-209F-4155-BFF0-9836209B3EB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69" name="Text Box 15">
          <a:extLst>
            <a:ext uri="{FF2B5EF4-FFF2-40B4-BE49-F238E27FC236}">
              <a16:creationId xmlns:a16="http://schemas.microsoft.com/office/drawing/2014/main" id="{B8A95628-CCCF-4957-A4C7-1E0D3B9459B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0" name="Text Box 15">
          <a:extLst>
            <a:ext uri="{FF2B5EF4-FFF2-40B4-BE49-F238E27FC236}">
              <a16:creationId xmlns:a16="http://schemas.microsoft.com/office/drawing/2014/main" id="{F2F978CF-40AB-41A8-94BC-E93159B0F6D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1" name="Text Box 15">
          <a:extLst>
            <a:ext uri="{FF2B5EF4-FFF2-40B4-BE49-F238E27FC236}">
              <a16:creationId xmlns:a16="http://schemas.microsoft.com/office/drawing/2014/main" id="{A5F256B3-E273-4B6A-8849-8197EEFDD08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2" name="Text Box 15">
          <a:extLst>
            <a:ext uri="{FF2B5EF4-FFF2-40B4-BE49-F238E27FC236}">
              <a16:creationId xmlns:a16="http://schemas.microsoft.com/office/drawing/2014/main" id="{42702EBC-C4B3-4869-BEDC-85C90699A09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3" name="Text Box 15">
          <a:extLst>
            <a:ext uri="{FF2B5EF4-FFF2-40B4-BE49-F238E27FC236}">
              <a16:creationId xmlns:a16="http://schemas.microsoft.com/office/drawing/2014/main" id="{6825BF2F-DD72-4364-8CDC-12759C12A9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4" name="Text Box 15">
          <a:extLst>
            <a:ext uri="{FF2B5EF4-FFF2-40B4-BE49-F238E27FC236}">
              <a16:creationId xmlns:a16="http://schemas.microsoft.com/office/drawing/2014/main" id="{5850B5DB-C897-4ABD-A56A-14E958B6BD6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5" name="Text Box 15">
          <a:extLst>
            <a:ext uri="{FF2B5EF4-FFF2-40B4-BE49-F238E27FC236}">
              <a16:creationId xmlns:a16="http://schemas.microsoft.com/office/drawing/2014/main" id="{C007A964-4A25-4461-8105-95E22FF3A2B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6" name="Text Box 15">
          <a:extLst>
            <a:ext uri="{FF2B5EF4-FFF2-40B4-BE49-F238E27FC236}">
              <a16:creationId xmlns:a16="http://schemas.microsoft.com/office/drawing/2014/main" id="{1C0AD4EB-18F4-4F4E-9467-3B29A114007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7" name="Text Box 15">
          <a:extLst>
            <a:ext uri="{FF2B5EF4-FFF2-40B4-BE49-F238E27FC236}">
              <a16:creationId xmlns:a16="http://schemas.microsoft.com/office/drawing/2014/main" id="{2B952A44-F034-4FC9-B935-6D482DBB4EF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8" name="Text Box 15">
          <a:extLst>
            <a:ext uri="{FF2B5EF4-FFF2-40B4-BE49-F238E27FC236}">
              <a16:creationId xmlns:a16="http://schemas.microsoft.com/office/drawing/2014/main" id="{E3D3DADA-5D9A-46E6-A547-1BB32FD6CA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79" name="Text Box 15">
          <a:extLst>
            <a:ext uri="{FF2B5EF4-FFF2-40B4-BE49-F238E27FC236}">
              <a16:creationId xmlns:a16="http://schemas.microsoft.com/office/drawing/2014/main" id="{4FDE1845-B974-408E-AF04-1294BD195AD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80" name="Text Box 15">
          <a:extLst>
            <a:ext uri="{FF2B5EF4-FFF2-40B4-BE49-F238E27FC236}">
              <a16:creationId xmlns:a16="http://schemas.microsoft.com/office/drawing/2014/main" id="{A9FAC03B-C53F-43EC-AADD-5B51CBD22A3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81" name="Text Box 15">
          <a:extLst>
            <a:ext uri="{FF2B5EF4-FFF2-40B4-BE49-F238E27FC236}">
              <a16:creationId xmlns:a16="http://schemas.microsoft.com/office/drawing/2014/main" id="{6FEA2B20-3AAC-4F16-A123-CC3A6A49FB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82" name="Text Box 15">
          <a:extLst>
            <a:ext uri="{FF2B5EF4-FFF2-40B4-BE49-F238E27FC236}">
              <a16:creationId xmlns:a16="http://schemas.microsoft.com/office/drawing/2014/main" id="{818A6C7B-D8F0-4C55-B484-6DAEE01078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283" name="Text Box 15">
          <a:extLst>
            <a:ext uri="{FF2B5EF4-FFF2-40B4-BE49-F238E27FC236}">
              <a16:creationId xmlns:a16="http://schemas.microsoft.com/office/drawing/2014/main" id="{A63D520A-D86E-44BD-92EE-22FE6ADDA60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284" name="Text Box 15">
          <a:extLst>
            <a:ext uri="{FF2B5EF4-FFF2-40B4-BE49-F238E27FC236}">
              <a16:creationId xmlns:a16="http://schemas.microsoft.com/office/drawing/2014/main" id="{B9E3D10A-D784-4340-B5E5-F22D3031DF3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E7D197FF-BD14-4E48-B500-98949D469BA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86" name="Text Box 15">
          <a:extLst>
            <a:ext uri="{FF2B5EF4-FFF2-40B4-BE49-F238E27FC236}">
              <a16:creationId xmlns:a16="http://schemas.microsoft.com/office/drawing/2014/main" id="{513C1308-2A52-442C-8172-82FACC2E76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87" name="Text Box 15">
          <a:extLst>
            <a:ext uri="{FF2B5EF4-FFF2-40B4-BE49-F238E27FC236}">
              <a16:creationId xmlns:a16="http://schemas.microsoft.com/office/drawing/2014/main" id="{00055109-0F91-4399-96E3-332781D6ECE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88" name="Text Box 15">
          <a:extLst>
            <a:ext uri="{FF2B5EF4-FFF2-40B4-BE49-F238E27FC236}">
              <a16:creationId xmlns:a16="http://schemas.microsoft.com/office/drawing/2014/main" id="{825093EA-483A-442B-97D4-1B2D84E06BC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289" name="Text Box 15">
          <a:extLst>
            <a:ext uri="{FF2B5EF4-FFF2-40B4-BE49-F238E27FC236}">
              <a16:creationId xmlns:a16="http://schemas.microsoft.com/office/drawing/2014/main" id="{514E75B1-2CF4-4B5F-916A-7415EE19BAB7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0" name="Text Box 15">
          <a:extLst>
            <a:ext uri="{FF2B5EF4-FFF2-40B4-BE49-F238E27FC236}">
              <a16:creationId xmlns:a16="http://schemas.microsoft.com/office/drawing/2014/main" id="{022E8287-102D-434E-8CD1-FB4E80DA1C1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1" name="Text Box 15">
          <a:extLst>
            <a:ext uri="{FF2B5EF4-FFF2-40B4-BE49-F238E27FC236}">
              <a16:creationId xmlns:a16="http://schemas.microsoft.com/office/drawing/2014/main" id="{03A61E11-0681-4B1D-ACB6-4A5897A854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2" name="Text Box 15">
          <a:extLst>
            <a:ext uri="{FF2B5EF4-FFF2-40B4-BE49-F238E27FC236}">
              <a16:creationId xmlns:a16="http://schemas.microsoft.com/office/drawing/2014/main" id="{DCAE49A8-1714-454D-8B89-31AED054128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29E7855D-5BA4-485C-9910-4D1323A9E0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294" name="Text Box 15">
          <a:extLst>
            <a:ext uri="{FF2B5EF4-FFF2-40B4-BE49-F238E27FC236}">
              <a16:creationId xmlns:a16="http://schemas.microsoft.com/office/drawing/2014/main" id="{A0EF2188-7AF3-4557-B3BD-D2A13E70F32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5" name="Text Box 15">
          <a:extLst>
            <a:ext uri="{FF2B5EF4-FFF2-40B4-BE49-F238E27FC236}">
              <a16:creationId xmlns:a16="http://schemas.microsoft.com/office/drawing/2014/main" id="{E387761D-40A7-4B54-8533-064A33B38F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296" name="Text Box 15">
          <a:extLst>
            <a:ext uri="{FF2B5EF4-FFF2-40B4-BE49-F238E27FC236}">
              <a16:creationId xmlns:a16="http://schemas.microsoft.com/office/drawing/2014/main" id="{6E6FF65A-19D1-451F-AD3D-92F9EE0A941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297" name="Text Box 15">
          <a:extLst>
            <a:ext uri="{FF2B5EF4-FFF2-40B4-BE49-F238E27FC236}">
              <a16:creationId xmlns:a16="http://schemas.microsoft.com/office/drawing/2014/main" id="{A3519FB1-E8EB-48EE-BDCF-7BC543B627D8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8" name="Text Box 15">
          <a:extLst>
            <a:ext uri="{FF2B5EF4-FFF2-40B4-BE49-F238E27FC236}">
              <a16:creationId xmlns:a16="http://schemas.microsoft.com/office/drawing/2014/main" id="{B040FAD0-F674-45A5-A2DF-B67D95FA966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299" name="Text Box 15">
          <a:extLst>
            <a:ext uri="{FF2B5EF4-FFF2-40B4-BE49-F238E27FC236}">
              <a16:creationId xmlns:a16="http://schemas.microsoft.com/office/drawing/2014/main" id="{46C3E029-A32A-476B-A655-E2D382543F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0" name="Text Box 15">
          <a:extLst>
            <a:ext uri="{FF2B5EF4-FFF2-40B4-BE49-F238E27FC236}">
              <a16:creationId xmlns:a16="http://schemas.microsoft.com/office/drawing/2014/main" id="{25A07D0A-5ED0-4D02-AAB1-2D0EFA8623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1" name="Text Box 15">
          <a:extLst>
            <a:ext uri="{FF2B5EF4-FFF2-40B4-BE49-F238E27FC236}">
              <a16:creationId xmlns:a16="http://schemas.microsoft.com/office/drawing/2014/main" id="{5592B438-2A10-4302-81B9-280CF7407A9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302" name="Text Box 15">
          <a:extLst>
            <a:ext uri="{FF2B5EF4-FFF2-40B4-BE49-F238E27FC236}">
              <a16:creationId xmlns:a16="http://schemas.microsoft.com/office/drawing/2014/main" id="{0365EFCF-71EE-4D93-AB55-818D51379B9D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3" name="Text Box 15">
          <a:extLst>
            <a:ext uri="{FF2B5EF4-FFF2-40B4-BE49-F238E27FC236}">
              <a16:creationId xmlns:a16="http://schemas.microsoft.com/office/drawing/2014/main" id="{82E1B0C1-9551-4A3F-A06F-FB2A93458B3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4" name="Text Box 15">
          <a:extLst>
            <a:ext uri="{FF2B5EF4-FFF2-40B4-BE49-F238E27FC236}">
              <a16:creationId xmlns:a16="http://schemas.microsoft.com/office/drawing/2014/main" id="{C090212F-19A4-4E5B-A34E-D1CFA9EF2E2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5" name="Text Box 15">
          <a:extLst>
            <a:ext uri="{FF2B5EF4-FFF2-40B4-BE49-F238E27FC236}">
              <a16:creationId xmlns:a16="http://schemas.microsoft.com/office/drawing/2014/main" id="{041ABAEA-B876-4514-9398-8EDC16C8D10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6400D0F6-84AB-4D37-A24A-40D65009B4B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307" name="Text Box 15">
          <a:extLst>
            <a:ext uri="{FF2B5EF4-FFF2-40B4-BE49-F238E27FC236}">
              <a16:creationId xmlns:a16="http://schemas.microsoft.com/office/drawing/2014/main" id="{742A7F75-40D7-47CD-BF80-1F0FA89F883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308" name="Text Box 15">
          <a:extLst>
            <a:ext uri="{FF2B5EF4-FFF2-40B4-BE49-F238E27FC236}">
              <a16:creationId xmlns:a16="http://schemas.microsoft.com/office/drawing/2014/main" id="{006E076B-9FCC-4179-AEF1-5EB2A8A9CD6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309" name="Text Box 15">
          <a:extLst>
            <a:ext uri="{FF2B5EF4-FFF2-40B4-BE49-F238E27FC236}">
              <a16:creationId xmlns:a16="http://schemas.microsoft.com/office/drawing/2014/main" id="{9C511268-C126-4F45-8073-742421E0FB6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310" name="Text Box 15">
          <a:extLst>
            <a:ext uri="{FF2B5EF4-FFF2-40B4-BE49-F238E27FC236}">
              <a16:creationId xmlns:a16="http://schemas.microsoft.com/office/drawing/2014/main" id="{1984F321-27E6-4873-948B-8969F123E357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1" name="Text Box 15">
          <a:extLst>
            <a:ext uri="{FF2B5EF4-FFF2-40B4-BE49-F238E27FC236}">
              <a16:creationId xmlns:a16="http://schemas.microsoft.com/office/drawing/2014/main" id="{7CA8A8D6-A49B-49EC-87AD-F6590B0CD7D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2" name="Text Box 15">
          <a:extLst>
            <a:ext uri="{FF2B5EF4-FFF2-40B4-BE49-F238E27FC236}">
              <a16:creationId xmlns:a16="http://schemas.microsoft.com/office/drawing/2014/main" id="{600E3A08-0CCB-4E90-B02E-CB3884AB3BD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3" name="Text Box 15">
          <a:extLst>
            <a:ext uri="{FF2B5EF4-FFF2-40B4-BE49-F238E27FC236}">
              <a16:creationId xmlns:a16="http://schemas.microsoft.com/office/drawing/2014/main" id="{A5A22566-816E-4621-A2A1-C124AB0FFAC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4" name="Text Box 15">
          <a:extLst>
            <a:ext uri="{FF2B5EF4-FFF2-40B4-BE49-F238E27FC236}">
              <a16:creationId xmlns:a16="http://schemas.microsoft.com/office/drawing/2014/main" id="{1DFDAAF7-6F91-4554-9E92-BCC051ABDD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5" name="Text Box 15">
          <a:extLst>
            <a:ext uri="{FF2B5EF4-FFF2-40B4-BE49-F238E27FC236}">
              <a16:creationId xmlns:a16="http://schemas.microsoft.com/office/drawing/2014/main" id="{AB3EA270-69E4-4F76-A3A3-06A18A81C76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6" name="Text Box 15">
          <a:extLst>
            <a:ext uri="{FF2B5EF4-FFF2-40B4-BE49-F238E27FC236}">
              <a16:creationId xmlns:a16="http://schemas.microsoft.com/office/drawing/2014/main" id="{1E34A412-7989-4362-9F1C-8B949DE2912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7" name="Text Box 15">
          <a:extLst>
            <a:ext uri="{FF2B5EF4-FFF2-40B4-BE49-F238E27FC236}">
              <a16:creationId xmlns:a16="http://schemas.microsoft.com/office/drawing/2014/main" id="{53C85954-54DB-44A4-A7F6-45C18D2918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8" name="Text Box 15">
          <a:extLst>
            <a:ext uri="{FF2B5EF4-FFF2-40B4-BE49-F238E27FC236}">
              <a16:creationId xmlns:a16="http://schemas.microsoft.com/office/drawing/2014/main" id="{9C56BA9F-306A-40D9-9BCA-96C7B1B8829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19" name="Text Box 15">
          <a:extLst>
            <a:ext uri="{FF2B5EF4-FFF2-40B4-BE49-F238E27FC236}">
              <a16:creationId xmlns:a16="http://schemas.microsoft.com/office/drawing/2014/main" id="{058486CB-624E-4A16-8538-F0654FCD29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F81C7F18-D80B-4A9F-ABB0-D17D77BDA7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1" name="Text Box 15">
          <a:extLst>
            <a:ext uri="{FF2B5EF4-FFF2-40B4-BE49-F238E27FC236}">
              <a16:creationId xmlns:a16="http://schemas.microsoft.com/office/drawing/2014/main" id="{A21BB7F0-3108-4AEA-ABDE-7E3614B285C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2" name="Text Box 15">
          <a:extLst>
            <a:ext uri="{FF2B5EF4-FFF2-40B4-BE49-F238E27FC236}">
              <a16:creationId xmlns:a16="http://schemas.microsoft.com/office/drawing/2014/main" id="{7EBAE762-C069-4936-A0B3-87CDCA1225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3" name="Text Box 15">
          <a:extLst>
            <a:ext uri="{FF2B5EF4-FFF2-40B4-BE49-F238E27FC236}">
              <a16:creationId xmlns:a16="http://schemas.microsoft.com/office/drawing/2014/main" id="{04E89151-3E59-491B-82D7-0A3237ADB70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4" name="Text Box 15">
          <a:extLst>
            <a:ext uri="{FF2B5EF4-FFF2-40B4-BE49-F238E27FC236}">
              <a16:creationId xmlns:a16="http://schemas.microsoft.com/office/drawing/2014/main" id="{D9A0E8A0-CFE4-4E71-883C-9162A21C86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5" name="Text Box 15">
          <a:extLst>
            <a:ext uri="{FF2B5EF4-FFF2-40B4-BE49-F238E27FC236}">
              <a16:creationId xmlns:a16="http://schemas.microsoft.com/office/drawing/2014/main" id="{320A8138-1371-4FA0-8BF4-08B9A6EE7E2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6" name="Text Box 15">
          <a:extLst>
            <a:ext uri="{FF2B5EF4-FFF2-40B4-BE49-F238E27FC236}">
              <a16:creationId xmlns:a16="http://schemas.microsoft.com/office/drawing/2014/main" id="{0F8A2F7E-3780-47C3-BC49-F6C03126F73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7" name="Text Box 15">
          <a:extLst>
            <a:ext uri="{FF2B5EF4-FFF2-40B4-BE49-F238E27FC236}">
              <a16:creationId xmlns:a16="http://schemas.microsoft.com/office/drawing/2014/main" id="{A8511EFE-4D49-4F9D-94FF-509B624646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8" name="Text Box 15">
          <a:extLst>
            <a:ext uri="{FF2B5EF4-FFF2-40B4-BE49-F238E27FC236}">
              <a16:creationId xmlns:a16="http://schemas.microsoft.com/office/drawing/2014/main" id="{35423060-14B0-4887-947A-09F1666866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29" name="Text Box 15">
          <a:extLst>
            <a:ext uri="{FF2B5EF4-FFF2-40B4-BE49-F238E27FC236}">
              <a16:creationId xmlns:a16="http://schemas.microsoft.com/office/drawing/2014/main" id="{255DE4F8-691B-4C86-9F1A-160946E274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0" name="Text Box 15">
          <a:extLst>
            <a:ext uri="{FF2B5EF4-FFF2-40B4-BE49-F238E27FC236}">
              <a16:creationId xmlns:a16="http://schemas.microsoft.com/office/drawing/2014/main" id="{D6037B7F-8899-41C7-9D18-D93C9465BCF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1" name="Text Box 15">
          <a:extLst>
            <a:ext uri="{FF2B5EF4-FFF2-40B4-BE49-F238E27FC236}">
              <a16:creationId xmlns:a16="http://schemas.microsoft.com/office/drawing/2014/main" id="{B0F15E72-C98D-4422-BB66-25C45151FA1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2" name="Text Box 15">
          <a:extLst>
            <a:ext uri="{FF2B5EF4-FFF2-40B4-BE49-F238E27FC236}">
              <a16:creationId xmlns:a16="http://schemas.microsoft.com/office/drawing/2014/main" id="{35449782-5794-44B0-AFA3-558660AD2E1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3" name="Text Box 15">
          <a:extLst>
            <a:ext uri="{FF2B5EF4-FFF2-40B4-BE49-F238E27FC236}">
              <a16:creationId xmlns:a16="http://schemas.microsoft.com/office/drawing/2014/main" id="{FDA15162-FC9D-44E9-9155-7817C9A4AA8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4" name="Text Box 15">
          <a:extLst>
            <a:ext uri="{FF2B5EF4-FFF2-40B4-BE49-F238E27FC236}">
              <a16:creationId xmlns:a16="http://schemas.microsoft.com/office/drawing/2014/main" id="{0E1D93FC-773D-4B59-BA5B-35D6313FB7E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335" name="Text Box 15">
          <a:extLst>
            <a:ext uri="{FF2B5EF4-FFF2-40B4-BE49-F238E27FC236}">
              <a16:creationId xmlns:a16="http://schemas.microsoft.com/office/drawing/2014/main" id="{E0006C22-CD05-4E3A-87F2-2BC0E1450477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6" name="Text Box 15">
          <a:extLst>
            <a:ext uri="{FF2B5EF4-FFF2-40B4-BE49-F238E27FC236}">
              <a16:creationId xmlns:a16="http://schemas.microsoft.com/office/drawing/2014/main" id="{D99A48D1-C530-412C-879A-26BC3754FB5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7" name="Text Box 15">
          <a:extLst>
            <a:ext uri="{FF2B5EF4-FFF2-40B4-BE49-F238E27FC236}">
              <a16:creationId xmlns:a16="http://schemas.microsoft.com/office/drawing/2014/main" id="{CB9F0B81-E1C4-436C-9AD0-CF85268C724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8" name="Text Box 15">
          <a:extLst>
            <a:ext uri="{FF2B5EF4-FFF2-40B4-BE49-F238E27FC236}">
              <a16:creationId xmlns:a16="http://schemas.microsoft.com/office/drawing/2014/main" id="{D7CBAAFF-5655-4A9D-8863-A7A5235063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39" name="Text Box 15">
          <a:extLst>
            <a:ext uri="{FF2B5EF4-FFF2-40B4-BE49-F238E27FC236}">
              <a16:creationId xmlns:a16="http://schemas.microsoft.com/office/drawing/2014/main" id="{045CF91D-C6F8-427A-82DA-C763ADBBD8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0" name="Text Box 15">
          <a:extLst>
            <a:ext uri="{FF2B5EF4-FFF2-40B4-BE49-F238E27FC236}">
              <a16:creationId xmlns:a16="http://schemas.microsoft.com/office/drawing/2014/main" id="{68525729-A7EB-4748-AAF2-4C5778AE674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1" name="Text Box 15">
          <a:extLst>
            <a:ext uri="{FF2B5EF4-FFF2-40B4-BE49-F238E27FC236}">
              <a16:creationId xmlns:a16="http://schemas.microsoft.com/office/drawing/2014/main" id="{BDD5EC7F-0497-411B-B221-4F865D175C4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662B701E-6986-41B2-8B96-2219886B8E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3" name="Text Box 15">
          <a:extLst>
            <a:ext uri="{FF2B5EF4-FFF2-40B4-BE49-F238E27FC236}">
              <a16:creationId xmlns:a16="http://schemas.microsoft.com/office/drawing/2014/main" id="{9C4C7DD7-C170-4365-B36D-E0A68C17F5D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4" name="Text Box 15">
          <a:extLst>
            <a:ext uri="{FF2B5EF4-FFF2-40B4-BE49-F238E27FC236}">
              <a16:creationId xmlns:a16="http://schemas.microsoft.com/office/drawing/2014/main" id="{88F6E864-3ED1-4600-86B0-D464CEDD63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5" name="Text Box 15">
          <a:extLst>
            <a:ext uri="{FF2B5EF4-FFF2-40B4-BE49-F238E27FC236}">
              <a16:creationId xmlns:a16="http://schemas.microsoft.com/office/drawing/2014/main" id="{CFD5B7FB-D927-4A03-8520-F08D6E31CBA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6" name="Text Box 15">
          <a:extLst>
            <a:ext uri="{FF2B5EF4-FFF2-40B4-BE49-F238E27FC236}">
              <a16:creationId xmlns:a16="http://schemas.microsoft.com/office/drawing/2014/main" id="{B9C37A2C-57C6-41C0-88C0-99F8CE92023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B863130E-DCFF-4EFB-A346-B3289C81733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8" name="Text Box 15">
          <a:extLst>
            <a:ext uri="{FF2B5EF4-FFF2-40B4-BE49-F238E27FC236}">
              <a16:creationId xmlns:a16="http://schemas.microsoft.com/office/drawing/2014/main" id="{67345286-4B3D-4FCD-A9A8-A361DCF72D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49" name="Text Box 15">
          <a:extLst>
            <a:ext uri="{FF2B5EF4-FFF2-40B4-BE49-F238E27FC236}">
              <a16:creationId xmlns:a16="http://schemas.microsoft.com/office/drawing/2014/main" id="{0F917F7B-130B-4C47-94FC-4232E210F32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05377746-2CF0-4874-AFE5-B15F8A788D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1" name="Text Box 15">
          <a:extLst>
            <a:ext uri="{FF2B5EF4-FFF2-40B4-BE49-F238E27FC236}">
              <a16:creationId xmlns:a16="http://schemas.microsoft.com/office/drawing/2014/main" id="{E8077B41-B377-4A0A-8AC8-790B671CC0A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2" name="Text Box 15">
          <a:extLst>
            <a:ext uri="{FF2B5EF4-FFF2-40B4-BE49-F238E27FC236}">
              <a16:creationId xmlns:a16="http://schemas.microsoft.com/office/drawing/2014/main" id="{2825BBA5-E021-4CDD-B003-245F8D9A89F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3" name="Text Box 15">
          <a:extLst>
            <a:ext uri="{FF2B5EF4-FFF2-40B4-BE49-F238E27FC236}">
              <a16:creationId xmlns:a16="http://schemas.microsoft.com/office/drawing/2014/main" id="{9623BEEE-4987-40D3-9B51-46CFD99C910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4" name="Text Box 15">
          <a:extLst>
            <a:ext uri="{FF2B5EF4-FFF2-40B4-BE49-F238E27FC236}">
              <a16:creationId xmlns:a16="http://schemas.microsoft.com/office/drawing/2014/main" id="{E7853029-EC43-42A2-92FB-D05AEF18D8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5" name="Text Box 15">
          <a:extLst>
            <a:ext uri="{FF2B5EF4-FFF2-40B4-BE49-F238E27FC236}">
              <a16:creationId xmlns:a16="http://schemas.microsoft.com/office/drawing/2014/main" id="{6482CC32-BAB7-4BA1-8F0A-3A8DDFFBAC0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6" name="Text Box 15">
          <a:extLst>
            <a:ext uri="{FF2B5EF4-FFF2-40B4-BE49-F238E27FC236}">
              <a16:creationId xmlns:a16="http://schemas.microsoft.com/office/drawing/2014/main" id="{1308D020-8702-45C7-AC06-73F5CACA62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7" name="Text Box 15">
          <a:extLst>
            <a:ext uri="{FF2B5EF4-FFF2-40B4-BE49-F238E27FC236}">
              <a16:creationId xmlns:a16="http://schemas.microsoft.com/office/drawing/2014/main" id="{8DB17773-DF62-4190-BD4C-0F23A3CC7D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8" name="Text Box 15">
          <a:extLst>
            <a:ext uri="{FF2B5EF4-FFF2-40B4-BE49-F238E27FC236}">
              <a16:creationId xmlns:a16="http://schemas.microsoft.com/office/drawing/2014/main" id="{C8BE5246-3846-4C4D-BDD6-4BFE02ADBDB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59" name="Text Box 15">
          <a:extLst>
            <a:ext uri="{FF2B5EF4-FFF2-40B4-BE49-F238E27FC236}">
              <a16:creationId xmlns:a16="http://schemas.microsoft.com/office/drawing/2014/main" id="{DB0316E3-B9E0-4B47-9192-6F052418EC6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0" name="Text Box 15">
          <a:extLst>
            <a:ext uri="{FF2B5EF4-FFF2-40B4-BE49-F238E27FC236}">
              <a16:creationId xmlns:a16="http://schemas.microsoft.com/office/drawing/2014/main" id="{2A27B5E4-D4A5-49AA-A97C-E93EF86787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1" name="Text Box 15">
          <a:extLst>
            <a:ext uri="{FF2B5EF4-FFF2-40B4-BE49-F238E27FC236}">
              <a16:creationId xmlns:a16="http://schemas.microsoft.com/office/drawing/2014/main" id="{74BE4AE2-8E18-4749-814F-7A2A82A5B3D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2" name="Text Box 15">
          <a:extLst>
            <a:ext uri="{FF2B5EF4-FFF2-40B4-BE49-F238E27FC236}">
              <a16:creationId xmlns:a16="http://schemas.microsoft.com/office/drawing/2014/main" id="{6357514A-C64E-40AC-A3AC-739987B1CF7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3" name="Text Box 15">
          <a:extLst>
            <a:ext uri="{FF2B5EF4-FFF2-40B4-BE49-F238E27FC236}">
              <a16:creationId xmlns:a16="http://schemas.microsoft.com/office/drawing/2014/main" id="{0F8B9403-0EAB-4C93-9639-A187F30DAD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4" name="Text Box 15">
          <a:extLst>
            <a:ext uri="{FF2B5EF4-FFF2-40B4-BE49-F238E27FC236}">
              <a16:creationId xmlns:a16="http://schemas.microsoft.com/office/drawing/2014/main" id="{84E87580-DC5A-48DA-BD36-50318C8E8E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5" name="Text Box 15">
          <a:extLst>
            <a:ext uri="{FF2B5EF4-FFF2-40B4-BE49-F238E27FC236}">
              <a16:creationId xmlns:a16="http://schemas.microsoft.com/office/drawing/2014/main" id="{9C6964DA-3C63-4CD5-B811-78EE9D1A368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6" name="Text Box 15">
          <a:extLst>
            <a:ext uri="{FF2B5EF4-FFF2-40B4-BE49-F238E27FC236}">
              <a16:creationId xmlns:a16="http://schemas.microsoft.com/office/drawing/2014/main" id="{65AD613E-00C1-4CCC-9077-CA002DFD655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7" name="Text Box 15">
          <a:extLst>
            <a:ext uri="{FF2B5EF4-FFF2-40B4-BE49-F238E27FC236}">
              <a16:creationId xmlns:a16="http://schemas.microsoft.com/office/drawing/2014/main" id="{D9CE679C-E6FD-4AED-9061-4952FFC8716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8" name="Text Box 15">
          <a:extLst>
            <a:ext uri="{FF2B5EF4-FFF2-40B4-BE49-F238E27FC236}">
              <a16:creationId xmlns:a16="http://schemas.microsoft.com/office/drawing/2014/main" id="{B17045AB-FA00-4DAC-9AF2-4F37D26F496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69" name="Text Box 15">
          <a:extLst>
            <a:ext uri="{FF2B5EF4-FFF2-40B4-BE49-F238E27FC236}">
              <a16:creationId xmlns:a16="http://schemas.microsoft.com/office/drawing/2014/main" id="{E85B4C1A-7647-4F26-8095-FFBE55353E1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0" name="Text Box 15">
          <a:extLst>
            <a:ext uri="{FF2B5EF4-FFF2-40B4-BE49-F238E27FC236}">
              <a16:creationId xmlns:a16="http://schemas.microsoft.com/office/drawing/2014/main" id="{D318E3BB-248E-436F-93F1-D0E01157C9C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1" name="Text Box 15">
          <a:extLst>
            <a:ext uri="{FF2B5EF4-FFF2-40B4-BE49-F238E27FC236}">
              <a16:creationId xmlns:a16="http://schemas.microsoft.com/office/drawing/2014/main" id="{8AA7CE54-B921-46C9-84DD-1AF436E8631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2" name="Text Box 15">
          <a:extLst>
            <a:ext uri="{FF2B5EF4-FFF2-40B4-BE49-F238E27FC236}">
              <a16:creationId xmlns:a16="http://schemas.microsoft.com/office/drawing/2014/main" id="{704D0185-1694-4CFB-9E29-0D954FE7190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3" name="Text Box 15">
          <a:extLst>
            <a:ext uri="{FF2B5EF4-FFF2-40B4-BE49-F238E27FC236}">
              <a16:creationId xmlns:a16="http://schemas.microsoft.com/office/drawing/2014/main" id="{C9877207-C562-4B57-B6B0-37A2DBCA559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4" name="Text Box 15">
          <a:extLst>
            <a:ext uri="{FF2B5EF4-FFF2-40B4-BE49-F238E27FC236}">
              <a16:creationId xmlns:a16="http://schemas.microsoft.com/office/drawing/2014/main" id="{8B76631F-72CE-4B6E-9575-1BCBA6AD661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5" name="Text Box 15">
          <a:extLst>
            <a:ext uri="{FF2B5EF4-FFF2-40B4-BE49-F238E27FC236}">
              <a16:creationId xmlns:a16="http://schemas.microsoft.com/office/drawing/2014/main" id="{48DD22AB-08CE-4C20-9BCB-0B561F5CF12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6" name="Text Box 15">
          <a:extLst>
            <a:ext uri="{FF2B5EF4-FFF2-40B4-BE49-F238E27FC236}">
              <a16:creationId xmlns:a16="http://schemas.microsoft.com/office/drawing/2014/main" id="{92E66925-49AA-4D11-8EFF-5DD8E092609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D2339411-E5D9-4A70-9C65-15A904781D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8" name="Text Box 15">
          <a:extLst>
            <a:ext uri="{FF2B5EF4-FFF2-40B4-BE49-F238E27FC236}">
              <a16:creationId xmlns:a16="http://schemas.microsoft.com/office/drawing/2014/main" id="{CD8372AA-9D32-40E2-B73D-C231FE8BC7B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79" name="Text Box 15">
          <a:extLst>
            <a:ext uri="{FF2B5EF4-FFF2-40B4-BE49-F238E27FC236}">
              <a16:creationId xmlns:a16="http://schemas.microsoft.com/office/drawing/2014/main" id="{4084C315-32AB-4B72-A0EE-68D93986F5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0" name="Text Box 15">
          <a:extLst>
            <a:ext uri="{FF2B5EF4-FFF2-40B4-BE49-F238E27FC236}">
              <a16:creationId xmlns:a16="http://schemas.microsoft.com/office/drawing/2014/main" id="{72680E74-82D7-4AD1-9136-068A1983932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1" name="Text Box 15">
          <a:extLst>
            <a:ext uri="{FF2B5EF4-FFF2-40B4-BE49-F238E27FC236}">
              <a16:creationId xmlns:a16="http://schemas.microsoft.com/office/drawing/2014/main" id="{9C92944C-16E1-4E99-BCC3-DADBF4AF33D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2" name="Text Box 15">
          <a:extLst>
            <a:ext uri="{FF2B5EF4-FFF2-40B4-BE49-F238E27FC236}">
              <a16:creationId xmlns:a16="http://schemas.microsoft.com/office/drawing/2014/main" id="{431EAFC2-CFEF-48A3-B65E-56CA07C1D12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3" name="Text Box 15">
          <a:extLst>
            <a:ext uri="{FF2B5EF4-FFF2-40B4-BE49-F238E27FC236}">
              <a16:creationId xmlns:a16="http://schemas.microsoft.com/office/drawing/2014/main" id="{BFC8E259-4CA8-4166-A2D6-A89604BB575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4" name="Text Box 15">
          <a:extLst>
            <a:ext uri="{FF2B5EF4-FFF2-40B4-BE49-F238E27FC236}">
              <a16:creationId xmlns:a16="http://schemas.microsoft.com/office/drawing/2014/main" id="{99221AD3-CCA3-42F4-B244-8CB57092463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5" name="Text Box 15">
          <a:extLst>
            <a:ext uri="{FF2B5EF4-FFF2-40B4-BE49-F238E27FC236}">
              <a16:creationId xmlns:a16="http://schemas.microsoft.com/office/drawing/2014/main" id="{881FE912-A9BB-40EA-9F4F-6BEA83A3182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4E24B6C2-6EDD-4B3D-A786-93EFA17C203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7" name="Text Box 15">
          <a:extLst>
            <a:ext uri="{FF2B5EF4-FFF2-40B4-BE49-F238E27FC236}">
              <a16:creationId xmlns:a16="http://schemas.microsoft.com/office/drawing/2014/main" id="{85E6F5AF-699E-4653-91AE-1A2BF58FAA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8" name="Text Box 15">
          <a:extLst>
            <a:ext uri="{FF2B5EF4-FFF2-40B4-BE49-F238E27FC236}">
              <a16:creationId xmlns:a16="http://schemas.microsoft.com/office/drawing/2014/main" id="{AA97CF85-A7B8-475F-B079-B5C8AA0FFD3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89" name="Text Box 15">
          <a:extLst>
            <a:ext uri="{FF2B5EF4-FFF2-40B4-BE49-F238E27FC236}">
              <a16:creationId xmlns:a16="http://schemas.microsoft.com/office/drawing/2014/main" id="{B8F71743-A338-43A4-A782-86D70957D8C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0" name="Text Box 15">
          <a:extLst>
            <a:ext uri="{FF2B5EF4-FFF2-40B4-BE49-F238E27FC236}">
              <a16:creationId xmlns:a16="http://schemas.microsoft.com/office/drawing/2014/main" id="{F889CA39-0CB1-44D9-96D7-AA9533091C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1" name="Text Box 15">
          <a:extLst>
            <a:ext uri="{FF2B5EF4-FFF2-40B4-BE49-F238E27FC236}">
              <a16:creationId xmlns:a16="http://schemas.microsoft.com/office/drawing/2014/main" id="{115BB7E0-3BCA-4CC2-BDCA-D3C6145A978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2" name="Text Box 15">
          <a:extLst>
            <a:ext uri="{FF2B5EF4-FFF2-40B4-BE49-F238E27FC236}">
              <a16:creationId xmlns:a16="http://schemas.microsoft.com/office/drawing/2014/main" id="{31E433D2-64AC-49A7-8171-EC34EA0A212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3" name="Text Box 15">
          <a:extLst>
            <a:ext uri="{FF2B5EF4-FFF2-40B4-BE49-F238E27FC236}">
              <a16:creationId xmlns:a16="http://schemas.microsoft.com/office/drawing/2014/main" id="{AD3F1DE9-BF43-4E49-BEDC-535FD2FD5B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4" name="Text Box 15">
          <a:extLst>
            <a:ext uri="{FF2B5EF4-FFF2-40B4-BE49-F238E27FC236}">
              <a16:creationId xmlns:a16="http://schemas.microsoft.com/office/drawing/2014/main" id="{4435039B-FBE6-4CEB-B8C1-6E685B7FAEE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5" name="Text Box 15">
          <a:extLst>
            <a:ext uri="{FF2B5EF4-FFF2-40B4-BE49-F238E27FC236}">
              <a16:creationId xmlns:a16="http://schemas.microsoft.com/office/drawing/2014/main" id="{F3A52021-5A88-4413-9ECA-FFCAB2B4604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6" name="Text Box 15">
          <a:extLst>
            <a:ext uri="{FF2B5EF4-FFF2-40B4-BE49-F238E27FC236}">
              <a16:creationId xmlns:a16="http://schemas.microsoft.com/office/drawing/2014/main" id="{5905DA04-25F6-4552-8D33-C4262C21FEA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7" name="Text Box 15">
          <a:extLst>
            <a:ext uri="{FF2B5EF4-FFF2-40B4-BE49-F238E27FC236}">
              <a16:creationId xmlns:a16="http://schemas.microsoft.com/office/drawing/2014/main" id="{52B04449-4F3D-4037-8821-27CFC38C49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8" name="Text Box 15">
          <a:extLst>
            <a:ext uri="{FF2B5EF4-FFF2-40B4-BE49-F238E27FC236}">
              <a16:creationId xmlns:a16="http://schemas.microsoft.com/office/drawing/2014/main" id="{F345F620-478B-4DE2-9D28-28E12ED8302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103F6D63-3F4D-479D-A4A0-CC5444E3D4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0" name="Text Box 15">
          <a:extLst>
            <a:ext uri="{FF2B5EF4-FFF2-40B4-BE49-F238E27FC236}">
              <a16:creationId xmlns:a16="http://schemas.microsoft.com/office/drawing/2014/main" id="{13C72E46-65C5-4DC8-B6A8-9D89198C54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1" name="Text Box 15">
          <a:extLst>
            <a:ext uri="{FF2B5EF4-FFF2-40B4-BE49-F238E27FC236}">
              <a16:creationId xmlns:a16="http://schemas.microsoft.com/office/drawing/2014/main" id="{354A8F31-A1A1-48A7-8B87-74826AA37AB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2" name="Text Box 15">
          <a:extLst>
            <a:ext uri="{FF2B5EF4-FFF2-40B4-BE49-F238E27FC236}">
              <a16:creationId xmlns:a16="http://schemas.microsoft.com/office/drawing/2014/main" id="{A74399A7-44B8-46B4-BC33-02BB955F8D0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3" name="Text Box 15">
          <a:extLst>
            <a:ext uri="{FF2B5EF4-FFF2-40B4-BE49-F238E27FC236}">
              <a16:creationId xmlns:a16="http://schemas.microsoft.com/office/drawing/2014/main" id="{60E170C8-64BC-475F-82FA-4F2803FCCB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4" name="Text Box 15">
          <a:extLst>
            <a:ext uri="{FF2B5EF4-FFF2-40B4-BE49-F238E27FC236}">
              <a16:creationId xmlns:a16="http://schemas.microsoft.com/office/drawing/2014/main" id="{152868E9-A1BE-4D49-9FC5-D3BB0FFE8A7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5" name="Text Box 15">
          <a:extLst>
            <a:ext uri="{FF2B5EF4-FFF2-40B4-BE49-F238E27FC236}">
              <a16:creationId xmlns:a16="http://schemas.microsoft.com/office/drawing/2014/main" id="{C89AD182-08C6-4EE6-AA08-455819AD74F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6" name="Text Box 15">
          <a:extLst>
            <a:ext uri="{FF2B5EF4-FFF2-40B4-BE49-F238E27FC236}">
              <a16:creationId xmlns:a16="http://schemas.microsoft.com/office/drawing/2014/main" id="{24291EA1-3E90-4445-8417-72DB979A0C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F736DD9E-41B9-4C72-B464-B3028E38637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AF2EB07C-DE63-41C0-9E35-29AFB9A959BB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09" name="Text Box 15">
          <a:extLst>
            <a:ext uri="{FF2B5EF4-FFF2-40B4-BE49-F238E27FC236}">
              <a16:creationId xmlns:a16="http://schemas.microsoft.com/office/drawing/2014/main" id="{0817B873-2F29-4A76-948C-FC7C1CC980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0" name="Text Box 15">
          <a:extLst>
            <a:ext uri="{FF2B5EF4-FFF2-40B4-BE49-F238E27FC236}">
              <a16:creationId xmlns:a16="http://schemas.microsoft.com/office/drawing/2014/main" id="{470018FD-BA5C-4710-BBFC-132D4FC1B23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1" name="Text Box 15">
          <a:extLst>
            <a:ext uri="{FF2B5EF4-FFF2-40B4-BE49-F238E27FC236}">
              <a16:creationId xmlns:a16="http://schemas.microsoft.com/office/drawing/2014/main" id="{37B19171-2BA4-452F-8FA8-BDD0CC7956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2" name="Text Box 15">
          <a:extLst>
            <a:ext uri="{FF2B5EF4-FFF2-40B4-BE49-F238E27FC236}">
              <a16:creationId xmlns:a16="http://schemas.microsoft.com/office/drawing/2014/main" id="{A98A7E68-A761-4EBB-9390-1D196130231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413" name="Text Box 15">
          <a:extLst>
            <a:ext uri="{FF2B5EF4-FFF2-40B4-BE49-F238E27FC236}">
              <a16:creationId xmlns:a16="http://schemas.microsoft.com/office/drawing/2014/main" id="{FCDC16DF-9E62-4199-B138-84E3BDFD663A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4" name="Text Box 15">
          <a:extLst>
            <a:ext uri="{FF2B5EF4-FFF2-40B4-BE49-F238E27FC236}">
              <a16:creationId xmlns:a16="http://schemas.microsoft.com/office/drawing/2014/main" id="{4A5441A4-C79E-44AF-B023-3EEC70C24C8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5" name="Text Box 15">
          <a:extLst>
            <a:ext uri="{FF2B5EF4-FFF2-40B4-BE49-F238E27FC236}">
              <a16:creationId xmlns:a16="http://schemas.microsoft.com/office/drawing/2014/main" id="{0447C034-CBE8-4ADF-BD7F-EED065BA06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C10F7608-613B-4BE8-B7BE-43A85B235DE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7" name="Text Box 15">
          <a:extLst>
            <a:ext uri="{FF2B5EF4-FFF2-40B4-BE49-F238E27FC236}">
              <a16:creationId xmlns:a16="http://schemas.microsoft.com/office/drawing/2014/main" id="{77B24458-1E21-437B-9B78-A3287F584DD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18" name="Text Box 15">
          <a:extLst>
            <a:ext uri="{FF2B5EF4-FFF2-40B4-BE49-F238E27FC236}">
              <a16:creationId xmlns:a16="http://schemas.microsoft.com/office/drawing/2014/main" id="{EEB237FE-BAD0-4B00-8535-A94FFB3707E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19" name="Text Box 15">
          <a:extLst>
            <a:ext uri="{FF2B5EF4-FFF2-40B4-BE49-F238E27FC236}">
              <a16:creationId xmlns:a16="http://schemas.microsoft.com/office/drawing/2014/main" id="{D3D9CE60-BD3A-43CD-A359-E96B03C9D79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20" name="Text Box 15">
          <a:extLst>
            <a:ext uri="{FF2B5EF4-FFF2-40B4-BE49-F238E27FC236}">
              <a16:creationId xmlns:a16="http://schemas.microsoft.com/office/drawing/2014/main" id="{5ACF315A-4506-401A-B943-7BCBC731AF7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21" name="Text Box 15">
          <a:extLst>
            <a:ext uri="{FF2B5EF4-FFF2-40B4-BE49-F238E27FC236}">
              <a16:creationId xmlns:a16="http://schemas.microsoft.com/office/drawing/2014/main" id="{145AE7F6-53DB-47EC-B9F1-E00D1BFF09B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2" name="Text Box 15">
          <a:extLst>
            <a:ext uri="{FF2B5EF4-FFF2-40B4-BE49-F238E27FC236}">
              <a16:creationId xmlns:a16="http://schemas.microsoft.com/office/drawing/2014/main" id="{0E3F896C-4B7D-4504-A5C5-950F5A10A9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3" name="Text Box 15">
          <a:extLst>
            <a:ext uri="{FF2B5EF4-FFF2-40B4-BE49-F238E27FC236}">
              <a16:creationId xmlns:a16="http://schemas.microsoft.com/office/drawing/2014/main" id="{CFE8F051-4B9A-4F86-8CCC-7FF4F4656C9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4" name="Text Box 15">
          <a:extLst>
            <a:ext uri="{FF2B5EF4-FFF2-40B4-BE49-F238E27FC236}">
              <a16:creationId xmlns:a16="http://schemas.microsoft.com/office/drawing/2014/main" id="{29F82087-FB17-472A-BD8A-4D95E6BE8F1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5" name="Text Box 15">
          <a:extLst>
            <a:ext uri="{FF2B5EF4-FFF2-40B4-BE49-F238E27FC236}">
              <a16:creationId xmlns:a16="http://schemas.microsoft.com/office/drawing/2014/main" id="{B30B36B0-2146-4227-82FC-BA32A3C633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426" name="Text Box 15">
          <a:extLst>
            <a:ext uri="{FF2B5EF4-FFF2-40B4-BE49-F238E27FC236}">
              <a16:creationId xmlns:a16="http://schemas.microsoft.com/office/drawing/2014/main" id="{B8ECE522-E400-4AC1-998C-ED9173316318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7" name="Text Box 15">
          <a:extLst>
            <a:ext uri="{FF2B5EF4-FFF2-40B4-BE49-F238E27FC236}">
              <a16:creationId xmlns:a16="http://schemas.microsoft.com/office/drawing/2014/main" id="{5BBAE2F3-A497-4580-BC53-C3B1654D067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8" name="Text Box 15">
          <a:extLst>
            <a:ext uri="{FF2B5EF4-FFF2-40B4-BE49-F238E27FC236}">
              <a16:creationId xmlns:a16="http://schemas.microsoft.com/office/drawing/2014/main" id="{5FBB95A4-821B-4FAE-BB5A-36E7BEA4143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29" name="Text Box 15">
          <a:extLst>
            <a:ext uri="{FF2B5EF4-FFF2-40B4-BE49-F238E27FC236}">
              <a16:creationId xmlns:a16="http://schemas.microsoft.com/office/drawing/2014/main" id="{AA7EBFED-D26A-4C80-B488-891DF9FD5E9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30" name="Text Box 15">
          <a:extLst>
            <a:ext uri="{FF2B5EF4-FFF2-40B4-BE49-F238E27FC236}">
              <a16:creationId xmlns:a16="http://schemas.microsoft.com/office/drawing/2014/main" id="{C17B5003-E4D3-4754-BA55-CE347B18E3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31" name="Text Box 15">
          <a:extLst>
            <a:ext uri="{FF2B5EF4-FFF2-40B4-BE49-F238E27FC236}">
              <a16:creationId xmlns:a16="http://schemas.microsoft.com/office/drawing/2014/main" id="{1A956670-0342-404B-AF54-4704CE451C0B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432" name="Text Box 15">
          <a:extLst>
            <a:ext uri="{FF2B5EF4-FFF2-40B4-BE49-F238E27FC236}">
              <a16:creationId xmlns:a16="http://schemas.microsoft.com/office/drawing/2014/main" id="{78F5E0E4-3B2B-434A-8F4F-A87F4B9622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433" name="Text Box 15">
          <a:extLst>
            <a:ext uri="{FF2B5EF4-FFF2-40B4-BE49-F238E27FC236}">
              <a16:creationId xmlns:a16="http://schemas.microsoft.com/office/drawing/2014/main" id="{F5194E9C-7DDD-428B-84B7-58153E08A4E5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BB828B48-1E3E-4213-8BD2-69CE4114E8D5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35" name="Text Box 15">
          <a:extLst>
            <a:ext uri="{FF2B5EF4-FFF2-40B4-BE49-F238E27FC236}">
              <a16:creationId xmlns:a16="http://schemas.microsoft.com/office/drawing/2014/main" id="{A09D02A0-03B0-4498-8564-A1773E949AE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36" name="Text Box 15">
          <a:extLst>
            <a:ext uri="{FF2B5EF4-FFF2-40B4-BE49-F238E27FC236}">
              <a16:creationId xmlns:a16="http://schemas.microsoft.com/office/drawing/2014/main" id="{A868AF0C-BFA6-4EDD-BB03-E32A2509895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37" name="Text Box 15">
          <a:extLst>
            <a:ext uri="{FF2B5EF4-FFF2-40B4-BE49-F238E27FC236}">
              <a16:creationId xmlns:a16="http://schemas.microsoft.com/office/drawing/2014/main" id="{1649164E-E71C-4366-8213-3EFD004655D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B31A10AE-1E9F-4B45-9699-09F158DBD69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39" name="Text Box 15">
          <a:extLst>
            <a:ext uri="{FF2B5EF4-FFF2-40B4-BE49-F238E27FC236}">
              <a16:creationId xmlns:a16="http://schemas.microsoft.com/office/drawing/2014/main" id="{327FDE05-7909-4262-A9F5-512128061C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0" name="Text Box 15">
          <a:extLst>
            <a:ext uri="{FF2B5EF4-FFF2-40B4-BE49-F238E27FC236}">
              <a16:creationId xmlns:a16="http://schemas.microsoft.com/office/drawing/2014/main" id="{DD89C886-F7D5-43FF-9EF6-D11BC89F27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1" name="Text Box 15">
          <a:extLst>
            <a:ext uri="{FF2B5EF4-FFF2-40B4-BE49-F238E27FC236}">
              <a16:creationId xmlns:a16="http://schemas.microsoft.com/office/drawing/2014/main" id="{DD630C2F-E25D-4699-92CB-AF2EA39C013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2" name="Text Box 15">
          <a:extLst>
            <a:ext uri="{FF2B5EF4-FFF2-40B4-BE49-F238E27FC236}">
              <a16:creationId xmlns:a16="http://schemas.microsoft.com/office/drawing/2014/main" id="{C86C2B79-CC0D-42E5-9829-F84F921F012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3" name="Text Box 15">
          <a:extLst>
            <a:ext uri="{FF2B5EF4-FFF2-40B4-BE49-F238E27FC236}">
              <a16:creationId xmlns:a16="http://schemas.microsoft.com/office/drawing/2014/main" id="{F403BC0F-FB9C-4EAC-AE06-F414571FD31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4" name="Text Box 15">
          <a:extLst>
            <a:ext uri="{FF2B5EF4-FFF2-40B4-BE49-F238E27FC236}">
              <a16:creationId xmlns:a16="http://schemas.microsoft.com/office/drawing/2014/main" id="{E9C32B9C-EF11-421F-B56F-E735B7B2328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5" name="Text Box 15">
          <a:extLst>
            <a:ext uri="{FF2B5EF4-FFF2-40B4-BE49-F238E27FC236}">
              <a16:creationId xmlns:a16="http://schemas.microsoft.com/office/drawing/2014/main" id="{9828B92B-B765-4BE3-BA4E-E3C5E7A8387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6B4FF992-35E2-4954-8AFF-4A374D36C1C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7" name="Text Box 15">
          <a:extLst>
            <a:ext uri="{FF2B5EF4-FFF2-40B4-BE49-F238E27FC236}">
              <a16:creationId xmlns:a16="http://schemas.microsoft.com/office/drawing/2014/main" id="{1CCC9579-B2BD-4449-BEEE-88F02E8A1F6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8" name="Text Box 15">
          <a:extLst>
            <a:ext uri="{FF2B5EF4-FFF2-40B4-BE49-F238E27FC236}">
              <a16:creationId xmlns:a16="http://schemas.microsoft.com/office/drawing/2014/main" id="{708FA8C9-6C70-4B1C-A40A-9B1FA2EE211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49" name="Text Box 15">
          <a:extLst>
            <a:ext uri="{FF2B5EF4-FFF2-40B4-BE49-F238E27FC236}">
              <a16:creationId xmlns:a16="http://schemas.microsoft.com/office/drawing/2014/main" id="{9D05E598-8726-44C7-BAAC-67030237EBB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0" name="Text Box 15">
          <a:extLst>
            <a:ext uri="{FF2B5EF4-FFF2-40B4-BE49-F238E27FC236}">
              <a16:creationId xmlns:a16="http://schemas.microsoft.com/office/drawing/2014/main" id="{25565DA6-48CF-491D-B19F-5D71C52B0C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1" name="Text Box 15">
          <a:extLst>
            <a:ext uri="{FF2B5EF4-FFF2-40B4-BE49-F238E27FC236}">
              <a16:creationId xmlns:a16="http://schemas.microsoft.com/office/drawing/2014/main" id="{007B5C44-480C-4E98-AF86-DFDAA2FB1D9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2" name="Text Box 15">
          <a:extLst>
            <a:ext uri="{FF2B5EF4-FFF2-40B4-BE49-F238E27FC236}">
              <a16:creationId xmlns:a16="http://schemas.microsoft.com/office/drawing/2014/main" id="{FD5CDD62-D2B8-44C0-994F-4DD199D9A8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3" name="Text Box 15">
          <a:extLst>
            <a:ext uri="{FF2B5EF4-FFF2-40B4-BE49-F238E27FC236}">
              <a16:creationId xmlns:a16="http://schemas.microsoft.com/office/drawing/2014/main" id="{0184C176-574A-489D-B9CA-E1120178B7D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4" name="Text Box 15">
          <a:extLst>
            <a:ext uri="{FF2B5EF4-FFF2-40B4-BE49-F238E27FC236}">
              <a16:creationId xmlns:a16="http://schemas.microsoft.com/office/drawing/2014/main" id="{27D1A6BB-9FF7-45A9-BAB0-D2F272E77B5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5" name="Text Box 15">
          <a:extLst>
            <a:ext uri="{FF2B5EF4-FFF2-40B4-BE49-F238E27FC236}">
              <a16:creationId xmlns:a16="http://schemas.microsoft.com/office/drawing/2014/main" id="{885275DE-6492-4B87-A690-13F256C3362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4EF9B2A5-12BE-4EB8-B244-5ABCFAF8B84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7" name="Text Box 15">
          <a:extLst>
            <a:ext uri="{FF2B5EF4-FFF2-40B4-BE49-F238E27FC236}">
              <a16:creationId xmlns:a16="http://schemas.microsoft.com/office/drawing/2014/main" id="{DEC624F6-E3CE-4C81-B012-6A496B142C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58" name="Text Box 15">
          <a:extLst>
            <a:ext uri="{FF2B5EF4-FFF2-40B4-BE49-F238E27FC236}">
              <a16:creationId xmlns:a16="http://schemas.microsoft.com/office/drawing/2014/main" id="{5137729D-C1EB-4878-A7D8-DE47198A540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459" name="Text Box 15">
          <a:extLst>
            <a:ext uri="{FF2B5EF4-FFF2-40B4-BE49-F238E27FC236}">
              <a16:creationId xmlns:a16="http://schemas.microsoft.com/office/drawing/2014/main" id="{3AE101DA-3F60-43B7-A825-B51AEF8ED9E4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0" name="Text Box 15">
          <a:extLst>
            <a:ext uri="{FF2B5EF4-FFF2-40B4-BE49-F238E27FC236}">
              <a16:creationId xmlns:a16="http://schemas.microsoft.com/office/drawing/2014/main" id="{248EBD7F-11D5-4AE9-A6DB-69CBAF931C6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1" name="Text Box 15">
          <a:extLst>
            <a:ext uri="{FF2B5EF4-FFF2-40B4-BE49-F238E27FC236}">
              <a16:creationId xmlns:a16="http://schemas.microsoft.com/office/drawing/2014/main" id="{06CA3A9F-F13A-4E62-88CC-8E5751F3E1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2" name="Text Box 15">
          <a:extLst>
            <a:ext uri="{FF2B5EF4-FFF2-40B4-BE49-F238E27FC236}">
              <a16:creationId xmlns:a16="http://schemas.microsoft.com/office/drawing/2014/main" id="{1EC8D65F-CC66-49B4-88CB-9033690D95B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3" name="Text Box 15">
          <a:extLst>
            <a:ext uri="{FF2B5EF4-FFF2-40B4-BE49-F238E27FC236}">
              <a16:creationId xmlns:a16="http://schemas.microsoft.com/office/drawing/2014/main" id="{828B83F3-F498-4AAE-9D1B-08DBF5C52B1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3B27E72E-1AC8-4749-A36E-88BDC008C6E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5" name="Text Box 15">
          <a:extLst>
            <a:ext uri="{FF2B5EF4-FFF2-40B4-BE49-F238E27FC236}">
              <a16:creationId xmlns:a16="http://schemas.microsoft.com/office/drawing/2014/main" id="{302A4F91-FBD6-409C-94D2-7B1696104C7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6" name="Text Box 15">
          <a:extLst>
            <a:ext uri="{FF2B5EF4-FFF2-40B4-BE49-F238E27FC236}">
              <a16:creationId xmlns:a16="http://schemas.microsoft.com/office/drawing/2014/main" id="{69C78189-E5B6-4993-919A-C02BB3A447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7" name="Text Box 15">
          <a:extLst>
            <a:ext uri="{FF2B5EF4-FFF2-40B4-BE49-F238E27FC236}">
              <a16:creationId xmlns:a16="http://schemas.microsoft.com/office/drawing/2014/main" id="{A4F9C6C0-9726-49AF-A5AA-ED56FED58E3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8" name="Text Box 15">
          <a:extLst>
            <a:ext uri="{FF2B5EF4-FFF2-40B4-BE49-F238E27FC236}">
              <a16:creationId xmlns:a16="http://schemas.microsoft.com/office/drawing/2014/main" id="{20BDDA13-E244-473C-82EA-3628990444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69" name="Text Box 15">
          <a:extLst>
            <a:ext uri="{FF2B5EF4-FFF2-40B4-BE49-F238E27FC236}">
              <a16:creationId xmlns:a16="http://schemas.microsoft.com/office/drawing/2014/main" id="{7F6BBCB7-1C67-46EE-81D7-A91FABDCE13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0" name="Text Box 15">
          <a:extLst>
            <a:ext uri="{FF2B5EF4-FFF2-40B4-BE49-F238E27FC236}">
              <a16:creationId xmlns:a16="http://schemas.microsoft.com/office/drawing/2014/main" id="{2A412D4E-12DD-421E-AFC3-FE77D1E3050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1" name="Text Box 15">
          <a:extLst>
            <a:ext uri="{FF2B5EF4-FFF2-40B4-BE49-F238E27FC236}">
              <a16:creationId xmlns:a16="http://schemas.microsoft.com/office/drawing/2014/main" id="{59F8123F-C3D1-4EBF-9270-799E2829875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2" name="Text Box 15">
          <a:extLst>
            <a:ext uri="{FF2B5EF4-FFF2-40B4-BE49-F238E27FC236}">
              <a16:creationId xmlns:a16="http://schemas.microsoft.com/office/drawing/2014/main" id="{3880D7D3-6B0E-43D2-8CFC-4C11CA8E978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3" name="Text Box 15">
          <a:extLst>
            <a:ext uri="{FF2B5EF4-FFF2-40B4-BE49-F238E27FC236}">
              <a16:creationId xmlns:a16="http://schemas.microsoft.com/office/drawing/2014/main" id="{7F1786B4-0AD2-49BC-B633-39C5F2FFAB2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4" name="Text Box 15">
          <a:extLst>
            <a:ext uri="{FF2B5EF4-FFF2-40B4-BE49-F238E27FC236}">
              <a16:creationId xmlns:a16="http://schemas.microsoft.com/office/drawing/2014/main" id="{1F3687D9-7D42-41DA-A769-B3216A1B8EC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5" name="Text Box 15">
          <a:extLst>
            <a:ext uri="{FF2B5EF4-FFF2-40B4-BE49-F238E27FC236}">
              <a16:creationId xmlns:a16="http://schemas.microsoft.com/office/drawing/2014/main" id="{B734B5A5-0961-4FC7-98B4-5C66756916E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6" name="Text Box 15">
          <a:extLst>
            <a:ext uri="{FF2B5EF4-FFF2-40B4-BE49-F238E27FC236}">
              <a16:creationId xmlns:a16="http://schemas.microsoft.com/office/drawing/2014/main" id="{82E6D79D-A445-4C38-AC47-9E7A7CFDC78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7" name="Text Box 15">
          <a:extLst>
            <a:ext uri="{FF2B5EF4-FFF2-40B4-BE49-F238E27FC236}">
              <a16:creationId xmlns:a16="http://schemas.microsoft.com/office/drawing/2014/main" id="{0772856F-2A3F-4026-86E6-12408A17658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8" name="Text Box 15">
          <a:extLst>
            <a:ext uri="{FF2B5EF4-FFF2-40B4-BE49-F238E27FC236}">
              <a16:creationId xmlns:a16="http://schemas.microsoft.com/office/drawing/2014/main" id="{7DDEB8D1-F864-4648-B8D4-A7E5E91E34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79" name="Text Box 15">
          <a:extLst>
            <a:ext uri="{FF2B5EF4-FFF2-40B4-BE49-F238E27FC236}">
              <a16:creationId xmlns:a16="http://schemas.microsoft.com/office/drawing/2014/main" id="{EFEB5299-A58B-4AFF-82D5-07BB0B7D372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0" name="Text Box 15">
          <a:extLst>
            <a:ext uri="{FF2B5EF4-FFF2-40B4-BE49-F238E27FC236}">
              <a16:creationId xmlns:a16="http://schemas.microsoft.com/office/drawing/2014/main" id="{679392A3-7487-40E2-B6CE-755019FCC3C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1" name="Text Box 15">
          <a:extLst>
            <a:ext uri="{FF2B5EF4-FFF2-40B4-BE49-F238E27FC236}">
              <a16:creationId xmlns:a16="http://schemas.microsoft.com/office/drawing/2014/main" id="{52CCA787-FD89-4D31-81EC-D023F9C48CD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2" name="Text Box 15">
          <a:extLst>
            <a:ext uri="{FF2B5EF4-FFF2-40B4-BE49-F238E27FC236}">
              <a16:creationId xmlns:a16="http://schemas.microsoft.com/office/drawing/2014/main" id="{61932522-0554-4A1D-BC83-37A5C941757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3" name="Text Box 15">
          <a:extLst>
            <a:ext uri="{FF2B5EF4-FFF2-40B4-BE49-F238E27FC236}">
              <a16:creationId xmlns:a16="http://schemas.microsoft.com/office/drawing/2014/main" id="{D0D059FF-1E2E-4180-9AF9-A5AB098F267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4" name="Text Box 15">
          <a:extLst>
            <a:ext uri="{FF2B5EF4-FFF2-40B4-BE49-F238E27FC236}">
              <a16:creationId xmlns:a16="http://schemas.microsoft.com/office/drawing/2014/main" id="{D5FA6CAF-06B6-4994-8D87-EB53B270219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5" name="Text Box 15">
          <a:extLst>
            <a:ext uri="{FF2B5EF4-FFF2-40B4-BE49-F238E27FC236}">
              <a16:creationId xmlns:a16="http://schemas.microsoft.com/office/drawing/2014/main" id="{25F73D2C-6E67-4754-80C7-537945585C0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6" name="Text Box 15">
          <a:extLst>
            <a:ext uri="{FF2B5EF4-FFF2-40B4-BE49-F238E27FC236}">
              <a16:creationId xmlns:a16="http://schemas.microsoft.com/office/drawing/2014/main" id="{D295F5DC-D4F0-4B91-87B1-8F25DE8DB9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7" name="Text Box 15">
          <a:extLst>
            <a:ext uri="{FF2B5EF4-FFF2-40B4-BE49-F238E27FC236}">
              <a16:creationId xmlns:a16="http://schemas.microsoft.com/office/drawing/2014/main" id="{34A800DF-0BF3-4ADA-88B4-4E6454795C8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8" name="Text Box 15">
          <a:extLst>
            <a:ext uri="{FF2B5EF4-FFF2-40B4-BE49-F238E27FC236}">
              <a16:creationId xmlns:a16="http://schemas.microsoft.com/office/drawing/2014/main" id="{A2AA4A7E-2C08-4A7A-A938-D4C35A32AF3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89" name="Text Box 15">
          <a:extLst>
            <a:ext uri="{FF2B5EF4-FFF2-40B4-BE49-F238E27FC236}">
              <a16:creationId xmlns:a16="http://schemas.microsoft.com/office/drawing/2014/main" id="{91AD958A-8230-4AF0-A483-38CE24A9BD4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0" name="Text Box 15">
          <a:extLst>
            <a:ext uri="{FF2B5EF4-FFF2-40B4-BE49-F238E27FC236}">
              <a16:creationId xmlns:a16="http://schemas.microsoft.com/office/drawing/2014/main" id="{0BCE8ECD-4DD2-4DDE-8436-ED07065C510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5842E8A0-CED6-4104-ABA8-BD14F34016A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2" name="Text Box 15">
          <a:extLst>
            <a:ext uri="{FF2B5EF4-FFF2-40B4-BE49-F238E27FC236}">
              <a16:creationId xmlns:a16="http://schemas.microsoft.com/office/drawing/2014/main" id="{15AE64E0-56E4-4DB2-89F0-FF99FE453FE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3" name="Text Box 15">
          <a:extLst>
            <a:ext uri="{FF2B5EF4-FFF2-40B4-BE49-F238E27FC236}">
              <a16:creationId xmlns:a16="http://schemas.microsoft.com/office/drawing/2014/main" id="{F2586E5C-055F-40B6-9411-5543FE9053A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4" name="Text Box 15">
          <a:extLst>
            <a:ext uri="{FF2B5EF4-FFF2-40B4-BE49-F238E27FC236}">
              <a16:creationId xmlns:a16="http://schemas.microsoft.com/office/drawing/2014/main" id="{2104B7DC-845B-453E-84D1-2A5104EC84D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5" name="Text Box 15">
          <a:extLst>
            <a:ext uri="{FF2B5EF4-FFF2-40B4-BE49-F238E27FC236}">
              <a16:creationId xmlns:a16="http://schemas.microsoft.com/office/drawing/2014/main" id="{7EE22E54-AD1E-4B25-9F66-0C00BBF7B3F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6" name="Text Box 15">
          <a:extLst>
            <a:ext uri="{FF2B5EF4-FFF2-40B4-BE49-F238E27FC236}">
              <a16:creationId xmlns:a16="http://schemas.microsoft.com/office/drawing/2014/main" id="{8318372C-8100-42BD-9610-5064FC3718B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7" name="Text Box 15">
          <a:extLst>
            <a:ext uri="{FF2B5EF4-FFF2-40B4-BE49-F238E27FC236}">
              <a16:creationId xmlns:a16="http://schemas.microsoft.com/office/drawing/2014/main" id="{B656D6A7-F7F7-4982-8FFD-6B65618FB9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8" name="Text Box 15">
          <a:extLst>
            <a:ext uri="{FF2B5EF4-FFF2-40B4-BE49-F238E27FC236}">
              <a16:creationId xmlns:a16="http://schemas.microsoft.com/office/drawing/2014/main" id="{3614DFD2-8781-481E-818A-7C51391174C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499" name="Text Box 15">
          <a:extLst>
            <a:ext uri="{FF2B5EF4-FFF2-40B4-BE49-F238E27FC236}">
              <a16:creationId xmlns:a16="http://schemas.microsoft.com/office/drawing/2014/main" id="{53CA92BD-6A19-4D9E-BF8E-100DE32E9A1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0" name="Text Box 15">
          <a:extLst>
            <a:ext uri="{FF2B5EF4-FFF2-40B4-BE49-F238E27FC236}">
              <a16:creationId xmlns:a16="http://schemas.microsoft.com/office/drawing/2014/main" id="{7C8A0986-1022-4A40-8945-C0AA401BA7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1" name="Text Box 15">
          <a:extLst>
            <a:ext uri="{FF2B5EF4-FFF2-40B4-BE49-F238E27FC236}">
              <a16:creationId xmlns:a16="http://schemas.microsoft.com/office/drawing/2014/main" id="{7E6FD9BD-528C-4EC6-BB75-EB4B6B41A18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2" name="Text Box 15">
          <a:extLst>
            <a:ext uri="{FF2B5EF4-FFF2-40B4-BE49-F238E27FC236}">
              <a16:creationId xmlns:a16="http://schemas.microsoft.com/office/drawing/2014/main" id="{E03C70BF-5A36-4B23-A059-4C84D05EF49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3" name="Text Box 15">
          <a:extLst>
            <a:ext uri="{FF2B5EF4-FFF2-40B4-BE49-F238E27FC236}">
              <a16:creationId xmlns:a16="http://schemas.microsoft.com/office/drawing/2014/main" id="{960BA259-04AE-4674-9A93-D383F3E34F0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4" name="Text Box 15">
          <a:extLst>
            <a:ext uri="{FF2B5EF4-FFF2-40B4-BE49-F238E27FC236}">
              <a16:creationId xmlns:a16="http://schemas.microsoft.com/office/drawing/2014/main" id="{AB336093-4501-4CCE-9E17-81A2975C058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5" name="Text Box 15">
          <a:extLst>
            <a:ext uri="{FF2B5EF4-FFF2-40B4-BE49-F238E27FC236}">
              <a16:creationId xmlns:a16="http://schemas.microsoft.com/office/drawing/2014/main" id="{70EFC4D5-E507-48FE-9253-1AB0D5F28AC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6" name="Text Box 15">
          <a:extLst>
            <a:ext uri="{FF2B5EF4-FFF2-40B4-BE49-F238E27FC236}">
              <a16:creationId xmlns:a16="http://schemas.microsoft.com/office/drawing/2014/main" id="{4E0915C0-5AAC-445A-B896-80FE3037D27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7" name="Text Box 15">
          <a:extLst>
            <a:ext uri="{FF2B5EF4-FFF2-40B4-BE49-F238E27FC236}">
              <a16:creationId xmlns:a16="http://schemas.microsoft.com/office/drawing/2014/main" id="{C79D7291-2441-4246-9785-5FF591552F8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8" name="Text Box 15">
          <a:extLst>
            <a:ext uri="{FF2B5EF4-FFF2-40B4-BE49-F238E27FC236}">
              <a16:creationId xmlns:a16="http://schemas.microsoft.com/office/drawing/2014/main" id="{45EB09F8-4B4B-49A7-AFDD-77BC8C76A0F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09" name="Text Box 15">
          <a:extLst>
            <a:ext uri="{FF2B5EF4-FFF2-40B4-BE49-F238E27FC236}">
              <a16:creationId xmlns:a16="http://schemas.microsoft.com/office/drawing/2014/main" id="{F9962118-9B18-4FB7-889F-FAAFCB3E59A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0" name="Text Box 15">
          <a:extLst>
            <a:ext uri="{FF2B5EF4-FFF2-40B4-BE49-F238E27FC236}">
              <a16:creationId xmlns:a16="http://schemas.microsoft.com/office/drawing/2014/main" id="{979CD233-2E7D-4F31-863F-11B9F814314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1" name="Text Box 15">
          <a:extLst>
            <a:ext uri="{FF2B5EF4-FFF2-40B4-BE49-F238E27FC236}">
              <a16:creationId xmlns:a16="http://schemas.microsoft.com/office/drawing/2014/main" id="{39C1024E-0D5E-4F68-93C8-072DF2C90F9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2" name="Text Box 15">
          <a:extLst>
            <a:ext uri="{FF2B5EF4-FFF2-40B4-BE49-F238E27FC236}">
              <a16:creationId xmlns:a16="http://schemas.microsoft.com/office/drawing/2014/main" id="{89B8B499-BCF6-40C4-8347-651F98368A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29B2313F-6A42-4DA1-A825-02068BB9702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4" name="Text Box 15">
          <a:extLst>
            <a:ext uri="{FF2B5EF4-FFF2-40B4-BE49-F238E27FC236}">
              <a16:creationId xmlns:a16="http://schemas.microsoft.com/office/drawing/2014/main" id="{B76FFB82-4D33-469A-B57F-BCE73BFB33E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5" name="Text Box 15">
          <a:extLst>
            <a:ext uri="{FF2B5EF4-FFF2-40B4-BE49-F238E27FC236}">
              <a16:creationId xmlns:a16="http://schemas.microsoft.com/office/drawing/2014/main" id="{6F052458-112A-40D3-A690-EB8DCB76999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6" name="Text Box 15">
          <a:extLst>
            <a:ext uri="{FF2B5EF4-FFF2-40B4-BE49-F238E27FC236}">
              <a16:creationId xmlns:a16="http://schemas.microsoft.com/office/drawing/2014/main" id="{9082D579-6DF1-404F-950C-9021436331A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7" name="Text Box 15">
          <a:extLst>
            <a:ext uri="{FF2B5EF4-FFF2-40B4-BE49-F238E27FC236}">
              <a16:creationId xmlns:a16="http://schemas.microsoft.com/office/drawing/2014/main" id="{B0D79B85-D6D9-4D5F-ACF7-A7F8963080D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8" name="Text Box 15">
          <a:extLst>
            <a:ext uri="{FF2B5EF4-FFF2-40B4-BE49-F238E27FC236}">
              <a16:creationId xmlns:a16="http://schemas.microsoft.com/office/drawing/2014/main" id="{3DB36974-61C3-4E71-94C9-82558B9FF0D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19" name="Text Box 15">
          <a:extLst>
            <a:ext uri="{FF2B5EF4-FFF2-40B4-BE49-F238E27FC236}">
              <a16:creationId xmlns:a16="http://schemas.microsoft.com/office/drawing/2014/main" id="{FAB4AC77-D3E8-4CB7-9E9E-6B72B95580F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0" name="Text Box 15">
          <a:extLst>
            <a:ext uri="{FF2B5EF4-FFF2-40B4-BE49-F238E27FC236}">
              <a16:creationId xmlns:a16="http://schemas.microsoft.com/office/drawing/2014/main" id="{22C5E4C1-D581-402C-98E7-60882E61795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B60BA666-C64D-4C6C-A959-C5E71CCB0B3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2" name="Text Box 15">
          <a:extLst>
            <a:ext uri="{FF2B5EF4-FFF2-40B4-BE49-F238E27FC236}">
              <a16:creationId xmlns:a16="http://schemas.microsoft.com/office/drawing/2014/main" id="{FE99CB2A-1AC9-4624-9DEF-7D7C916EEDC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3" name="Text Box 15">
          <a:extLst>
            <a:ext uri="{FF2B5EF4-FFF2-40B4-BE49-F238E27FC236}">
              <a16:creationId xmlns:a16="http://schemas.microsoft.com/office/drawing/2014/main" id="{1F47C38B-E071-4F89-B6C4-1BFA431B77B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4" name="Text Box 15">
          <a:extLst>
            <a:ext uri="{FF2B5EF4-FFF2-40B4-BE49-F238E27FC236}">
              <a16:creationId xmlns:a16="http://schemas.microsoft.com/office/drawing/2014/main" id="{AE5B4C62-A677-4844-BC74-656A0D77812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5" name="Text Box 15">
          <a:extLst>
            <a:ext uri="{FF2B5EF4-FFF2-40B4-BE49-F238E27FC236}">
              <a16:creationId xmlns:a16="http://schemas.microsoft.com/office/drawing/2014/main" id="{ED7F70A7-F5C1-4C50-87D5-35CEDE11B0D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A1FBAE9D-F0BD-4775-B212-E6DEBC28A9C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7" name="Text Box 15">
          <a:extLst>
            <a:ext uri="{FF2B5EF4-FFF2-40B4-BE49-F238E27FC236}">
              <a16:creationId xmlns:a16="http://schemas.microsoft.com/office/drawing/2014/main" id="{68BCBDE8-EFD2-494F-90FF-28D0A1C9BBC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8" name="Text Box 15">
          <a:extLst>
            <a:ext uri="{FF2B5EF4-FFF2-40B4-BE49-F238E27FC236}">
              <a16:creationId xmlns:a16="http://schemas.microsoft.com/office/drawing/2014/main" id="{3D2BF42F-C0DB-4F01-AD04-DB179EA4126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29" name="Text Box 15">
          <a:extLst>
            <a:ext uri="{FF2B5EF4-FFF2-40B4-BE49-F238E27FC236}">
              <a16:creationId xmlns:a16="http://schemas.microsoft.com/office/drawing/2014/main" id="{92F0C4DF-EE0B-49AF-9E29-F1F355C490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30" name="Text Box 15">
          <a:extLst>
            <a:ext uri="{FF2B5EF4-FFF2-40B4-BE49-F238E27FC236}">
              <a16:creationId xmlns:a16="http://schemas.microsoft.com/office/drawing/2014/main" id="{DDBEF0D5-63D4-45BE-94C6-18BA056882E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31" name="Text Box 15">
          <a:extLst>
            <a:ext uri="{FF2B5EF4-FFF2-40B4-BE49-F238E27FC236}">
              <a16:creationId xmlns:a16="http://schemas.microsoft.com/office/drawing/2014/main" id="{FE5DE3FE-723D-4CC8-B58B-D52E27D29E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32" name="Text Box 15">
          <a:extLst>
            <a:ext uri="{FF2B5EF4-FFF2-40B4-BE49-F238E27FC236}">
              <a16:creationId xmlns:a16="http://schemas.microsoft.com/office/drawing/2014/main" id="{F116E15F-A8A0-417D-8C65-EDD01436C2D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3" name="Text Box 15">
          <a:extLst>
            <a:ext uri="{FF2B5EF4-FFF2-40B4-BE49-F238E27FC236}">
              <a16:creationId xmlns:a16="http://schemas.microsoft.com/office/drawing/2014/main" id="{55B183CA-1FC1-4561-A09F-DB38A64ECBA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4" name="Text Box 15">
          <a:extLst>
            <a:ext uri="{FF2B5EF4-FFF2-40B4-BE49-F238E27FC236}">
              <a16:creationId xmlns:a16="http://schemas.microsoft.com/office/drawing/2014/main" id="{6FC68407-99FF-47F6-9393-A08D1141446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5" name="Text Box 15">
          <a:extLst>
            <a:ext uri="{FF2B5EF4-FFF2-40B4-BE49-F238E27FC236}">
              <a16:creationId xmlns:a16="http://schemas.microsoft.com/office/drawing/2014/main" id="{C3986903-F0FC-4823-B919-0804C8E953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6" name="Text Box 15">
          <a:extLst>
            <a:ext uri="{FF2B5EF4-FFF2-40B4-BE49-F238E27FC236}">
              <a16:creationId xmlns:a16="http://schemas.microsoft.com/office/drawing/2014/main" id="{D6A0DE3B-5B9A-4267-B1E6-A2A64BA3355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537" name="Text Box 15">
          <a:extLst>
            <a:ext uri="{FF2B5EF4-FFF2-40B4-BE49-F238E27FC236}">
              <a16:creationId xmlns:a16="http://schemas.microsoft.com/office/drawing/2014/main" id="{1DF1412C-2725-4D37-A487-711433D96671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8" name="Text Box 15">
          <a:extLst>
            <a:ext uri="{FF2B5EF4-FFF2-40B4-BE49-F238E27FC236}">
              <a16:creationId xmlns:a16="http://schemas.microsoft.com/office/drawing/2014/main" id="{E877AB41-40E9-444B-BB77-D2C2D26A74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39" name="Text Box 15">
          <a:extLst>
            <a:ext uri="{FF2B5EF4-FFF2-40B4-BE49-F238E27FC236}">
              <a16:creationId xmlns:a16="http://schemas.microsoft.com/office/drawing/2014/main" id="{B07EF214-D368-4E13-966C-224AED0554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0" name="Text Box 15">
          <a:extLst>
            <a:ext uri="{FF2B5EF4-FFF2-40B4-BE49-F238E27FC236}">
              <a16:creationId xmlns:a16="http://schemas.microsoft.com/office/drawing/2014/main" id="{4CF5D8CF-7D63-4823-A829-CC10CC1FB96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1" name="Text Box 15">
          <a:extLst>
            <a:ext uri="{FF2B5EF4-FFF2-40B4-BE49-F238E27FC236}">
              <a16:creationId xmlns:a16="http://schemas.microsoft.com/office/drawing/2014/main" id="{38B582B5-7EC2-43EF-B122-CFA13A45D6A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42" name="Text Box 15">
          <a:extLst>
            <a:ext uri="{FF2B5EF4-FFF2-40B4-BE49-F238E27FC236}">
              <a16:creationId xmlns:a16="http://schemas.microsoft.com/office/drawing/2014/main" id="{6265BF9B-FA0D-4EB7-9B36-292BAD494F8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3" name="Text Box 15">
          <a:extLst>
            <a:ext uri="{FF2B5EF4-FFF2-40B4-BE49-F238E27FC236}">
              <a16:creationId xmlns:a16="http://schemas.microsoft.com/office/drawing/2014/main" id="{DE6BA78B-552A-4EF2-9A67-73F91D0B7CF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44" name="Text Box 15">
          <a:extLst>
            <a:ext uri="{FF2B5EF4-FFF2-40B4-BE49-F238E27FC236}">
              <a16:creationId xmlns:a16="http://schemas.microsoft.com/office/drawing/2014/main" id="{2032C3BD-D481-4F6F-BCB1-03C82CF7241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45" name="Text Box 15">
          <a:extLst>
            <a:ext uri="{FF2B5EF4-FFF2-40B4-BE49-F238E27FC236}">
              <a16:creationId xmlns:a16="http://schemas.microsoft.com/office/drawing/2014/main" id="{8C6C5431-6514-4147-970A-9BEA4CD69A7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6" name="Text Box 15">
          <a:extLst>
            <a:ext uri="{FF2B5EF4-FFF2-40B4-BE49-F238E27FC236}">
              <a16:creationId xmlns:a16="http://schemas.microsoft.com/office/drawing/2014/main" id="{50D296CD-EDD9-4CEB-A838-4CF11CBBF07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7" name="Text Box 15">
          <a:extLst>
            <a:ext uri="{FF2B5EF4-FFF2-40B4-BE49-F238E27FC236}">
              <a16:creationId xmlns:a16="http://schemas.microsoft.com/office/drawing/2014/main" id="{FCB5D991-B9F6-489E-8C25-F4F33EA0D28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D9C878BF-0282-4B08-99E3-2045EB6A27D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49" name="Text Box 15">
          <a:extLst>
            <a:ext uri="{FF2B5EF4-FFF2-40B4-BE49-F238E27FC236}">
              <a16:creationId xmlns:a16="http://schemas.microsoft.com/office/drawing/2014/main" id="{9D6FD377-579A-4FAA-8606-16A78B68FF9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550" name="Text Box 15">
          <a:extLst>
            <a:ext uri="{FF2B5EF4-FFF2-40B4-BE49-F238E27FC236}">
              <a16:creationId xmlns:a16="http://schemas.microsoft.com/office/drawing/2014/main" id="{35A854A4-D8E7-4765-952C-1C77D0AA97AE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51" name="Text Box 15">
          <a:extLst>
            <a:ext uri="{FF2B5EF4-FFF2-40B4-BE49-F238E27FC236}">
              <a16:creationId xmlns:a16="http://schemas.microsoft.com/office/drawing/2014/main" id="{C2769146-2A3D-4B96-8C81-DE4CFBD39CB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52" name="Text Box 15">
          <a:extLst>
            <a:ext uri="{FF2B5EF4-FFF2-40B4-BE49-F238E27FC236}">
              <a16:creationId xmlns:a16="http://schemas.microsoft.com/office/drawing/2014/main" id="{28432C66-9C31-4CF3-8DA7-5FA85CEBE73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53" name="Text Box 15">
          <a:extLst>
            <a:ext uri="{FF2B5EF4-FFF2-40B4-BE49-F238E27FC236}">
              <a16:creationId xmlns:a16="http://schemas.microsoft.com/office/drawing/2014/main" id="{0DDE3C58-06E8-4660-9793-72F068F408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54" name="Text Box 15">
          <a:extLst>
            <a:ext uri="{FF2B5EF4-FFF2-40B4-BE49-F238E27FC236}">
              <a16:creationId xmlns:a16="http://schemas.microsoft.com/office/drawing/2014/main" id="{733DB685-8689-4DED-919F-8C5A3C31A57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55" name="Text Box 15">
          <a:extLst>
            <a:ext uri="{FF2B5EF4-FFF2-40B4-BE49-F238E27FC236}">
              <a16:creationId xmlns:a16="http://schemas.microsoft.com/office/drawing/2014/main" id="{266962B6-D233-48CA-9361-B3270F7B118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556" name="Text Box 15">
          <a:extLst>
            <a:ext uri="{FF2B5EF4-FFF2-40B4-BE49-F238E27FC236}">
              <a16:creationId xmlns:a16="http://schemas.microsoft.com/office/drawing/2014/main" id="{EAC6F869-C6DF-43A3-B346-4BE8AA1D5C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557" name="Text Box 15">
          <a:extLst>
            <a:ext uri="{FF2B5EF4-FFF2-40B4-BE49-F238E27FC236}">
              <a16:creationId xmlns:a16="http://schemas.microsoft.com/office/drawing/2014/main" id="{57DE515E-28AD-4973-9755-2DE383CA54C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558" name="Text Box 15">
          <a:extLst>
            <a:ext uri="{FF2B5EF4-FFF2-40B4-BE49-F238E27FC236}">
              <a16:creationId xmlns:a16="http://schemas.microsoft.com/office/drawing/2014/main" id="{4A6CB83E-0B32-4E43-8EBD-9552C2219529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59" name="Text Box 15">
          <a:extLst>
            <a:ext uri="{FF2B5EF4-FFF2-40B4-BE49-F238E27FC236}">
              <a16:creationId xmlns:a16="http://schemas.microsoft.com/office/drawing/2014/main" id="{01E040B5-99F0-4AFE-A171-3681FAED956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0" name="Text Box 15">
          <a:extLst>
            <a:ext uri="{FF2B5EF4-FFF2-40B4-BE49-F238E27FC236}">
              <a16:creationId xmlns:a16="http://schemas.microsoft.com/office/drawing/2014/main" id="{D5F25F28-A9A4-4BFB-9601-6BC41790102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1" name="Text Box 15">
          <a:extLst>
            <a:ext uri="{FF2B5EF4-FFF2-40B4-BE49-F238E27FC236}">
              <a16:creationId xmlns:a16="http://schemas.microsoft.com/office/drawing/2014/main" id="{80A18373-CFD4-4FD6-B2BD-AD434F15EC7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2" name="Text Box 15">
          <a:extLst>
            <a:ext uri="{FF2B5EF4-FFF2-40B4-BE49-F238E27FC236}">
              <a16:creationId xmlns:a16="http://schemas.microsoft.com/office/drawing/2014/main" id="{9F645805-BA2D-44D5-9083-3C32489DA27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3" name="Text Box 15">
          <a:extLst>
            <a:ext uri="{FF2B5EF4-FFF2-40B4-BE49-F238E27FC236}">
              <a16:creationId xmlns:a16="http://schemas.microsoft.com/office/drawing/2014/main" id="{77B1EA7B-230C-4E49-BC4C-7FD75F23DCE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4" name="Text Box 15">
          <a:extLst>
            <a:ext uri="{FF2B5EF4-FFF2-40B4-BE49-F238E27FC236}">
              <a16:creationId xmlns:a16="http://schemas.microsoft.com/office/drawing/2014/main" id="{4BC3B1C8-2C62-4E2B-BF16-2C2A7F733C7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5" name="Text Box 15">
          <a:extLst>
            <a:ext uri="{FF2B5EF4-FFF2-40B4-BE49-F238E27FC236}">
              <a16:creationId xmlns:a16="http://schemas.microsoft.com/office/drawing/2014/main" id="{41D50B38-49BC-4EE4-A2F5-0982659E2F6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6" name="Text Box 15">
          <a:extLst>
            <a:ext uri="{FF2B5EF4-FFF2-40B4-BE49-F238E27FC236}">
              <a16:creationId xmlns:a16="http://schemas.microsoft.com/office/drawing/2014/main" id="{502CF71E-D70C-464A-A783-AA2E077F6F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7A3E8B84-DB8D-47CD-A5E8-7203486E41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8" name="Text Box 15">
          <a:extLst>
            <a:ext uri="{FF2B5EF4-FFF2-40B4-BE49-F238E27FC236}">
              <a16:creationId xmlns:a16="http://schemas.microsoft.com/office/drawing/2014/main" id="{4EEAFCB3-C1F2-4BC6-9B5C-6A9E5EC6E31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69" name="Text Box 15">
          <a:extLst>
            <a:ext uri="{FF2B5EF4-FFF2-40B4-BE49-F238E27FC236}">
              <a16:creationId xmlns:a16="http://schemas.microsoft.com/office/drawing/2014/main" id="{4B0C22F8-2EA6-491B-895B-FAC3E1DB0BE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22CFAAA2-4702-43E4-AB08-52F5155BA91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1" name="Text Box 15">
          <a:extLst>
            <a:ext uri="{FF2B5EF4-FFF2-40B4-BE49-F238E27FC236}">
              <a16:creationId xmlns:a16="http://schemas.microsoft.com/office/drawing/2014/main" id="{338019DE-92F9-4E26-8680-EFBCB20DED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2" name="Text Box 15">
          <a:extLst>
            <a:ext uri="{FF2B5EF4-FFF2-40B4-BE49-F238E27FC236}">
              <a16:creationId xmlns:a16="http://schemas.microsoft.com/office/drawing/2014/main" id="{A5DEEF63-0ABF-4D28-9765-962E171F128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3" name="Text Box 15">
          <a:extLst>
            <a:ext uri="{FF2B5EF4-FFF2-40B4-BE49-F238E27FC236}">
              <a16:creationId xmlns:a16="http://schemas.microsoft.com/office/drawing/2014/main" id="{9963C6D7-EE50-46F4-837D-0DEE970C256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4" name="Text Box 15">
          <a:extLst>
            <a:ext uri="{FF2B5EF4-FFF2-40B4-BE49-F238E27FC236}">
              <a16:creationId xmlns:a16="http://schemas.microsoft.com/office/drawing/2014/main" id="{A2956E01-0C94-4CC9-9427-5A57591679C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5" name="Text Box 15">
          <a:extLst>
            <a:ext uri="{FF2B5EF4-FFF2-40B4-BE49-F238E27FC236}">
              <a16:creationId xmlns:a16="http://schemas.microsoft.com/office/drawing/2014/main" id="{0D3B5BCE-E09A-43F3-B13C-ECDD15FFC85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6" name="Text Box 15">
          <a:extLst>
            <a:ext uri="{FF2B5EF4-FFF2-40B4-BE49-F238E27FC236}">
              <a16:creationId xmlns:a16="http://schemas.microsoft.com/office/drawing/2014/main" id="{F8A4C4A3-49D4-4061-A3F3-03554AF51E2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7" name="Text Box 15">
          <a:extLst>
            <a:ext uri="{FF2B5EF4-FFF2-40B4-BE49-F238E27FC236}">
              <a16:creationId xmlns:a16="http://schemas.microsoft.com/office/drawing/2014/main" id="{B7030A42-5666-4539-8788-45485411885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848B7BBD-0972-4BF9-AE56-8979E43BFF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79" name="Text Box 15">
          <a:extLst>
            <a:ext uri="{FF2B5EF4-FFF2-40B4-BE49-F238E27FC236}">
              <a16:creationId xmlns:a16="http://schemas.microsoft.com/office/drawing/2014/main" id="{9E2859E3-E94A-47C7-A06D-A9E857764B1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0" name="Text Box 15">
          <a:extLst>
            <a:ext uri="{FF2B5EF4-FFF2-40B4-BE49-F238E27FC236}">
              <a16:creationId xmlns:a16="http://schemas.microsoft.com/office/drawing/2014/main" id="{EFF1478B-7895-498A-B2DC-CED158BCD42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1" name="Text Box 15">
          <a:extLst>
            <a:ext uri="{FF2B5EF4-FFF2-40B4-BE49-F238E27FC236}">
              <a16:creationId xmlns:a16="http://schemas.microsoft.com/office/drawing/2014/main" id="{629FFC0C-C3E8-4C85-99B6-DAE0602C82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2" name="Text Box 15">
          <a:extLst>
            <a:ext uri="{FF2B5EF4-FFF2-40B4-BE49-F238E27FC236}">
              <a16:creationId xmlns:a16="http://schemas.microsoft.com/office/drawing/2014/main" id="{A810A37E-A8C6-4EC5-9F65-319078A1B2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583" name="Text Box 15">
          <a:extLst>
            <a:ext uri="{FF2B5EF4-FFF2-40B4-BE49-F238E27FC236}">
              <a16:creationId xmlns:a16="http://schemas.microsoft.com/office/drawing/2014/main" id="{6594FD24-7494-4278-9BD4-F0C025EE6D90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4" name="Text Box 15">
          <a:extLst>
            <a:ext uri="{FF2B5EF4-FFF2-40B4-BE49-F238E27FC236}">
              <a16:creationId xmlns:a16="http://schemas.microsoft.com/office/drawing/2014/main" id="{7184BD73-5F0E-43C3-B4B4-A3396C6152E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5" name="Text Box 15">
          <a:extLst>
            <a:ext uri="{FF2B5EF4-FFF2-40B4-BE49-F238E27FC236}">
              <a16:creationId xmlns:a16="http://schemas.microsoft.com/office/drawing/2014/main" id="{B00B2754-0136-4ED9-AA77-E988236A0B6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6" name="Text Box 15">
          <a:extLst>
            <a:ext uri="{FF2B5EF4-FFF2-40B4-BE49-F238E27FC236}">
              <a16:creationId xmlns:a16="http://schemas.microsoft.com/office/drawing/2014/main" id="{F46A9737-EF0C-4046-A77D-7BF0DFB8B62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7" name="Text Box 15">
          <a:extLst>
            <a:ext uri="{FF2B5EF4-FFF2-40B4-BE49-F238E27FC236}">
              <a16:creationId xmlns:a16="http://schemas.microsoft.com/office/drawing/2014/main" id="{A9627042-D5AD-416B-B133-7B0491320B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8" name="Text Box 15">
          <a:extLst>
            <a:ext uri="{FF2B5EF4-FFF2-40B4-BE49-F238E27FC236}">
              <a16:creationId xmlns:a16="http://schemas.microsoft.com/office/drawing/2014/main" id="{2E973899-E83B-4C3A-A8E2-988CE815922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89" name="Text Box 15">
          <a:extLst>
            <a:ext uri="{FF2B5EF4-FFF2-40B4-BE49-F238E27FC236}">
              <a16:creationId xmlns:a16="http://schemas.microsoft.com/office/drawing/2014/main" id="{ADE8F815-250B-4532-9BFC-50B86FC043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0" name="Text Box 15">
          <a:extLst>
            <a:ext uri="{FF2B5EF4-FFF2-40B4-BE49-F238E27FC236}">
              <a16:creationId xmlns:a16="http://schemas.microsoft.com/office/drawing/2014/main" id="{A4F6E359-B5C2-4951-B7C1-8448F27FF81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1" name="Text Box 15">
          <a:extLst>
            <a:ext uri="{FF2B5EF4-FFF2-40B4-BE49-F238E27FC236}">
              <a16:creationId xmlns:a16="http://schemas.microsoft.com/office/drawing/2014/main" id="{C238D748-AB87-47CB-80EF-C847A1DEC7E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2" name="Text Box 15">
          <a:extLst>
            <a:ext uri="{FF2B5EF4-FFF2-40B4-BE49-F238E27FC236}">
              <a16:creationId xmlns:a16="http://schemas.microsoft.com/office/drawing/2014/main" id="{11075164-818A-4975-AEDC-8326482C9DA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3" name="Text Box 15">
          <a:extLst>
            <a:ext uri="{FF2B5EF4-FFF2-40B4-BE49-F238E27FC236}">
              <a16:creationId xmlns:a16="http://schemas.microsoft.com/office/drawing/2014/main" id="{E74161DF-49C7-4ABF-8357-56109C37C88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4" name="Text Box 15">
          <a:extLst>
            <a:ext uri="{FF2B5EF4-FFF2-40B4-BE49-F238E27FC236}">
              <a16:creationId xmlns:a16="http://schemas.microsoft.com/office/drawing/2014/main" id="{59B8752F-7113-4AEC-AFD4-4E0FFD04D3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5" name="Text Box 15">
          <a:extLst>
            <a:ext uri="{FF2B5EF4-FFF2-40B4-BE49-F238E27FC236}">
              <a16:creationId xmlns:a16="http://schemas.microsoft.com/office/drawing/2014/main" id="{934A750A-F63A-46DF-A88E-A5D8E630676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6" name="Text Box 15">
          <a:extLst>
            <a:ext uri="{FF2B5EF4-FFF2-40B4-BE49-F238E27FC236}">
              <a16:creationId xmlns:a16="http://schemas.microsoft.com/office/drawing/2014/main" id="{5101E34B-DC76-4A32-9299-95D2B66A508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7" name="Text Box 15">
          <a:extLst>
            <a:ext uri="{FF2B5EF4-FFF2-40B4-BE49-F238E27FC236}">
              <a16:creationId xmlns:a16="http://schemas.microsoft.com/office/drawing/2014/main" id="{79FA4224-FE25-4573-B04F-3F4D0EF7D43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8" name="Text Box 15">
          <a:extLst>
            <a:ext uri="{FF2B5EF4-FFF2-40B4-BE49-F238E27FC236}">
              <a16:creationId xmlns:a16="http://schemas.microsoft.com/office/drawing/2014/main" id="{C996F7CD-B219-4569-9750-A05781A5E8C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599" name="Text Box 15">
          <a:extLst>
            <a:ext uri="{FF2B5EF4-FFF2-40B4-BE49-F238E27FC236}">
              <a16:creationId xmlns:a16="http://schemas.microsoft.com/office/drawing/2014/main" id="{A7112F2F-D26B-4BF4-A1F0-7C4F1B2938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0" name="Text Box 15">
          <a:extLst>
            <a:ext uri="{FF2B5EF4-FFF2-40B4-BE49-F238E27FC236}">
              <a16:creationId xmlns:a16="http://schemas.microsoft.com/office/drawing/2014/main" id="{EAED6E5F-0BF6-4919-A777-63315532BC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1" name="Text Box 15">
          <a:extLst>
            <a:ext uri="{FF2B5EF4-FFF2-40B4-BE49-F238E27FC236}">
              <a16:creationId xmlns:a16="http://schemas.microsoft.com/office/drawing/2014/main" id="{6228D10A-F941-4A54-B5A5-27008548A39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2" name="Text Box 15">
          <a:extLst>
            <a:ext uri="{FF2B5EF4-FFF2-40B4-BE49-F238E27FC236}">
              <a16:creationId xmlns:a16="http://schemas.microsoft.com/office/drawing/2014/main" id="{5A54C7CC-03AF-46BA-908E-2CF00F127A1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3" name="Text Box 15">
          <a:extLst>
            <a:ext uri="{FF2B5EF4-FFF2-40B4-BE49-F238E27FC236}">
              <a16:creationId xmlns:a16="http://schemas.microsoft.com/office/drawing/2014/main" id="{01FE4C83-45F9-4710-8ED9-576AD0F6B52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4" name="Text Box 15">
          <a:extLst>
            <a:ext uri="{FF2B5EF4-FFF2-40B4-BE49-F238E27FC236}">
              <a16:creationId xmlns:a16="http://schemas.microsoft.com/office/drawing/2014/main" id="{61F0A932-647E-4D99-9460-1508BBF23D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C8886B1C-E75E-4969-85AD-F6CC9ECE57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B8E58ECD-721D-4BE1-BC59-39A34268DB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7" name="Text Box 15">
          <a:extLst>
            <a:ext uri="{FF2B5EF4-FFF2-40B4-BE49-F238E27FC236}">
              <a16:creationId xmlns:a16="http://schemas.microsoft.com/office/drawing/2014/main" id="{511842AE-0CFB-4CDF-8C75-7620656229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8" name="Text Box 15">
          <a:extLst>
            <a:ext uri="{FF2B5EF4-FFF2-40B4-BE49-F238E27FC236}">
              <a16:creationId xmlns:a16="http://schemas.microsoft.com/office/drawing/2014/main" id="{CBFA1709-3D85-4D47-926B-A40EB7781E2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09" name="Text Box 15">
          <a:extLst>
            <a:ext uri="{FF2B5EF4-FFF2-40B4-BE49-F238E27FC236}">
              <a16:creationId xmlns:a16="http://schemas.microsoft.com/office/drawing/2014/main" id="{CCDF7994-62EE-4567-BDF4-ED44509494A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0" name="Text Box 15">
          <a:extLst>
            <a:ext uri="{FF2B5EF4-FFF2-40B4-BE49-F238E27FC236}">
              <a16:creationId xmlns:a16="http://schemas.microsoft.com/office/drawing/2014/main" id="{27ECF4BE-0A8D-49BE-94B3-9A590E6418D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1" name="Text Box 15">
          <a:extLst>
            <a:ext uri="{FF2B5EF4-FFF2-40B4-BE49-F238E27FC236}">
              <a16:creationId xmlns:a16="http://schemas.microsoft.com/office/drawing/2014/main" id="{5E1DF2C0-8F03-4D1C-9352-ED5634BB2A6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2" name="Text Box 15">
          <a:extLst>
            <a:ext uri="{FF2B5EF4-FFF2-40B4-BE49-F238E27FC236}">
              <a16:creationId xmlns:a16="http://schemas.microsoft.com/office/drawing/2014/main" id="{0DFCE22B-BAD6-4B57-BAEE-25CDFDCAFD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3" name="Text Box 15">
          <a:extLst>
            <a:ext uri="{FF2B5EF4-FFF2-40B4-BE49-F238E27FC236}">
              <a16:creationId xmlns:a16="http://schemas.microsoft.com/office/drawing/2014/main" id="{CA1291CB-0B51-47D8-BA57-5061FF897E9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4" name="Text Box 15">
          <a:extLst>
            <a:ext uri="{FF2B5EF4-FFF2-40B4-BE49-F238E27FC236}">
              <a16:creationId xmlns:a16="http://schemas.microsoft.com/office/drawing/2014/main" id="{14ECC42D-E6CE-4AA4-9638-08107160830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5" name="Text Box 15">
          <a:extLst>
            <a:ext uri="{FF2B5EF4-FFF2-40B4-BE49-F238E27FC236}">
              <a16:creationId xmlns:a16="http://schemas.microsoft.com/office/drawing/2014/main" id="{D4263879-D993-49B4-8AB9-5E4E6C3028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6" name="Text Box 15">
          <a:extLst>
            <a:ext uri="{FF2B5EF4-FFF2-40B4-BE49-F238E27FC236}">
              <a16:creationId xmlns:a16="http://schemas.microsoft.com/office/drawing/2014/main" id="{6880BD5F-A554-4C4A-803E-29011F70683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7" name="Text Box 15">
          <a:extLst>
            <a:ext uri="{FF2B5EF4-FFF2-40B4-BE49-F238E27FC236}">
              <a16:creationId xmlns:a16="http://schemas.microsoft.com/office/drawing/2014/main" id="{A9A35137-CB6E-4517-8093-66D846F265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8" name="Text Box 15">
          <a:extLst>
            <a:ext uri="{FF2B5EF4-FFF2-40B4-BE49-F238E27FC236}">
              <a16:creationId xmlns:a16="http://schemas.microsoft.com/office/drawing/2014/main" id="{0677F89A-B771-424D-9F97-E46A5C202CF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19" name="Text Box 15">
          <a:extLst>
            <a:ext uri="{FF2B5EF4-FFF2-40B4-BE49-F238E27FC236}">
              <a16:creationId xmlns:a16="http://schemas.microsoft.com/office/drawing/2014/main" id="{07FC9C1D-A4EE-425A-B1BB-2D6BDC1616C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0" name="Text Box 15">
          <a:extLst>
            <a:ext uri="{FF2B5EF4-FFF2-40B4-BE49-F238E27FC236}">
              <a16:creationId xmlns:a16="http://schemas.microsoft.com/office/drawing/2014/main" id="{DA3C3D68-CAE7-4BB3-A1CE-0E2BD08A3D0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1" name="Text Box 15">
          <a:extLst>
            <a:ext uri="{FF2B5EF4-FFF2-40B4-BE49-F238E27FC236}">
              <a16:creationId xmlns:a16="http://schemas.microsoft.com/office/drawing/2014/main" id="{5871BC59-0842-4831-BB28-6345AA43A70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2" name="Text Box 15">
          <a:extLst>
            <a:ext uri="{FF2B5EF4-FFF2-40B4-BE49-F238E27FC236}">
              <a16:creationId xmlns:a16="http://schemas.microsoft.com/office/drawing/2014/main" id="{A733877F-B369-4CC6-B50A-DA78FC33748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3" name="Text Box 15">
          <a:extLst>
            <a:ext uri="{FF2B5EF4-FFF2-40B4-BE49-F238E27FC236}">
              <a16:creationId xmlns:a16="http://schemas.microsoft.com/office/drawing/2014/main" id="{C9665B05-2E8D-477C-A34A-DA3D54522B3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4" name="Text Box 15">
          <a:extLst>
            <a:ext uri="{FF2B5EF4-FFF2-40B4-BE49-F238E27FC236}">
              <a16:creationId xmlns:a16="http://schemas.microsoft.com/office/drawing/2014/main" id="{709767E3-A543-4EFB-87FD-406FCCC4EEA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5" name="Text Box 15">
          <a:extLst>
            <a:ext uri="{FF2B5EF4-FFF2-40B4-BE49-F238E27FC236}">
              <a16:creationId xmlns:a16="http://schemas.microsoft.com/office/drawing/2014/main" id="{DC343A90-1EAB-4A1B-9477-24132F5CA32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6" name="Text Box 15">
          <a:extLst>
            <a:ext uri="{FF2B5EF4-FFF2-40B4-BE49-F238E27FC236}">
              <a16:creationId xmlns:a16="http://schemas.microsoft.com/office/drawing/2014/main" id="{1909E6B9-901E-40C5-AC6B-BF9FB253115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13D4A239-9762-4ADD-93CA-27EBAD135D2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F4B93A17-88F6-4E5F-A82F-332AD8B8C29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29" name="Text Box 15">
          <a:extLst>
            <a:ext uri="{FF2B5EF4-FFF2-40B4-BE49-F238E27FC236}">
              <a16:creationId xmlns:a16="http://schemas.microsoft.com/office/drawing/2014/main" id="{1EBD6C8C-8E9E-43E2-9CC7-FAC435F50C6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0" name="Text Box 15">
          <a:extLst>
            <a:ext uri="{FF2B5EF4-FFF2-40B4-BE49-F238E27FC236}">
              <a16:creationId xmlns:a16="http://schemas.microsoft.com/office/drawing/2014/main" id="{1C1AB47F-E4BB-4E76-958B-567A943E5A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1" name="Text Box 15">
          <a:extLst>
            <a:ext uri="{FF2B5EF4-FFF2-40B4-BE49-F238E27FC236}">
              <a16:creationId xmlns:a16="http://schemas.microsoft.com/office/drawing/2014/main" id="{69C9BA8A-48A4-4BA3-8D81-FE70FC3B666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2" name="Text Box 15">
          <a:extLst>
            <a:ext uri="{FF2B5EF4-FFF2-40B4-BE49-F238E27FC236}">
              <a16:creationId xmlns:a16="http://schemas.microsoft.com/office/drawing/2014/main" id="{CD39CE18-A246-49C7-ABC1-E3706618752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3" name="Text Box 15">
          <a:extLst>
            <a:ext uri="{FF2B5EF4-FFF2-40B4-BE49-F238E27FC236}">
              <a16:creationId xmlns:a16="http://schemas.microsoft.com/office/drawing/2014/main" id="{DDD77C85-F32D-41E4-95CF-A219132A01E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4" name="Text Box 15">
          <a:extLst>
            <a:ext uri="{FF2B5EF4-FFF2-40B4-BE49-F238E27FC236}">
              <a16:creationId xmlns:a16="http://schemas.microsoft.com/office/drawing/2014/main" id="{670F98C2-C199-4160-ACDD-36EC283DB71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283CCC68-C2E8-4148-B111-B8198349BD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D1D2BB7A-3C18-43B1-BB91-0E7CD421EC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7" name="Text Box 15">
          <a:extLst>
            <a:ext uri="{FF2B5EF4-FFF2-40B4-BE49-F238E27FC236}">
              <a16:creationId xmlns:a16="http://schemas.microsoft.com/office/drawing/2014/main" id="{B33D255E-E282-4B25-89DD-51C2B30CB3C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8" name="Text Box 15">
          <a:extLst>
            <a:ext uri="{FF2B5EF4-FFF2-40B4-BE49-F238E27FC236}">
              <a16:creationId xmlns:a16="http://schemas.microsoft.com/office/drawing/2014/main" id="{8CB28C3F-29EE-4B48-9711-76A1AA1318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39" name="Text Box 15">
          <a:extLst>
            <a:ext uri="{FF2B5EF4-FFF2-40B4-BE49-F238E27FC236}">
              <a16:creationId xmlns:a16="http://schemas.microsoft.com/office/drawing/2014/main" id="{063C71AA-54E9-4F21-B429-EC5590F037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0" name="Text Box 15">
          <a:extLst>
            <a:ext uri="{FF2B5EF4-FFF2-40B4-BE49-F238E27FC236}">
              <a16:creationId xmlns:a16="http://schemas.microsoft.com/office/drawing/2014/main" id="{8246390F-3D30-4ACC-9114-18D3F2E8FE9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1" name="Text Box 15">
          <a:extLst>
            <a:ext uri="{FF2B5EF4-FFF2-40B4-BE49-F238E27FC236}">
              <a16:creationId xmlns:a16="http://schemas.microsoft.com/office/drawing/2014/main" id="{65D52C6A-9109-4E1F-88D6-46853C141D4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2" name="Text Box 15">
          <a:extLst>
            <a:ext uri="{FF2B5EF4-FFF2-40B4-BE49-F238E27FC236}">
              <a16:creationId xmlns:a16="http://schemas.microsoft.com/office/drawing/2014/main" id="{7BD73F88-8FD7-4B41-AE49-BDF55D76AC3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3" name="Text Box 15">
          <a:extLst>
            <a:ext uri="{FF2B5EF4-FFF2-40B4-BE49-F238E27FC236}">
              <a16:creationId xmlns:a16="http://schemas.microsoft.com/office/drawing/2014/main" id="{6B357C3D-4771-4C7E-B02A-9DE142C1FB3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4" name="Text Box 15">
          <a:extLst>
            <a:ext uri="{FF2B5EF4-FFF2-40B4-BE49-F238E27FC236}">
              <a16:creationId xmlns:a16="http://schemas.microsoft.com/office/drawing/2014/main" id="{0B7AB878-6845-4B3F-9F7B-D48D80F1036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5" name="Text Box 15">
          <a:extLst>
            <a:ext uri="{FF2B5EF4-FFF2-40B4-BE49-F238E27FC236}">
              <a16:creationId xmlns:a16="http://schemas.microsoft.com/office/drawing/2014/main" id="{38FEDF3C-AF6F-49FA-8D9C-C6870BAE3CF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6" name="Text Box 15">
          <a:extLst>
            <a:ext uri="{FF2B5EF4-FFF2-40B4-BE49-F238E27FC236}">
              <a16:creationId xmlns:a16="http://schemas.microsoft.com/office/drawing/2014/main" id="{7033D9F7-052A-44DC-9182-4A5967522B4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7" name="Text Box 15">
          <a:extLst>
            <a:ext uri="{FF2B5EF4-FFF2-40B4-BE49-F238E27FC236}">
              <a16:creationId xmlns:a16="http://schemas.microsoft.com/office/drawing/2014/main" id="{67C4E7AA-E127-429C-80C9-BD84F399F35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8" name="Text Box 15">
          <a:extLst>
            <a:ext uri="{FF2B5EF4-FFF2-40B4-BE49-F238E27FC236}">
              <a16:creationId xmlns:a16="http://schemas.microsoft.com/office/drawing/2014/main" id="{C083089C-087F-4F9C-B4C0-B21602AC43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49" name="Text Box 15">
          <a:extLst>
            <a:ext uri="{FF2B5EF4-FFF2-40B4-BE49-F238E27FC236}">
              <a16:creationId xmlns:a16="http://schemas.microsoft.com/office/drawing/2014/main" id="{12FFAA5C-3F61-4AB1-9219-41EF72B6415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0" name="Text Box 15">
          <a:extLst>
            <a:ext uri="{FF2B5EF4-FFF2-40B4-BE49-F238E27FC236}">
              <a16:creationId xmlns:a16="http://schemas.microsoft.com/office/drawing/2014/main" id="{58A4243F-ECDB-4332-A959-EC07A8C972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1" name="Text Box 15">
          <a:extLst>
            <a:ext uri="{FF2B5EF4-FFF2-40B4-BE49-F238E27FC236}">
              <a16:creationId xmlns:a16="http://schemas.microsoft.com/office/drawing/2014/main" id="{72B44BD7-CEAC-4536-96B5-3686D68D012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2" name="Text Box 15">
          <a:extLst>
            <a:ext uri="{FF2B5EF4-FFF2-40B4-BE49-F238E27FC236}">
              <a16:creationId xmlns:a16="http://schemas.microsoft.com/office/drawing/2014/main" id="{B01598C4-F688-4212-812C-91DD9BE2CA7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3" name="Text Box 15">
          <a:extLst>
            <a:ext uri="{FF2B5EF4-FFF2-40B4-BE49-F238E27FC236}">
              <a16:creationId xmlns:a16="http://schemas.microsoft.com/office/drawing/2014/main" id="{58A3DB33-4D7D-448C-8273-BBA2D905889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4" name="Text Box 15">
          <a:extLst>
            <a:ext uri="{FF2B5EF4-FFF2-40B4-BE49-F238E27FC236}">
              <a16:creationId xmlns:a16="http://schemas.microsoft.com/office/drawing/2014/main" id="{4F152FA3-7741-4727-AB00-6A80CB2E2C3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55" name="Text Box 15">
          <a:extLst>
            <a:ext uri="{FF2B5EF4-FFF2-40B4-BE49-F238E27FC236}">
              <a16:creationId xmlns:a16="http://schemas.microsoft.com/office/drawing/2014/main" id="{FBD84711-0105-4C77-913F-98BB2F33A83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56" name="Text Box 15">
          <a:extLst>
            <a:ext uri="{FF2B5EF4-FFF2-40B4-BE49-F238E27FC236}">
              <a16:creationId xmlns:a16="http://schemas.microsoft.com/office/drawing/2014/main" id="{AB9D89FD-3A48-4193-847B-4E589BD7518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57" name="Text Box 15">
          <a:extLst>
            <a:ext uri="{FF2B5EF4-FFF2-40B4-BE49-F238E27FC236}">
              <a16:creationId xmlns:a16="http://schemas.microsoft.com/office/drawing/2014/main" id="{0E296810-26C0-458E-BB9F-6ABACBD972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0383E73A-57D1-4884-8241-5D7C04E6EFE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59" name="Text Box 15">
          <a:extLst>
            <a:ext uri="{FF2B5EF4-FFF2-40B4-BE49-F238E27FC236}">
              <a16:creationId xmlns:a16="http://schemas.microsoft.com/office/drawing/2014/main" id="{B47351AF-A39F-45F5-9FBA-D1053CCE1F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0" name="Text Box 15">
          <a:extLst>
            <a:ext uri="{FF2B5EF4-FFF2-40B4-BE49-F238E27FC236}">
              <a16:creationId xmlns:a16="http://schemas.microsoft.com/office/drawing/2014/main" id="{1C524D39-BC2B-48DC-B97F-B3BC988A14F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661" name="Text Box 15">
          <a:extLst>
            <a:ext uri="{FF2B5EF4-FFF2-40B4-BE49-F238E27FC236}">
              <a16:creationId xmlns:a16="http://schemas.microsoft.com/office/drawing/2014/main" id="{F6E4E22F-11BC-4CA5-8ED1-8EFF3C7F9D94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2279B8DD-CB11-4DDC-AE05-D719F9AAEEB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3" name="Text Box 15">
          <a:extLst>
            <a:ext uri="{FF2B5EF4-FFF2-40B4-BE49-F238E27FC236}">
              <a16:creationId xmlns:a16="http://schemas.microsoft.com/office/drawing/2014/main" id="{354D07F1-1618-4A82-87F0-9A8FF5604AC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4" name="Text Box 15">
          <a:extLst>
            <a:ext uri="{FF2B5EF4-FFF2-40B4-BE49-F238E27FC236}">
              <a16:creationId xmlns:a16="http://schemas.microsoft.com/office/drawing/2014/main" id="{44AB94A1-62A8-4605-A947-4617AE8596C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5" name="Text Box 15">
          <a:extLst>
            <a:ext uri="{FF2B5EF4-FFF2-40B4-BE49-F238E27FC236}">
              <a16:creationId xmlns:a16="http://schemas.microsoft.com/office/drawing/2014/main" id="{E52AA989-DFC8-40F0-A2EC-B7B0179630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275DCEAF-6190-499A-977E-3B204099BC2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67" name="Text Box 15">
          <a:extLst>
            <a:ext uri="{FF2B5EF4-FFF2-40B4-BE49-F238E27FC236}">
              <a16:creationId xmlns:a16="http://schemas.microsoft.com/office/drawing/2014/main" id="{5CE5E0CD-812A-4408-A1CD-65558D82551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68" name="Text Box 15">
          <a:extLst>
            <a:ext uri="{FF2B5EF4-FFF2-40B4-BE49-F238E27FC236}">
              <a16:creationId xmlns:a16="http://schemas.microsoft.com/office/drawing/2014/main" id="{E7BE3959-0948-46C6-B591-9BFB2FCCCDE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69" name="Text Box 15">
          <a:extLst>
            <a:ext uri="{FF2B5EF4-FFF2-40B4-BE49-F238E27FC236}">
              <a16:creationId xmlns:a16="http://schemas.microsoft.com/office/drawing/2014/main" id="{9CC34C1F-6726-4DA6-BC23-B6D980BE541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0" name="Text Box 15">
          <a:extLst>
            <a:ext uri="{FF2B5EF4-FFF2-40B4-BE49-F238E27FC236}">
              <a16:creationId xmlns:a16="http://schemas.microsoft.com/office/drawing/2014/main" id="{B70D3CBB-029B-4387-A095-070854417A1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1" name="Text Box 15">
          <a:extLst>
            <a:ext uri="{FF2B5EF4-FFF2-40B4-BE49-F238E27FC236}">
              <a16:creationId xmlns:a16="http://schemas.microsoft.com/office/drawing/2014/main" id="{A271B7A0-10A1-4E14-A268-91B4A6BBA9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2" name="Text Box 15">
          <a:extLst>
            <a:ext uri="{FF2B5EF4-FFF2-40B4-BE49-F238E27FC236}">
              <a16:creationId xmlns:a16="http://schemas.microsoft.com/office/drawing/2014/main" id="{F963C13B-A54A-4AD1-A19E-0F4AA9A75CC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3" name="Text Box 15">
          <a:extLst>
            <a:ext uri="{FF2B5EF4-FFF2-40B4-BE49-F238E27FC236}">
              <a16:creationId xmlns:a16="http://schemas.microsoft.com/office/drawing/2014/main" id="{B1523E2E-6030-46C5-9A63-2E1BE27D51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674" name="Text Box 15">
          <a:extLst>
            <a:ext uri="{FF2B5EF4-FFF2-40B4-BE49-F238E27FC236}">
              <a16:creationId xmlns:a16="http://schemas.microsoft.com/office/drawing/2014/main" id="{09408706-C48B-483E-8B2B-10DFCAB9F875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5" name="Text Box 15">
          <a:extLst>
            <a:ext uri="{FF2B5EF4-FFF2-40B4-BE49-F238E27FC236}">
              <a16:creationId xmlns:a16="http://schemas.microsoft.com/office/drawing/2014/main" id="{7F59C73E-D3D1-4C2A-B94C-33352A7BA38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6" name="Text Box 15">
          <a:extLst>
            <a:ext uri="{FF2B5EF4-FFF2-40B4-BE49-F238E27FC236}">
              <a16:creationId xmlns:a16="http://schemas.microsoft.com/office/drawing/2014/main" id="{FA5A8F15-9C8B-4AB1-A0B5-1D616488748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7" name="Text Box 15">
          <a:extLst>
            <a:ext uri="{FF2B5EF4-FFF2-40B4-BE49-F238E27FC236}">
              <a16:creationId xmlns:a16="http://schemas.microsoft.com/office/drawing/2014/main" id="{3D9B8151-0EF4-4B2E-842F-BFA8DD6DD7A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78" name="Text Box 15">
          <a:extLst>
            <a:ext uri="{FF2B5EF4-FFF2-40B4-BE49-F238E27FC236}">
              <a16:creationId xmlns:a16="http://schemas.microsoft.com/office/drawing/2014/main" id="{96E0997B-70C7-44A8-9E79-F6905D98EEF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79" name="Text Box 15">
          <a:extLst>
            <a:ext uri="{FF2B5EF4-FFF2-40B4-BE49-F238E27FC236}">
              <a16:creationId xmlns:a16="http://schemas.microsoft.com/office/drawing/2014/main" id="{6CD7E0C0-746B-47D2-9CD7-BEE4BFB2FDB8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680" name="Text Box 15">
          <a:extLst>
            <a:ext uri="{FF2B5EF4-FFF2-40B4-BE49-F238E27FC236}">
              <a16:creationId xmlns:a16="http://schemas.microsoft.com/office/drawing/2014/main" id="{7F7730C5-F7DB-4E31-A3F3-17609E33CAE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681" name="Text Box 15">
          <a:extLst>
            <a:ext uri="{FF2B5EF4-FFF2-40B4-BE49-F238E27FC236}">
              <a16:creationId xmlns:a16="http://schemas.microsoft.com/office/drawing/2014/main" id="{82E0FA5B-09D2-470B-AF9F-8218322A17C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682" name="Text Box 15">
          <a:extLst>
            <a:ext uri="{FF2B5EF4-FFF2-40B4-BE49-F238E27FC236}">
              <a16:creationId xmlns:a16="http://schemas.microsoft.com/office/drawing/2014/main" id="{1D4FC625-521C-40CD-8AC5-069DEEB68366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3" name="Text Box 15">
          <a:extLst>
            <a:ext uri="{FF2B5EF4-FFF2-40B4-BE49-F238E27FC236}">
              <a16:creationId xmlns:a16="http://schemas.microsoft.com/office/drawing/2014/main" id="{97F3A10A-FB1D-4A93-ABAC-E311471CAF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E28A95BD-EF86-48C7-9E9D-829D9AE3D6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5" name="Text Box 15">
          <a:extLst>
            <a:ext uri="{FF2B5EF4-FFF2-40B4-BE49-F238E27FC236}">
              <a16:creationId xmlns:a16="http://schemas.microsoft.com/office/drawing/2014/main" id="{532154E1-1E23-4B3C-B4BB-A75C0788387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6" name="Text Box 15">
          <a:extLst>
            <a:ext uri="{FF2B5EF4-FFF2-40B4-BE49-F238E27FC236}">
              <a16:creationId xmlns:a16="http://schemas.microsoft.com/office/drawing/2014/main" id="{1FAA1241-859C-439E-A384-711D4AE2E9F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7" name="Text Box 15">
          <a:extLst>
            <a:ext uri="{FF2B5EF4-FFF2-40B4-BE49-F238E27FC236}">
              <a16:creationId xmlns:a16="http://schemas.microsoft.com/office/drawing/2014/main" id="{911F2C97-8004-4E48-8251-6D98551142A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8" name="Text Box 15">
          <a:extLst>
            <a:ext uri="{FF2B5EF4-FFF2-40B4-BE49-F238E27FC236}">
              <a16:creationId xmlns:a16="http://schemas.microsoft.com/office/drawing/2014/main" id="{31F67E68-65B5-4B30-842F-7E45E983D4C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89" name="Text Box 15">
          <a:extLst>
            <a:ext uri="{FF2B5EF4-FFF2-40B4-BE49-F238E27FC236}">
              <a16:creationId xmlns:a16="http://schemas.microsoft.com/office/drawing/2014/main" id="{06EB2E31-7D1D-4390-AB17-8CA91D1B1CA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0" name="Text Box 15">
          <a:extLst>
            <a:ext uri="{FF2B5EF4-FFF2-40B4-BE49-F238E27FC236}">
              <a16:creationId xmlns:a16="http://schemas.microsoft.com/office/drawing/2014/main" id="{3DE062B4-1230-4130-92A9-5C73D35137C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1" name="Text Box 15">
          <a:extLst>
            <a:ext uri="{FF2B5EF4-FFF2-40B4-BE49-F238E27FC236}">
              <a16:creationId xmlns:a16="http://schemas.microsoft.com/office/drawing/2014/main" id="{42055909-B14D-41FF-AE06-3A17D2D1D1C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9BE6B88-F1E7-4278-A6A9-69021324998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3" name="Text Box 15">
          <a:extLst>
            <a:ext uri="{FF2B5EF4-FFF2-40B4-BE49-F238E27FC236}">
              <a16:creationId xmlns:a16="http://schemas.microsoft.com/office/drawing/2014/main" id="{6831BB12-EC92-4BE0-8777-533B264D3B0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4" name="Text Box 15">
          <a:extLst>
            <a:ext uri="{FF2B5EF4-FFF2-40B4-BE49-F238E27FC236}">
              <a16:creationId xmlns:a16="http://schemas.microsoft.com/office/drawing/2014/main" id="{C2EB8AA5-BF3A-4D74-B114-CF8CAB8EFF6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5" name="Text Box 15">
          <a:extLst>
            <a:ext uri="{FF2B5EF4-FFF2-40B4-BE49-F238E27FC236}">
              <a16:creationId xmlns:a16="http://schemas.microsoft.com/office/drawing/2014/main" id="{CED0128D-AACF-4814-87A4-E8D945642B5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6" name="Text Box 15">
          <a:extLst>
            <a:ext uri="{FF2B5EF4-FFF2-40B4-BE49-F238E27FC236}">
              <a16:creationId xmlns:a16="http://schemas.microsoft.com/office/drawing/2014/main" id="{8B9451D8-7356-43BB-B46B-ED442C469D1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7" name="Text Box 15">
          <a:extLst>
            <a:ext uri="{FF2B5EF4-FFF2-40B4-BE49-F238E27FC236}">
              <a16:creationId xmlns:a16="http://schemas.microsoft.com/office/drawing/2014/main" id="{E34CF095-F952-449E-9CF8-2B938490D9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8" name="Text Box 15">
          <a:extLst>
            <a:ext uri="{FF2B5EF4-FFF2-40B4-BE49-F238E27FC236}">
              <a16:creationId xmlns:a16="http://schemas.microsoft.com/office/drawing/2014/main" id="{4C5CC775-B815-4211-B480-CDB90D6EF32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699" name="Text Box 15">
          <a:extLst>
            <a:ext uri="{FF2B5EF4-FFF2-40B4-BE49-F238E27FC236}">
              <a16:creationId xmlns:a16="http://schemas.microsoft.com/office/drawing/2014/main" id="{59EC9810-621C-43FB-AEF3-4686431EF74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0" name="Text Box 15">
          <a:extLst>
            <a:ext uri="{FF2B5EF4-FFF2-40B4-BE49-F238E27FC236}">
              <a16:creationId xmlns:a16="http://schemas.microsoft.com/office/drawing/2014/main" id="{85136B91-940D-45DC-8C81-78CEC4A2A7C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1" name="Text Box 15">
          <a:extLst>
            <a:ext uri="{FF2B5EF4-FFF2-40B4-BE49-F238E27FC236}">
              <a16:creationId xmlns:a16="http://schemas.microsoft.com/office/drawing/2014/main" id="{E52EC739-C1E2-4196-A1AA-B86FFA8A7EF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2" name="Text Box 15">
          <a:extLst>
            <a:ext uri="{FF2B5EF4-FFF2-40B4-BE49-F238E27FC236}">
              <a16:creationId xmlns:a16="http://schemas.microsoft.com/office/drawing/2014/main" id="{6B58F151-0E3C-4362-93A8-12923C44762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3" name="Text Box 15">
          <a:extLst>
            <a:ext uri="{FF2B5EF4-FFF2-40B4-BE49-F238E27FC236}">
              <a16:creationId xmlns:a16="http://schemas.microsoft.com/office/drawing/2014/main" id="{467816B2-6D68-4377-8FD7-7B13A99FCD2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4" name="Text Box 15">
          <a:extLst>
            <a:ext uri="{FF2B5EF4-FFF2-40B4-BE49-F238E27FC236}">
              <a16:creationId xmlns:a16="http://schemas.microsoft.com/office/drawing/2014/main" id="{55532FDC-B050-4D22-9A11-DFA39C2DC51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5" name="Text Box 15">
          <a:extLst>
            <a:ext uri="{FF2B5EF4-FFF2-40B4-BE49-F238E27FC236}">
              <a16:creationId xmlns:a16="http://schemas.microsoft.com/office/drawing/2014/main" id="{1B782A86-D2D9-4703-9213-AB4E310E47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6" name="Text Box 15">
          <a:extLst>
            <a:ext uri="{FF2B5EF4-FFF2-40B4-BE49-F238E27FC236}">
              <a16:creationId xmlns:a16="http://schemas.microsoft.com/office/drawing/2014/main" id="{D8B4375F-E851-4DBB-8CC3-01F675DE08A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707" name="Text Box 15">
          <a:extLst>
            <a:ext uri="{FF2B5EF4-FFF2-40B4-BE49-F238E27FC236}">
              <a16:creationId xmlns:a16="http://schemas.microsoft.com/office/drawing/2014/main" id="{D89399BD-711A-49FC-9706-C43F465FDE2E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8" name="Text Box 15">
          <a:extLst>
            <a:ext uri="{FF2B5EF4-FFF2-40B4-BE49-F238E27FC236}">
              <a16:creationId xmlns:a16="http://schemas.microsoft.com/office/drawing/2014/main" id="{B309DFED-D536-4BA2-9E83-86CDD139F7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09" name="Text Box 15">
          <a:extLst>
            <a:ext uri="{FF2B5EF4-FFF2-40B4-BE49-F238E27FC236}">
              <a16:creationId xmlns:a16="http://schemas.microsoft.com/office/drawing/2014/main" id="{3A5CF243-541B-44B5-B9BC-C265E3BCDBF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0" name="Text Box 15">
          <a:extLst>
            <a:ext uri="{FF2B5EF4-FFF2-40B4-BE49-F238E27FC236}">
              <a16:creationId xmlns:a16="http://schemas.microsoft.com/office/drawing/2014/main" id="{1F915B05-C223-426C-A854-CF7F4EA632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1" name="Text Box 15">
          <a:extLst>
            <a:ext uri="{FF2B5EF4-FFF2-40B4-BE49-F238E27FC236}">
              <a16:creationId xmlns:a16="http://schemas.microsoft.com/office/drawing/2014/main" id="{A301AF95-96AA-46E6-B376-DAA635874D0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2" name="Text Box 15">
          <a:extLst>
            <a:ext uri="{FF2B5EF4-FFF2-40B4-BE49-F238E27FC236}">
              <a16:creationId xmlns:a16="http://schemas.microsoft.com/office/drawing/2014/main" id="{DF199C29-D739-4319-8C43-A22C2F03E27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3" name="Text Box 15">
          <a:extLst>
            <a:ext uri="{FF2B5EF4-FFF2-40B4-BE49-F238E27FC236}">
              <a16:creationId xmlns:a16="http://schemas.microsoft.com/office/drawing/2014/main" id="{D1BC2F99-0AA3-4A78-90F2-2033FA072EE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4" name="Text Box 15">
          <a:extLst>
            <a:ext uri="{FF2B5EF4-FFF2-40B4-BE49-F238E27FC236}">
              <a16:creationId xmlns:a16="http://schemas.microsoft.com/office/drawing/2014/main" id="{816330CE-0FA5-4B44-8F62-CD0E40DB72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5" name="Text Box 15">
          <a:extLst>
            <a:ext uri="{FF2B5EF4-FFF2-40B4-BE49-F238E27FC236}">
              <a16:creationId xmlns:a16="http://schemas.microsoft.com/office/drawing/2014/main" id="{69E0096A-5B01-4A24-AD1E-B33F8FF33FD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6" name="Text Box 15">
          <a:extLst>
            <a:ext uri="{FF2B5EF4-FFF2-40B4-BE49-F238E27FC236}">
              <a16:creationId xmlns:a16="http://schemas.microsoft.com/office/drawing/2014/main" id="{9157C30F-3CEA-47E4-ADFC-5399B3E3F5D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7" name="Text Box 15">
          <a:extLst>
            <a:ext uri="{FF2B5EF4-FFF2-40B4-BE49-F238E27FC236}">
              <a16:creationId xmlns:a16="http://schemas.microsoft.com/office/drawing/2014/main" id="{494B7CED-C1DA-4B35-9D5B-E75DD504A21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8" name="Text Box 15">
          <a:extLst>
            <a:ext uri="{FF2B5EF4-FFF2-40B4-BE49-F238E27FC236}">
              <a16:creationId xmlns:a16="http://schemas.microsoft.com/office/drawing/2014/main" id="{20BB7597-4A2F-4989-AB37-C8D27A47F4B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43F1C4B4-1A88-4200-BF31-EF7F7AA5CE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0" name="Text Box 15">
          <a:extLst>
            <a:ext uri="{FF2B5EF4-FFF2-40B4-BE49-F238E27FC236}">
              <a16:creationId xmlns:a16="http://schemas.microsoft.com/office/drawing/2014/main" id="{E30CC26B-15F0-4DE9-A713-24A4A3F98F2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1" name="Text Box 15">
          <a:extLst>
            <a:ext uri="{FF2B5EF4-FFF2-40B4-BE49-F238E27FC236}">
              <a16:creationId xmlns:a16="http://schemas.microsoft.com/office/drawing/2014/main" id="{7AC8034C-02AB-4AFB-8A4E-5A76B8DA3D6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2" name="Text Box 15">
          <a:extLst>
            <a:ext uri="{FF2B5EF4-FFF2-40B4-BE49-F238E27FC236}">
              <a16:creationId xmlns:a16="http://schemas.microsoft.com/office/drawing/2014/main" id="{1DDBCA90-6C47-4813-931D-65FC2A6693C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3" name="Text Box 15">
          <a:extLst>
            <a:ext uri="{FF2B5EF4-FFF2-40B4-BE49-F238E27FC236}">
              <a16:creationId xmlns:a16="http://schemas.microsoft.com/office/drawing/2014/main" id="{BCAF9A99-28CB-468A-BB0D-04C8632B027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4" name="Text Box 15">
          <a:extLst>
            <a:ext uri="{FF2B5EF4-FFF2-40B4-BE49-F238E27FC236}">
              <a16:creationId xmlns:a16="http://schemas.microsoft.com/office/drawing/2014/main" id="{CE317D1D-ECEE-4782-A395-3514B8E7F8B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5" name="Text Box 15">
          <a:extLst>
            <a:ext uri="{FF2B5EF4-FFF2-40B4-BE49-F238E27FC236}">
              <a16:creationId xmlns:a16="http://schemas.microsoft.com/office/drawing/2014/main" id="{78AA5D43-DD4E-4A72-8584-EBD377C7C8A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6" name="Text Box 15">
          <a:extLst>
            <a:ext uri="{FF2B5EF4-FFF2-40B4-BE49-F238E27FC236}">
              <a16:creationId xmlns:a16="http://schemas.microsoft.com/office/drawing/2014/main" id="{9F0BF618-8516-49EE-B51C-8C229577FEF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7" name="Text Box 15">
          <a:extLst>
            <a:ext uri="{FF2B5EF4-FFF2-40B4-BE49-F238E27FC236}">
              <a16:creationId xmlns:a16="http://schemas.microsoft.com/office/drawing/2014/main" id="{636B4A19-55FD-4A65-A595-B152CC2F27B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8" name="Text Box 15">
          <a:extLst>
            <a:ext uri="{FF2B5EF4-FFF2-40B4-BE49-F238E27FC236}">
              <a16:creationId xmlns:a16="http://schemas.microsoft.com/office/drawing/2014/main" id="{8BB90ED1-B213-4B75-A8C3-048F504F1A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29" name="Text Box 15">
          <a:extLst>
            <a:ext uri="{FF2B5EF4-FFF2-40B4-BE49-F238E27FC236}">
              <a16:creationId xmlns:a16="http://schemas.microsoft.com/office/drawing/2014/main" id="{0EFA9202-C56E-4DED-A137-263CF123142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0" name="Text Box 15">
          <a:extLst>
            <a:ext uri="{FF2B5EF4-FFF2-40B4-BE49-F238E27FC236}">
              <a16:creationId xmlns:a16="http://schemas.microsoft.com/office/drawing/2014/main" id="{3FD51A65-913C-4ECD-A44D-5B0A8599C4D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1" name="Text Box 15">
          <a:extLst>
            <a:ext uri="{FF2B5EF4-FFF2-40B4-BE49-F238E27FC236}">
              <a16:creationId xmlns:a16="http://schemas.microsoft.com/office/drawing/2014/main" id="{DBCE9F0A-9123-411E-94B0-96C524B1E1F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2" name="Text Box 15">
          <a:extLst>
            <a:ext uri="{FF2B5EF4-FFF2-40B4-BE49-F238E27FC236}">
              <a16:creationId xmlns:a16="http://schemas.microsoft.com/office/drawing/2014/main" id="{F095EAB4-3B8F-4DFF-91D6-4F39B34AE2A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3" name="Text Box 15">
          <a:extLst>
            <a:ext uri="{FF2B5EF4-FFF2-40B4-BE49-F238E27FC236}">
              <a16:creationId xmlns:a16="http://schemas.microsoft.com/office/drawing/2014/main" id="{FCB0BD2F-1EBD-45BF-BE41-248F3546E5C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4" name="Text Box 15">
          <a:extLst>
            <a:ext uri="{FF2B5EF4-FFF2-40B4-BE49-F238E27FC236}">
              <a16:creationId xmlns:a16="http://schemas.microsoft.com/office/drawing/2014/main" id="{9C3FFA64-13A6-4E08-A3F8-AAB4F2D30BE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5" name="Text Box 15">
          <a:extLst>
            <a:ext uri="{FF2B5EF4-FFF2-40B4-BE49-F238E27FC236}">
              <a16:creationId xmlns:a16="http://schemas.microsoft.com/office/drawing/2014/main" id="{0318B706-9C6E-4E69-9854-9550F828B2E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6" name="Text Box 15">
          <a:extLst>
            <a:ext uri="{FF2B5EF4-FFF2-40B4-BE49-F238E27FC236}">
              <a16:creationId xmlns:a16="http://schemas.microsoft.com/office/drawing/2014/main" id="{56A625D8-6F82-4796-8E46-41BB449FD09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7" name="Text Box 15">
          <a:extLst>
            <a:ext uri="{FF2B5EF4-FFF2-40B4-BE49-F238E27FC236}">
              <a16:creationId xmlns:a16="http://schemas.microsoft.com/office/drawing/2014/main" id="{9D25A388-1BDB-442D-9C71-99E2BE7199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8" name="Text Box 15">
          <a:extLst>
            <a:ext uri="{FF2B5EF4-FFF2-40B4-BE49-F238E27FC236}">
              <a16:creationId xmlns:a16="http://schemas.microsoft.com/office/drawing/2014/main" id="{B63C1E71-2769-4246-864A-A3945B7883E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39" name="Text Box 15">
          <a:extLst>
            <a:ext uri="{FF2B5EF4-FFF2-40B4-BE49-F238E27FC236}">
              <a16:creationId xmlns:a16="http://schemas.microsoft.com/office/drawing/2014/main" id="{5CCAF45D-BB63-48E9-8163-09B7F3F76F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B08EE7AD-829A-4E95-9A1E-F7FF9A65473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34CB4F6E-B5D9-4A68-8572-E878082FA9A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2" name="Text Box 15">
          <a:extLst>
            <a:ext uri="{FF2B5EF4-FFF2-40B4-BE49-F238E27FC236}">
              <a16:creationId xmlns:a16="http://schemas.microsoft.com/office/drawing/2014/main" id="{144E4D7C-1AF1-4ACE-814A-7C3ABBE1BE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3" name="Text Box 15">
          <a:extLst>
            <a:ext uri="{FF2B5EF4-FFF2-40B4-BE49-F238E27FC236}">
              <a16:creationId xmlns:a16="http://schemas.microsoft.com/office/drawing/2014/main" id="{6BF9CE9A-A020-49C2-BC48-F01BCD939AD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4" name="Text Box 15">
          <a:extLst>
            <a:ext uri="{FF2B5EF4-FFF2-40B4-BE49-F238E27FC236}">
              <a16:creationId xmlns:a16="http://schemas.microsoft.com/office/drawing/2014/main" id="{75FBBE8D-B9A2-4591-A971-4BCBEEFF2B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5" name="Text Box 15">
          <a:extLst>
            <a:ext uri="{FF2B5EF4-FFF2-40B4-BE49-F238E27FC236}">
              <a16:creationId xmlns:a16="http://schemas.microsoft.com/office/drawing/2014/main" id="{94E424E8-C656-43D6-BDD7-8C1CFCEB11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2A99DC53-F83D-415A-95D5-C3B9B3BBAA6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7" name="Text Box 15">
          <a:extLst>
            <a:ext uri="{FF2B5EF4-FFF2-40B4-BE49-F238E27FC236}">
              <a16:creationId xmlns:a16="http://schemas.microsoft.com/office/drawing/2014/main" id="{3D809E7A-04B1-4394-A1C1-4D48858F3C9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8" name="Text Box 15">
          <a:extLst>
            <a:ext uri="{FF2B5EF4-FFF2-40B4-BE49-F238E27FC236}">
              <a16:creationId xmlns:a16="http://schemas.microsoft.com/office/drawing/2014/main" id="{76162A37-822C-45A9-A913-DB5AA6FA0CA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0E29392D-51E8-4EA4-ADDE-BFC86716F28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0" name="Text Box 15">
          <a:extLst>
            <a:ext uri="{FF2B5EF4-FFF2-40B4-BE49-F238E27FC236}">
              <a16:creationId xmlns:a16="http://schemas.microsoft.com/office/drawing/2014/main" id="{8EBDB828-FC95-4EC6-8A4F-C139EDBA6DB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1" name="Text Box 15">
          <a:extLst>
            <a:ext uri="{FF2B5EF4-FFF2-40B4-BE49-F238E27FC236}">
              <a16:creationId xmlns:a16="http://schemas.microsoft.com/office/drawing/2014/main" id="{49A18EBD-200D-44CB-99A3-BFAB88FAFF9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2" name="Text Box 15">
          <a:extLst>
            <a:ext uri="{FF2B5EF4-FFF2-40B4-BE49-F238E27FC236}">
              <a16:creationId xmlns:a16="http://schemas.microsoft.com/office/drawing/2014/main" id="{2538C33B-378F-4ACF-8D0E-6143DBA6E6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3" name="Text Box 15">
          <a:extLst>
            <a:ext uri="{FF2B5EF4-FFF2-40B4-BE49-F238E27FC236}">
              <a16:creationId xmlns:a16="http://schemas.microsoft.com/office/drawing/2014/main" id="{36362C65-5FBC-47DB-A298-B5201F6BF33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4" name="Text Box 15">
          <a:extLst>
            <a:ext uri="{FF2B5EF4-FFF2-40B4-BE49-F238E27FC236}">
              <a16:creationId xmlns:a16="http://schemas.microsoft.com/office/drawing/2014/main" id="{E75560FB-ABC1-4BE8-BB08-FA12A365165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5" name="Text Box 15">
          <a:extLst>
            <a:ext uri="{FF2B5EF4-FFF2-40B4-BE49-F238E27FC236}">
              <a16:creationId xmlns:a16="http://schemas.microsoft.com/office/drawing/2014/main" id="{0724B2B7-853B-4996-B7A1-01E6A91B75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6" name="Text Box 15">
          <a:extLst>
            <a:ext uri="{FF2B5EF4-FFF2-40B4-BE49-F238E27FC236}">
              <a16:creationId xmlns:a16="http://schemas.microsoft.com/office/drawing/2014/main" id="{9DD013E3-74E4-4135-A271-2923EA52D2A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7" name="Text Box 15">
          <a:extLst>
            <a:ext uri="{FF2B5EF4-FFF2-40B4-BE49-F238E27FC236}">
              <a16:creationId xmlns:a16="http://schemas.microsoft.com/office/drawing/2014/main" id="{67105A33-374D-4CE6-8428-CDBE85D7404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8" name="Text Box 15">
          <a:extLst>
            <a:ext uri="{FF2B5EF4-FFF2-40B4-BE49-F238E27FC236}">
              <a16:creationId xmlns:a16="http://schemas.microsoft.com/office/drawing/2014/main" id="{1092BE58-B0A3-4C3F-968A-7A6721B2847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59" name="Text Box 15">
          <a:extLst>
            <a:ext uri="{FF2B5EF4-FFF2-40B4-BE49-F238E27FC236}">
              <a16:creationId xmlns:a16="http://schemas.microsoft.com/office/drawing/2014/main" id="{B294F16E-C037-4C2A-AF6C-158CF5D78A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0" name="Text Box 15">
          <a:extLst>
            <a:ext uri="{FF2B5EF4-FFF2-40B4-BE49-F238E27FC236}">
              <a16:creationId xmlns:a16="http://schemas.microsoft.com/office/drawing/2014/main" id="{027905C8-1D63-45E7-813A-C1B4ACF6512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1" name="Text Box 15">
          <a:extLst>
            <a:ext uri="{FF2B5EF4-FFF2-40B4-BE49-F238E27FC236}">
              <a16:creationId xmlns:a16="http://schemas.microsoft.com/office/drawing/2014/main" id="{F9BDF75F-9476-4BF0-BF45-2FF5DEE441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2" name="Text Box 15">
          <a:extLst>
            <a:ext uri="{FF2B5EF4-FFF2-40B4-BE49-F238E27FC236}">
              <a16:creationId xmlns:a16="http://schemas.microsoft.com/office/drawing/2014/main" id="{32A04AE0-B5B8-4D21-BA12-4262C019E85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3" name="Text Box 15">
          <a:extLst>
            <a:ext uri="{FF2B5EF4-FFF2-40B4-BE49-F238E27FC236}">
              <a16:creationId xmlns:a16="http://schemas.microsoft.com/office/drawing/2014/main" id="{258EBC49-F0A4-47B2-8F4E-E301A2C5138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4" name="Text Box 15">
          <a:extLst>
            <a:ext uri="{FF2B5EF4-FFF2-40B4-BE49-F238E27FC236}">
              <a16:creationId xmlns:a16="http://schemas.microsoft.com/office/drawing/2014/main" id="{E8F4464F-41B3-4157-9968-635403906FD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5" name="Text Box 15">
          <a:extLst>
            <a:ext uri="{FF2B5EF4-FFF2-40B4-BE49-F238E27FC236}">
              <a16:creationId xmlns:a16="http://schemas.microsoft.com/office/drawing/2014/main" id="{299676C7-F369-4C60-8B93-3E899D3036D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6" name="Text Box 15">
          <a:extLst>
            <a:ext uri="{FF2B5EF4-FFF2-40B4-BE49-F238E27FC236}">
              <a16:creationId xmlns:a16="http://schemas.microsoft.com/office/drawing/2014/main" id="{D09B62F3-FD9E-4354-8226-14359E3FDFC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7" name="Text Box 15">
          <a:extLst>
            <a:ext uri="{FF2B5EF4-FFF2-40B4-BE49-F238E27FC236}">
              <a16:creationId xmlns:a16="http://schemas.microsoft.com/office/drawing/2014/main" id="{5EA04DD9-2780-4BA7-BE87-254844D7EC0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8" name="Text Box 15">
          <a:extLst>
            <a:ext uri="{FF2B5EF4-FFF2-40B4-BE49-F238E27FC236}">
              <a16:creationId xmlns:a16="http://schemas.microsoft.com/office/drawing/2014/main" id="{D2E526CA-53C6-4865-B908-204DA2B107F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69" name="Text Box 15">
          <a:extLst>
            <a:ext uri="{FF2B5EF4-FFF2-40B4-BE49-F238E27FC236}">
              <a16:creationId xmlns:a16="http://schemas.microsoft.com/office/drawing/2014/main" id="{0B81E690-46B5-4CFC-9AC8-9A4C9213734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0" name="Text Box 15">
          <a:extLst>
            <a:ext uri="{FF2B5EF4-FFF2-40B4-BE49-F238E27FC236}">
              <a16:creationId xmlns:a16="http://schemas.microsoft.com/office/drawing/2014/main" id="{A7D043C4-FD9D-4161-ABCE-8BF56B34826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1" name="Text Box 15">
          <a:extLst>
            <a:ext uri="{FF2B5EF4-FFF2-40B4-BE49-F238E27FC236}">
              <a16:creationId xmlns:a16="http://schemas.microsoft.com/office/drawing/2014/main" id="{48BADD66-7A06-4995-8672-CAA823DAA66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2" name="Text Box 15">
          <a:extLst>
            <a:ext uri="{FF2B5EF4-FFF2-40B4-BE49-F238E27FC236}">
              <a16:creationId xmlns:a16="http://schemas.microsoft.com/office/drawing/2014/main" id="{6A88CA5D-7651-419C-8A10-63312A767D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3" name="Text Box 15">
          <a:extLst>
            <a:ext uri="{FF2B5EF4-FFF2-40B4-BE49-F238E27FC236}">
              <a16:creationId xmlns:a16="http://schemas.microsoft.com/office/drawing/2014/main" id="{F8939203-D7BA-40BE-AFE4-8412CC31047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4" name="Text Box 15">
          <a:extLst>
            <a:ext uri="{FF2B5EF4-FFF2-40B4-BE49-F238E27FC236}">
              <a16:creationId xmlns:a16="http://schemas.microsoft.com/office/drawing/2014/main" id="{7F7B3160-A5FA-4CDF-9E18-3896BEDC52F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5" name="Text Box 15">
          <a:extLst>
            <a:ext uri="{FF2B5EF4-FFF2-40B4-BE49-F238E27FC236}">
              <a16:creationId xmlns:a16="http://schemas.microsoft.com/office/drawing/2014/main" id="{EFA36977-FF33-4B57-8AA2-73AE73CD0CA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A7E59308-23B6-4936-9D09-45673DAB223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7" name="Text Box 15">
          <a:extLst>
            <a:ext uri="{FF2B5EF4-FFF2-40B4-BE49-F238E27FC236}">
              <a16:creationId xmlns:a16="http://schemas.microsoft.com/office/drawing/2014/main" id="{E7E48312-99D1-4C85-8E5E-905671412AE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8" name="Text Box 15">
          <a:extLst>
            <a:ext uri="{FF2B5EF4-FFF2-40B4-BE49-F238E27FC236}">
              <a16:creationId xmlns:a16="http://schemas.microsoft.com/office/drawing/2014/main" id="{9F95E52B-0ADC-4932-9634-B26A6553BF0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779" name="Text Box 15">
          <a:extLst>
            <a:ext uri="{FF2B5EF4-FFF2-40B4-BE49-F238E27FC236}">
              <a16:creationId xmlns:a16="http://schemas.microsoft.com/office/drawing/2014/main" id="{4DCA2C1E-7FFB-4989-A6F9-E467B5FB94E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780" name="Text Box 15">
          <a:extLst>
            <a:ext uri="{FF2B5EF4-FFF2-40B4-BE49-F238E27FC236}">
              <a16:creationId xmlns:a16="http://schemas.microsoft.com/office/drawing/2014/main" id="{6FB0C4AA-F26A-41F9-8B08-A04601223625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1" name="Text Box 15">
          <a:extLst>
            <a:ext uri="{FF2B5EF4-FFF2-40B4-BE49-F238E27FC236}">
              <a16:creationId xmlns:a16="http://schemas.microsoft.com/office/drawing/2014/main" id="{57E548B8-DBFE-45D9-A72C-C74E184530B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2" name="Text Box 15">
          <a:extLst>
            <a:ext uri="{FF2B5EF4-FFF2-40B4-BE49-F238E27FC236}">
              <a16:creationId xmlns:a16="http://schemas.microsoft.com/office/drawing/2014/main" id="{2EEC6DF6-EE72-449F-8135-394DECF54C3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3" name="Text Box 15">
          <a:extLst>
            <a:ext uri="{FF2B5EF4-FFF2-40B4-BE49-F238E27FC236}">
              <a16:creationId xmlns:a16="http://schemas.microsoft.com/office/drawing/2014/main" id="{FFF4DABB-527B-49DE-8707-B22EB8E970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4" name="Text Box 15">
          <a:extLst>
            <a:ext uri="{FF2B5EF4-FFF2-40B4-BE49-F238E27FC236}">
              <a16:creationId xmlns:a16="http://schemas.microsoft.com/office/drawing/2014/main" id="{CC28D19A-8F7A-480D-A5F8-E4D7FC5A6B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785" name="Text Box 15">
          <a:extLst>
            <a:ext uri="{FF2B5EF4-FFF2-40B4-BE49-F238E27FC236}">
              <a16:creationId xmlns:a16="http://schemas.microsoft.com/office/drawing/2014/main" id="{10586EEF-E6E6-425C-BBDC-A25E62533AB5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6" name="Text Box 15">
          <a:extLst>
            <a:ext uri="{FF2B5EF4-FFF2-40B4-BE49-F238E27FC236}">
              <a16:creationId xmlns:a16="http://schemas.microsoft.com/office/drawing/2014/main" id="{191FFCAB-0845-4772-ACFA-24D0F444841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8124DF0B-32C5-4F7B-BF44-D61DF4DB749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8" name="Text Box 15">
          <a:extLst>
            <a:ext uri="{FF2B5EF4-FFF2-40B4-BE49-F238E27FC236}">
              <a16:creationId xmlns:a16="http://schemas.microsoft.com/office/drawing/2014/main" id="{3A922C45-DB31-4A13-AABA-F3EC1702F82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89" name="Text Box 15">
          <a:extLst>
            <a:ext uri="{FF2B5EF4-FFF2-40B4-BE49-F238E27FC236}">
              <a16:creationId xmlns:a16="http://schemas.microsoft.com/office/drawing/2014/main" id="{13BD9225-D68C-4081-B6EA-E1614448AA7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790" name="Text Box 15">
          <a:extLst>
            <a:ext uri="{FF2B5EF4-FFF2-40B4-BE49-F238E27FC236}">
              <a16:creationId xmlns:a16="http://schemas.microsoft.com/office/drawing/2014/main" id="{144754E6-42FF-4FE9-A87A-A387FEBDD9D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1" name="Text Box 15">
          <a:extLst>
            <a:ext uri="{FF2B5EF4-FFF2-40B4-BE49-F238E27FC236}">
              <a16:creationId xmlns:a16="http://schemas.microsoft.com/office/drawing/2014/main" id="{E471471E-78F3-4B04-97E7-7916F65BC3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792" name="Text Box 15">
          <a:extLst>
            <a:ext uri="{FF2B5EF4-FFF2-40B4-BE49-F238E27FC236}">
              <a16:creationId xmlns:a16="http://schemas.microsoft.com/office/drawing/2014/main" id="{8B06C967-53BE-4ACF-A187-843522E523D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793" name="Text Box 15">
          <a:extLst>
            <a:ext uri="{FF2B5EF4-FFF2-40B4-BE49-F238E27FC236}">
              <a16:creationId xmlns:a16="http://schemas.microsoft.com/office/drawing/2014/main" id="{67E929DA-9D8C-4E32-9252-566ED4C3614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4" name="Text Box 15">
          <a:extLst>
            <a:ext uri="{FF2B5EF4-FFF2-40B4-BE49-F238E27FC236}">
              <a16:creationId xmlns:a16="http://schemas.microsoft.com/office/drawing/2014/main" id="{DA57DEB9-4D6D-413F-BDB2-C2F975C5002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5" name="Text Box 15">
          <a:extLst>
            <a:ext uri="{FF2B5EF4-FFF2-40B4-BE49-F238E27FC236}">
              <a16:creationId xmlns:a16="http://schemas.microsoft.com/office/drawing/2014/main" id="{37AE32C5-687E-4A05-9816-28738C489C8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6" name="Text Box 15">
          <a:extLst>
            <a:ext uri="{FF2B5EF4-FFF2-40B4-BE49-F238E27FC236}">
              <a16:creationId xmlns:a16="http://schemas.microsoft.com/office/drawing/2014/main" id="{AF53E0A1-825A-4AC9-AF9C-13B5F4226D5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7" name="Text Box 15">
          <a:extLst>
            <a:ext uri="{FF2B5EF4-FFF2-40B4-BE49-F238E27FC236}">
              <a16:creationId xmlns:a16="http://schemas.microsoft.com/office/drawing/2014/main" id="{41D36A06-FDC0-46C2-B489-FDB37326F6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E83A4867-D030-4BE7-8AAA-477F406699BA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799" name="Text Box 15">
          <a:extLst>
            <a:ext uri="{FF2B5EF4-FFF2-40B4-BE49-F238E27FC236}">
              <a16:creationId xmlns:a16="http://schemas.microsoft.com/office/drawing/2014/main" id="{8249A4B7-64EF-43FD-AF0C-E776B95839D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800" name="Text Box 15">
          <a:extLst>
            <a:ext uri="{FF2B5EF4-FFF2-40B4-BE49-F238E27FC236}">
              <a16:creationId xmlns:a16="http://schemas.microsoft.com/office/drawing/2014/main" id="{9B3E8B0A-8C12-4F17-9AB4-65A7886A9CA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801" name="Text Box 15">
          <a:extLst>
            <a:ext uri="{FF2B5EF4-FFF2-40B4-BE49-F238E27FC236}">
              <a16:creationId xmlns:a16="http://schemas.microsoft.com/office/drawing/2014/main" id="{985CDCE0-1ACA-4558-8F1A-201E4AEF7CD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802" name="Text Box 15">
          <a:extLst>
            <a:ext uri="{FF2B5EF4-FFF2-40B4-BE49-F238E27FC236}">
              <a16:creationId xmlns:a16="http://schemas.microsoft.com/office/drawing/2014/main" id="{0919DF78-90AD-48F3-BAA5-932AD1BB1F6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803" name="Text Box 15">
          <a:extLst>
            <a:ext uri="{FF2B5EF4-FFF2-40B4-BE49-F238E27FC236}">
              <a16:creationId xmlns:a16="http://schemas.microsoft.com/office/drawing/2014/main" id="{B406BAF6-F05B-4E38-9E1A-2390D19F9A9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804" name="Text Box 15">
          <a:extLst>
            <a:ext uri="{FF2B5EF4-FFF2-40B4-BE49-F238E27FC236}">
              <a16:creationId xmlns:a16="http://schemas.microsoft.com/office/drawing/2014/main" id="{3F73E8D6-061A-4437-B8FA-409C0631DD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805" name="Text Box 15">
          <a:extLst>
            <a:ext uri="{FF2B5EF4-FFF2-40B4-BE49-F238E27FC236}">
              <a16:creationId xmlns:a16="http://schemas.microsoft.com/office/drawing/2014/main" id="{924E884A-C695-415F-9730-4518CA27710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0BAC0206-B854-4C63-ABFB-411B0A9ACFBE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07" name="Text Box 15">
          <a:extLst>
            <a:ext uri="{FF2B5EF4-FFF2-40B4-BE49-F238E27FC236}">
              <a16:creationId xmlns:a16="http://schemas.microsoft.com/office/drawing/2014/main" id="{FCB0C10D-2B72-48F6-ACAF-29979BB35F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08" name="Text Box 15">
          <a:extLst>
            <a:ext uri="{FF2B5EF4-FFF2-40B4-BE49-F238E27FC236}">
              <a16:creationId xmlns:a16="http://schemas.microsoft.com/office/drawing/2014/main" id="{924C0AFF-E498-4604-851E-8EDFD25912C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09" name="Text Box 15">
          <a:extLst>
            <a:ext uri="{FF2B5EF4-FFF2-40B4-BE49-F238E27FC236}">
              <a16:creationId xmlns:a16="http://schemas.microsoft.com/office/drawing/2014/main" id="{9F085D02-617C-4F59-8BF2-894774E2030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0" name="Text Box 15">
          <a:extLst>
            <a:ext uri="{FF2B5EF4-FFF2-40B4-BE49-F238E27FC236}">
              <a16:creationId xmlns:a16="http://schemas.microsoft.com/office/drawing/2014/main" id="{9AD2CD4D-BFC2-4395-B77E-04A63D86633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1" name="Text Box 15">
          <a:extLst>
            <a:ext uri="{FF2B5EF4-FFF2-40B4-BE49-F238E27FC236}">
              <a16:creationId xmlns:a16="http://schemas.microsoft.com/office/drawing/2014/main" id="{9153DF17-86E8-4C7B-905F-639E7224939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2" name="Text Box 15">
          <a:extLst>
            <a:ext uri="{FF2B5EF4-FFF2-40B4-BE49-F238E27FC236}">
              <a16:creationId xmlns:a16="http://schemas.microsoft.com/office/drawing/2014/main" id="{3D80D0B8-6B51-472A-85BA-09EA6A9A65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3" name="Text Box 15">
          <a:extLst>
            <a:ext uri="{FF2B5EF4-FFF2-40B4-BE49-F238E27FC236}">
              <a16:creationId xmlns:a16="http://schemas.microsoft.com/office/drawing/2014/main" id="{B88A4EAC-820C-4C86-A9D2-3A645FAC741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4" name="Text Box 15">
          <a:extLst>
            <a:ext uri="{FF2B5EF4-FFF2-40B4-BE49-F238E27FC236}">
              <a16:creationId xmlns:a16="http://schemas.microsoft.com/office/drawing/2014/main" id="{907DD8B1-C61A-488D-85A7-548E818E5AA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5" name="Text Box 15">
          <a:extLst>
            <a:ext uri="{FF2B5EF4-FFF2-40B4-BE49-F238E27FC236}">
              <a16:creationId xmlns:a16="http://schemas.microsoft.com/office/drawing/2014/main" id="{90E65B71-D239-478D-ABC7-2AA32D9BA11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6" name="Text Box 15">
          <a:extLst>
            <a:ext uri="{FF2B5EF4-FFF2-40B4-BE49-F238E27FC236}">
              <a16:creationId xmlns:a16="http://schemas.microsoft.com/office/drawing/2014/main" id="{AD81974D-74F1-456C-B5CF-18A1CDD06B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7" name="Text Box 15">
          <a:extLst>
            <a:ext uri="{FF2B5EF4-FFF2-40B4-BE49-F238E27FC236}">
              <a16:creationId xmlns:a16="http://schemas.microsoft.com/office/drawing/2014/main" id="{DAEE4BBF-142E-41FF-B988-B2F932EF7B8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8" name="Text Box 15">
          <a:extLst>
            <a:ext uri="{FF2B5EF4-FFF2-40B4-BE49-F238E27FC236}">
              <a16:creationId xmlns:a16="http://schemas.microsoft.com/office/drawing/2014/main" id="{4FC6A3A5-BB0B-48D2-8AC7-D4A196C4FE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19" name="Text Box 15">
          <a:extLst>
            <a:ext uri="{FF2B5EF4-FFF2-40B4-BE49-F238E27FC236}">
              <a16:creationId xmlns:a16="http://schemas.microsoft.com/office/drawing/2014/main" id="{33E5629F-ECDB-4C34-98F3-A6B210F0DAB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0" name="Text Box 15">
          <a:extLst>
            <a:ext uri="{FF2B5EF4-FFF2-40B4-BE49-F238E27FC236}">
              <a16:creationId xmlns:a16="http://schemas.microsoft.com/office/drawing/2014/main" id="{ABB70ED5-E406-446B-AE58-CD339372C40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1" name="Text Box 15">
          <a:extLst>
            <a:ext uri="{FF2B5EF4-FFF2-40B4-BE49-F238E27FC236}">
              <a16:creationId xmlns:a16="http://schemas.microsoft.com/office/drawing/2014/main" id="{D02A2119-15D3-4C37-9B18-340ACD30BA5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2" name="Text Box 15">
          <a:extLst>
            <a:ext uri="{FF2B5EF4-FFF2-40B4-BE49-F238E27FC236}">
              <a16:creationId xmlns:a16="http://schemas.microsoft.com/office/drawing/2014/main" id="{2DDDF8E0-7049-44D4-BA6B-797F58EB5C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3" name="Text Box 15">
          <a:extLst>
            <a:ext uri="{FF2B5EF4-FFF2-40B4-BE49-F238E27FC236}">
              <a16:creationId xmlns:a16="http://schemas.microsoft.com/office/drawing/2014/main" id="{FBCBDC00-E661-4C44-B2E4-673A6BA50F2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4" name="Text Box 15">
          <a:extLst>
            <a:ext uri="{FF2B5EF4-FFF2-40B4-BE49-F238E27FC236}">
              <a16:creationId xmlns:a16="http://schemas.microsoft.com/office/drawing/2014/main" id="{AB4C6B72-5F9A-4300-9D6C-3F3CABD80B4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5" name="Text Box 15">
          <a:extLst>
            <a:ext uri="{FF2B5EF4-FFF2-40B4-BE49-F238E27FC236}">
              <a16:creationId xmlns:a16="http://schemas.microsoft.com/office/drawing/2014/main" id="{0E944884-065D-46A3-B00A-4659E501F7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0FCBC02B-62C1-467E-883E-AA853A5B9E0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7" name="Text Box 15">
          <a:extLst>
            <a:ext uri="{FF2B5EF4-FFF2-40B4-BE49-F238E27FC236}">
              <a16:creationId xmlns:a16="http://schemas.microsoft.com/office/drawing/2014/main" id="{679C7C6A-5BF5-4CF4-A146-5248D53D481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8" name="Text Box 15">
          <a:extLst>
            <a:ext uri="{FF2B5EF4-FFF2-40B4-BE49-F238E27FC236}">
              <a16:creationId xmlns:a16="http://schemas.microsoft.com/office/drawing/2014/main" id="{B5F031D2-AE52-4C78-B6D6-87F873F6F84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29" name="Text Box 15">
          <a:extLst>
            <a:ext uri="{FF2B5EF4-FFF2-40B4-BE49-F238E27FC236}">
              <a16:creationId xmlns:a16="http://schemas.microsoft.com/office/drawing/2014/main" id="{8632EC5A-9906-4648-98F4-0D77D5F79B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0" name="Text Box 15">
          <a:extLst>
            <a:ext uri="{FF2B5EF4-FFF2-40B4-BE49-F238E27FC236}">
              <a16:creationId xmlns:a16="http://schemas.microsoft.com/office/drawing/2014/main" id="{B4BDAB38-C1B8-44BE-BEBC-F998F94D614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831" name="Text Box 15">
          <a:extLst>
            <a:ext uri="{FF2B5EF4-FFF2-40B4-BE49-F238E27FC236}">
              <a16:creationId xmlns:a16="http://schemas.microsoft.com/office/drawing/2014/main" id="{AEC82087-E0E7-4009-95F0-06B7FE2FECD0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2" name="Text Box 15">
          <a:extLst>
            <a:ext uri="{FF2B5EF4-FFF2-40B4-BE49-F238E27FC236}">
              <a16:creationId xmlns:a16="http://schemas.microsoft.com/office/drawing/2014/main" id="{09D63CA2-0335-4030-90EC-70D8C2C0432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E5CE0903-63D7-425D-8F3E-4A81EA1A528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4" name="Text Box 15">
          <a:extLst>
            <a:ext uri="{FF2B5EF4-FFF2-40B4-BE49-F238E27FC236}">
              <a16:creationId xmlns:a16="http://schemas.microsoft.com/office/drawing/2014/main" id="{B847E03E-5918-49F7-A979-7B843B26F78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5" name="Text Box 15">
          <a:extLst>
            <a:ext uri="{FF2B5EF4-FFF2-40B4-BE49-F238E27FC236}">
              <a16:creationId xmlns:a16="http://schemas.microsoft.com/office/drawing/2014/main" id="{2EA5CFF0-A33D-469C-9D42-0609A25C0B3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6" name="Text Box 15">
          <a:extLst>
            <a:ext uri="{FF2B5EF4-FFF2-40B4-BE49-F238E27FC236}">
              <a16:creationId xmlns:a16="http://schemas.microsoft.com/office/drawing/2014/main" id="{4531078B-6D03-4392-A6D9-A2476BA7016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7" name="Text Box 15">
          <a:extLst>
            <a:ext uri="{FF2B5EF4-FFF2-40B4-BE49-F238E27FC236}">
              <a16:creationId xmlns:a16="http://schemas.microsoft.com/office/drawing/2014/main" id="{61F130EC-1A30-44EE-945C-5047DFDD081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8" name="Text Box 15">
          <a:extLst>
            <a:ext uri="{FF2B5EF4-FFF2-40B4-BE49-F238E27FC236}">
              <a16:creationId xmlns:a16="http://schemas.microsoft.com/office/drawing/2014/main" id="{B1B54E8F-DE34-480C-B3F0-4AE01554B24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39" name="Text Box 15">
          <a:extLst>
            <a:ext uri="{FF2B5EF4-FFF2-40B4-BE49-F238E27FC236}">
              <a16:creationId xmlns:a16="http://schemas.microsoft.com/office/drawing/2014/main" id="{F83D06E7-1B5E-426B-AD85-9AECF6AF78F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0" name="Text Box 15">
          <a:extLst>
            <a:ext uri="{FF2B5EF4-FFF2-40B4-BE49-F238E27FC236}">
              <a16:creationId xmlns:a16="http://schemas.microsoft.com/office/drawing/2014/main" id="{EA2ADE23-F11C-4562-892B-FEA9AE9901F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1" name="Text Box 15">
          <a:extLst>
            <a:ext uri="{FF2B5EF4-FFF2-40B4-BE49-F238E27FC236}">
              <a16:creationId xmlns:a16="http://schemas.microsoft.com/office/drawing/2014/main" id="{4FB9C340-456D-4A7F-971A-2AB26E30797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2" name="Text Box 15">
          <a:extLst>
            <a:ext uri="{FF2B5EF4-FFF2-40B4-BE49-F238E27FC236}">
              <a16:creationId xmlns:a16="http://schemas.microsoft.com/office/drawing/2014/main" id="{27AB5A95-ED53-4CEF-A7F7-D390AF7F73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3" name="Text Box 15">
          <a:extLst>
            <a:ext uri="{FF2B5EF4-FFF2-40B4-BE49-F238E27FC236}">
              <a16:creationId xmlns:a16="http://schemas.microsoft.com/office/drawing/2014/main" id="{C6AC13F8-F1BA-4757-92C0-4D2267D4ECA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4" name="Text Box 15">
          <a:extLst>
            <a:ext uri="{FF2B5EF4-FFF2-40B4-BE49-F238E27FC236}">
              <a16:creationId xmlns:a16="http://schemas.microsoft.com/office/drawing/2014/main" id="{12375034-AEA2-4A3A-9AEA-C6AFE0A101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5" name="Text Box 15">
          <a:extLst>
            <a:ext uri="{FF2B5EF4-FFF2-40B4-BE49-F238E27FC236}">
              <a16:creationId xmlns:a16="http://schemas.microsoft.com/office/drawing/2014/main" id="{E3819EEF-FC2B-4024-A2F0-BC2734010F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6" name="Text Box 15">
          <a:extLst>
            <a:ext uri="{FF2B5EF4-FFF2-40B4-BE49-F238E27FC236}">
              <a16:creationId xmlns:a16="http://schemas.microsoft.com/office/drawing/2014/main" id="{EA60624B-AE6D-4B5E-87FB-824D9CC1E74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7" name="Text Box 15">
          <a:extLst>
            <a:ext uri="{FF2B5EF4-FFF2-40B4-BE49-F238E27FC236}">
              <a16:creationId xmlns:a16="http://schemas.microsoft.com/office/drawing/2014/main" id="{7348FFE9-3D00-42B2-BE8F-A2FF646D4BC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414541A8-73F0-4158-BCEF-61B5BA8219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49" name="Text Box 15">
          <a:extLst>
            <a:ext uri="{FF2B5EF4-FFF2-40B4-BE49-F238E27FC236}">
              <a16:creationId xmlns:a16="http://schemas.microsoft.com/office/drawing/2014/main" id="{7DE506A7-72F1-40EA-A3E1-032279DAA0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0" name="Text Box 15">
          <a:extLst>
            <a:ext uri="{FF2B5EF4-FFF2-40B4-BE49-F238E27FC236}">
              <a16:creationId xmlns:a16="http://schemas.microsoft.com/office/drawing/2014/main" id="{5B9F0CEB-2335-4550-BFE4-764CAB521BD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1" name="Text Box 15">
          <a:extLst>
            <a:ext uri="{FF2B5EF4-FFF2-40B4-BE49-F238E27FC236}">
              <a16:creationId xmlns:a16="http://schemas.microsoft.com/office/drawing/2014/main" id="{CAF9F767-F1EC-4CFB-8739-1101A4AA13D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2" name="Text Box 15">
          <a:extLst>
            <a:ext uri="{FF2B5EF4-FFF2-40B4-BE49-F238E27FC236}">
              <a16:creationId xmlns:a16="http://schemas.microsoft.com/office/drawing/2014/main" id="{9D4F2670-7672-41E1-A25B-2D2232C104B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3" name="Text Box 15">
          <a:extLst>
            <a:ext uri="{FF2B5EF4-FFF2-40B4-BE49-F238E27FC236}">
              <a16:creationId xmlns:a16="http://schemas.microsoft.com/office/drawing/2014/main" id="{A16338D3-534E-4C7E-B551-5DA3C2FB83A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4" name="Text Box 15">
          <a:extLst>
            <a:ext uri="{FF2B5EF4-FFF2-40B4-BE49-F238E27FC236}">
              <a16:creationId xmlns:a16="http://schemas.microsoft.com/office/drawing/2014/main" id="{EA836D93-4018-4D90-B38D-29D87F280FF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B0A1C6F0-37E0-496B-BE07-F35F8DBF52D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3B572694-1BB8-4089-AD01-C21E596BB89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7" name="Text Box 15">
          <a:extLst>
            <a:ext uri="{FF2B5EF4-FFF2-40B4-BE49-F238E27FC236}">
              <a16:creationId xmlns:a16="http://schemas.microsoft.com/office/drawing/2014/main" id="{E98D22D7-CE7B-4429-8F9F-093D0163868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8" name="Text Box 15">
          <a:extLst>
            <a:ext uri="{FF2B5EF4-FFF2-40B4-BE49-F238E27FC236}">
              <a16:creationId xmlns:a16="http://schemas.microsoft.com/office/drawing/2014/main" id="{164845B8-DCC8-45D7-B8D6-F042B6AD3C9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59" name="Text Box 15">
          <a:extLst>
            <a:ext uri="{FF2B5EF4-FFF2-40B4-BE49-F238E27FC236}">
              <a16:creationId xmlns:a16="http://schemas.microsoft.com/office/drawing/2014/main" id="{D987ED17-9C48-4BAC-B66E-204EA4BDA19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0" name="Text Box 15">
          <a:extLst>
            <a:ext uri="{FF2B5EF4-FFF2-40B4-BE49-F238E27FC236}">
              <a16:creationId xmlns:a16="http://schemas.microsoft.com/office/drawing/2014/main" id="{5A0BF614-7510-45E8-BCEA-E71EC0E2196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1" name="Text Box 15">
          <a:extLst>
            <a:ext uri="{FF2B5EF4-FFF2-40B4-BE49-F238E27FC236}">
              <a16:creationId xmlns:a16="http://schemas.microsoft.com/office/drawing/2014/main" id="{25B206D4-8464-402F-B7DB-0F47C596471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2" name="Text Box 15">
          <a:extLst>
            <a:ext uri="{FF2B5EF4-FFF2-40B4-BE49-F238E27FC236}">
              <a16:creationId xmlns:a16="http://schemas.microsoft.com/office/drawing/2014/main" id="{F56BB003-F3C8-433E-AD77-FC344859AC3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B3C0FDD3-5BDD-43E7-9BB4-55C7604C693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4" name="Text Box 15">
          <a:extLst>
            <a:ext uri="{FF2B5EF4-FFF2-40B4-BE49-F238E27FC236}">
              <a16:creationId xmlns:a16="http://schemas.microsoft.com/office/drawing/2014/main" id="{233CA616-0818-4681-9ACF-AD24C2A329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5" name="Text Box 15">
          <a:extLst>
            <a:ext uri="{FF2B5EF4-FFF2-40B4-BE49-F238E27FC236}">
              <a16:creationId xmlns:a16="http://schemas.microsoft.com/office/drawing/2014/main" id="{D24FB215-3A6C-4CE4-AB22-9A89FB8A7FD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6" name="Text Box 15">
          <a:extLst>
            <a:ext uri="{FF2B5EF4-FFF2-40B4-BE49-F238E27FC236}">
              <a16:creationId xmlns:a16="http://schemas.microsoft.com/office/drawing/2014/main" id="{A666D080-C8D9-4604-A9C1-6008F7112AD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7" name="Text Box 15">
          <a:extLst>
            <a:ext uri="{FF2B5EF4-FFF2-40B4-BE49-F238E27FC236}">
              <a16:creationId xmlns:a16="http://schemas.microsoft.com/office/drawing/2014/main" id="{5C44C21B-14FC-495B-8818-DDF34C89271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8" name="Text Box 15">
          <a:extLst>
            <a:ext uri="{FF2B5EF4-FFF2-40B4-BE49-F238E27FC236}">
              <a16:creationId xmlns:a16="http://schemas.microsoft.com/office/drawing/2014/main" id="{7546F182-BD13-4498-8CE9-5E414B069C0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69" name="Text Box 15">
          <a:extLst>
            <a:ext uri="{FF2B5EF4-FFF2-40B4-BE49-F238E27FC236}">
              <a16:creationId xmlns:a16="http://schemas.microsoft.com/office/drawing/2014/main" id="{D321BE9E-00B0-416D-B62A-AA29C249F55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0" name="Text Box 15">
          <a:extLst>
            <a:ext uri="{FF2B5EF4-FFF2-40B4-BE49-F238E27FC236}">
              <a16:creationId xmlns:a16="http://schemas.microsoft.com/office/drawing/2014/main" id="{EEA9B713-ABD9-47A1-A331-097DB7E1A7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1" name="Text Box 15">
          <a:extLst>
            <a:ext uri="{FF2B5EF4-FFF2-40B4-BE49-F238E27FC236}">
              <a16:creationId xmlns:a16="http://schemas.microsoft.com/office/drawing/2014/main" id="{1F14566F-8B17-4CCE-9758-3798B3DC7F7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2" name="Text Box 15">
          <a:extLst>
            <a:ext uri="{FF2B5EF4-FFF2-40B4-BE49-F238E27FC236}">
              <a16:creationId xmlns:a16="http://schemas.microsoft.com/office/drawing/2014/main" id="{C3163404-0D01-416F-B0B7-60EA474765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3" name="Text Box 15">
          <a:extLst>
            <a:ext uri="{FF2B5EF4-FFF2-40B4-BE49-F238E27FC236}">
              <a16:creationId xmlns:a16="http://schemas.microsoft.com/office/drawing/2014/main" id="{6710A38D-AAAD-4F1E-9519-96A7EA46854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4" name="Text Box 15">
          <a:extLst>
            <a:ext uri="{FF2B5EF4-FFF2-40B4-BE49-F238E27FC236}">
              <a16:creationId xmlns:a16="http://schemas.microsoft.com/office/drawing/2014/main" id="{90776190-69AC-45D6-B4F9-27CB40C75F6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5" name="Text Box 15">
          <a:extLst>
            <a:ext uri="{FF2B5EF4-FFF2-40B4-BE49-F238E27FC236}">
              <a16:creationId xmlns:a16="http://schemas.microsoft.com/office/drawing/2014/main" id="{4A808F54-5B9C-475C-A418-77CC466492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6" name="Text Box 15">
          <a:extLst>
            <a:ext uri="{FF2B5EF4-FFF2-40B4-BE49-F238E27FC236}">
              <a16:creationId xmlns:a16="http://schemas.microsoft.com/office/drawing/2014/main" id="{996D4DBE-0D2C-434A-ABE5-C8CF564AF7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7" name="Text Box 15">
          <a:extLst>
            <a:ext uri="{FF2B5EF4-FFF2-40B4-BE49-F238E27FC236}">
              <a16:creationId xmlns:a16="http://schemas.microsoft.com/office/drawing/2014/main" id="{DD380FD3-FA6C-4045-835E-F2CCF854A33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3BFCF1C6-6843-4A24-BB73-AFB6416F874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79" name="Text Box 15">
          <a:extLst>
            <a:ext uri="{FF2B5EF4-FFF2-40B4-BE49-F238E27FC236}">
              <a16:creationId xmlns:a16="http://schemas.microsoft.com/office/drawing/2014/main" id="{3E8727BC-80EE-4EAD-8B03-5B6BEF21E30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0" name="Text Box 15">
          <a:extLst>
            <a:ext uri="{FF2B5EF4-FFF2-40B4-BE49-F238E27FC236}">
              <a16:creationId xmlns:a16="http://schemas.microsoft.com/office/drawing/2014/main" id="{5B212D14-C836-43F3-858B-48EDE25731E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1" name="Text Box 15">
          <a:extLst>
            <a:ext uri="{FF2B5EF4-FFF2-40B4-BE49-F238E27FC236}">
              <a16:creationId xmlns:a16="http://schemas.microsoft.com/office/drawing/2014/main" id="{12CB8467-F5F7-42C5-AFB8-D9FC653CF12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2" name="Text Box 15">
          <a:extLst>
            <a:ext uri="{FF2B5EF4-FFF2-40B4-BE49-F238E27FC236}">
              <a16:creationId xmlns:a16="http://schemas.microsoft.com/office/drawing/2014/main" id="{78B02D1F-D3F5-4D33-987F-C0415E4F884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3" name="Text Box 15">
          <a:extLst>
            <a:ext uri="{FF2B5EF4-FFF2-40B4-BE49-F238E27FC236}">
              <a16:creationId xmlns:a16="http://schemas.microsoft.com/office/drawing/2014/main" id="{E1E697E0-4AEB-454A-AC9C-707AD602794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4" name="Text Box 15">
          <a:extLst>
            <a:ext uri="{FF2B5EF4-FFF2-40B4-BE49-F238E27FC236}">
              <a16:creationId xmlns:a16="http://schemas.microsoft.com/office/drawing/2014/main" id="{4178795D-F0E7-40A6-8958-8F2EFF33B73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5" name="Text Box 15">
          <a:extLst>
            <a:ext uri="{FF2B5EF4-FFF2-40B4-BE49-F238E27FC236}">
              <a16:creationId xmlns:a16="http://schemas.microsoft.com/office/drawing/2014/main" id="{07F9EBC7-0A51-40AD-B092-49C30DC54F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ABDEEBB2-999A-45D5-9BA5-436CFDD6BAB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7" name="Text Box 15">
          <a:extLst>
            <a:ext uri="{FF2B5EF4-FFF2-40B4-BE49-F238E27FC236}">
              <a16:creationId xmlns:a16="http://schemas.microsoft.com/office/drawing/2014/main" id="{DA9FFF4D-94CF-4486-BD4B-9771BE772A9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8" name="Text Box 15">
          <a:extLst>
            <a:ext uri="{FF2B5EF4-FFF2-40B4-BE49-F238E27FC236}">
              <a16:creationId xmlns:a16="http://schemas.microsoft.com/office/drawing/2014/main" id="{A885E726-302E-4E18-9FC2-9D8ABA9A85A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89" name="Text Box 15">
          <a:extLst>
            <a:ext uri="{FF2B5EF4-FFF2-40B4-BE49-F238E27FC236}">
              <a16:creationId xmlns:a16="http://schemas.microsoft.com/office/drawing/2014/main" id="{668B0BE5-B43F-489A-8B20-1188F2C571B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6064439B-3377-4358-A135-A0DAA9EE81A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1" name="Text Box 15">
          <a:extLst>
            <a:ext uri="{FF2B5EF4-FFF2-40B4-BE49-F238E27FC236}">
              <a16:creationId xmlns:a16="http://schemas.microsoft.com/office/drawing/2014/main" id="{DA97A37B-EA60-4E90-AAD2-EA00F7D56B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2" name="Text Box 15">
          <a:extLst>
            <a:ext uri="{FF2B5EF4-FFF2-40B4-BE49-F238E27FC236}">
              <a16:creationId xmlns:a16="http://schemas.microsoft.com/office/drawing/2014/main" id="{F4E1D917-FD25-4A41-BF0B-719DD0501EE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3" name="Text Box 15">
          <a:extLst>
            <a:ext uri="{FF2B5EF4-FFF2-40B4-BE49-F238E27FC236}">
              <a16:creationId xmlns:a16="http://schemas.microsoft.com/office/drawing/2014/main" id="{CFB9A4DA-2E73-454B-A76F-E075EE44FCA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4" name="Text Box 15">
          <a:extLst>
            <a:ext uri="{FF2B5EF4-FFF2-40B4-BE49-F238E27FC236}">
              <a16:creationId xmlns:a16="http://schemas.microsoft.com/office/drawing/2014/main" id="{83D2DEB6-9618-422B-9F65-72C78531352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5" name="Text Box 15">
          <a:extLst>
            <a:ext uri="{FF2B5EF4-FFF2-40B4-BE49-F238E27FC236}">
              <a16:creationId xmlns:a16="http://schemas.microsoft.com/office/drawing/2014/main" id="{8313C25E-8F01-454B-B5D4-4A59E1127EF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6" name="Text Box 15">
          <a:extLst>
            <a:ext uri="{FF2B5EF4-FFF2-40B4-BE49-F238E27FC236}">
              <a16:creationId xmlns:a16="http://schemas.microsoft.com/office/drawing/2014/main" id="{CC7C0370-47E9-49CF-879D-854DEFBC820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7" name="Text Box 15">
          <a:extLst>
            <a:ext uri="{FF2B5EF4-FFF2-40B4-BE49-F238E27FC236}">
              <a16:creationId xmlns:a16="http://schemas.microsoft.com/office/drawing/2014/main" id="{7B6B0BAF-8EAE-4ACF-BFBC-AC33DB91B7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8" name="Text Box 15">
          <a:extLst>
            <a:ext uri="{FF2B5EF4-FFF2-40B4-BE49-F238E27FC236}">
              <a16:creationId xmlns:a16="http://schemas.microsoft.com/office/drawing/2014/main" id="{A274FA60-596E-4F76-BB62-5A8105617B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899" name="Text Box 15">
          <a:extLst>
            <a:ext uri="{FF2B5EF4-FFF2-40B4-BE49-F238E27FC236}">
              <a16:creationId xmlns:a16="http://schemas.microsoft.com/office/drawing/2014/main" id="{E412FC69-377E-4051-8CAF-8B1B59EC936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00" name="Text Box 15">
          <a:extLst>
            <a:ext uri="{FF2B5EF4-FFF2-40B4-BE49-F238E27FC236}">
              <a16:creationId xmlns:a16="http://schemas.microsoft.com/office/drawing/2014/main" id="{871667EC-A5CF-4515-853C-242184B8149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01" name="Text Box 15">
          <a:extLst>
            <a:ext uri="{FF2B5EF4-FFF2-40B4-BE49-F238E27FC236}">
              <a16:creationId xmlns:a16="http://schemas.microsoft.com/office/drawing/2014/main" id="{4DDD26BB-9CD6-4D21-B392-52D833F99E1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02" name="Text Box 15">
          <a:extLst>
            <a:ext uri="{FF2B5EF4-FFF2-40B4-BE49-F238E27FC236}">
              <a16:creationId xmlns:a16="http://schemas.microsoft.com/office/drawing/2014/main" id="{E0BE4EA7-DEC1-4B78-B1EB-980AEB7CAE1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03" name="Text Box 15">
          <a:extLst>
            <a:ext uri="{FF2B5EF4-FFF2-40B4-BE49-F238E27FC236}">
              <a16:creationId xmlns:a16="http://schemas.microsoft.com/office/drawing/2014/main" id="{D5FE94B0-4F96-4513-B139-9DEB8E81F5D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04" name="Text Box 15">
          <a:extLst>
            <a:ext uri="{FF2B5EF4-FFF2-40B4-BE49-F238E27FC236}">
              <a16:creationId xmlns:a16="http://schemas.microsoft.com/office/drawing/2014/main" id="{B1386FD6-343B-46B6-AC05-34914D245675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05" name="Text Box 15">
          <a:extLst>
            <a:ext uri="{FF2B5EF4-FFF2-40B4-BE49-F238E27FC236}">
              <a16:creationId xmlns:a16="http://schemas.microsoft.com/office/drawing/2014/main" id="{4F0D31C8-AB7D-4747-A5FB-8011E478DAB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06" name="Text Box 15">
          <a:extLst>
            <a:ext uri="{FF2B5EF4-FFF2-40B4-BE49-F238E27FC236}">
              <a16:creationId xmlns:a16="http://schemas.microsoft.com/office/drawing/2014/main" id="{EBD29795-C47E-4DA8-AFCE-FFFDA1AB3AB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07" name="Text Box 15">
          <a:extLst>
            <a:ext uri="{FF2B5EF4-FFF2-40B4-BE49-F238E27FC236}">
              <a16:creationId xmlns:a16="http://schemas.microsoft.com/office/drawing/2014/main" id="{30CCEC4C-5B1D-4092-8483-76102007441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08" name="Text Box 15">
          <a:extLst>
            <a:ext uri="{FF2B5EF4-FFF2-40B4-BE49-F238E27FC236}">
              <a16:creationId xmlns:a16="http://schemas.microsoft.com/office/drawing/2014/main" id="{294416B3-F08E-4467-BCEC-DA560DD8B6D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909" name="Text Box 15">
          <a:extLst>
            <a:ext uri="{FF2B5EF4-FFF2-40B4-BE49-F238E27FC236}">
              <a16:creationId xmlns:a16="http://schemas.microsoft.com/office/drawing/2014/main" id="{A6CCAE94-BB08-4F25-8C80-35C44F33A83B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0" name="Text Box 15">
          <a:extLst>
            <a:ext uri="{FF2B5EF4-FFF2-40B4-BE49-F238E27FC236}">
              <a16:creationId xmlns:a16="http://schemas.microsoft.com/office/drawing/2014/main" id="{43A0B6D8-8485-4575-B033-2DDE45E6128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1" name="Text Box 15">
          <a:extLst>
            <a:ext uri="{FF2B5EF4-FFF2-40B4-BE49-F238E27FC236}">
              <a16:creationId xmlns:a16="http://schemas.microsoft.com/office/drawing/2014/main" id="{80AAD179-7A7C-4BE9-BAA1-7D293016047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AAF19025-0B33-4365-A4BC-8DF0E5F0764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3" name="Text Box 15">
          <a:extLst>
            <a:ext uri="{FF2B5EF4-FFF2-40B4-BE49-F238E27FC236}">
              <a16:creationId xmlns:a16="http://schemas.microsoft.com/office/drawing/2014/main" id="{49E2003B-07B1-4C76-9CEC-840176FE30E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14" name="Text Box 15">
          <a:extLst>
            <a:ext uri="{FF2B5EF4-FFF2-40B4-BE49-F238E27FC236}">
              <a16:creationId xmlns:a16="http://schemas.microsoft.com/office/drawing/2014/main" id="{B252B5AC-82EE-42F4-8E0E-D687ECCD018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5" name="Text Box 15">
          <a:extLst>
            <a:ext uri="{FF2B5EF4-FFF2-40B4-BE49-F238E27FC236}">
              <a16:creationId xmlns:a16="http://schemas.microsoft.com/office/drawing/2014/main" id="{987C61B1-F0B0-4DD9-A5A5-B3B2C39E149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16" name="Text Box 15">
          <a:extLst>
            <a:ext uri="{FF2B5EF4-FFF2-40B4-BE49-F238E27FC236}">
              <a16:creationId xmlns:a16="http://schemas.microsoft.com/office/drawing/2014/main" id="{D9D1B9B3-A74C-4F83-B6A8-124F9CE6AFB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17" name="Text Box 15">
          <a:extLst>
            <a:ext uri="{FF2B5EF4-FFF2-40B4-BE49-F238E27FC236}">
              <a16:creationId xmlns:a16="http://schemas.microsoft.com/office/drawing/2014/main" id="{E51E28BC-3E65-4F69-8F8A-3E8D90CB24A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8" name="Text Box 15">
          <a:extLst>
            <a:ext uri="{FF2B5EF4-FFF2-40B4-BE49-F238E27FC236}">
              <a16:creationId xmlns:a16="http://schemas.microsoft.com/office/drawing/2014/main" id="{6997B778-A43D-460F-B5BB-57269BD4721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19" name="Text Box 15">
          <a:extLst>
            <a:ext uri="{FF2B5EF4-FFF2-40B4-BE49-F238E27FC236}">
              <a16:creationId xmlns:a16="http://schemas.microsoft.com/office/drawing/2014/main" id="{AE59C4FE-382F-435A-9C55-619FAE88EF9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DC85359A-718B-4CE0-9381-9984E8F5915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1" name="Text Box 15">
          <a:extLst>
            <a:ext uri="{FF2B5EF4-FFF2-40B4-BE49-F238E27FC236}">
              <a16:creationId xmlns:a16="http://schemas.microsoft.com/office/drawing/2014/main" id="{3E0E1B4A-58A3-41A8-B8D1-5716E4EDBAF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1922" name="Text Box 15">
          <a:extLst>
            <a:ext uri="{FF2B5EF4-FFF2-40B4-BE49-F238E27FC236}">
              <a16:creationId xmlns:a16="http://schemas.microsoft.com/office/drawing/2014/main" id="{D769EE36-3BDF-4160-A182-0AC18B1D0A27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3" name="Text Box 15">
          <a:extLst>
            <a:ext uri="{FF2B5EF4-FFF2-40B4-BE49-F238E27FC236}">
              <a16:creationId xmlns:a16="http://schemas.microsoft.com/office/drawing/2014/main" id="{96046C12-CA29-4A60-BDA9-15366F2624C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4" name="Text Box 15">
          <a:extLst>
            <a:ext uri="{FF2B5EF4-FFF2-40B4-BE49-F238E27FC236}">
              <a16:creationId xmlns:a16="http://schemas.microsoft.com/office/drawing/2014/main" id="{BCC1653A-8209-465D-9173-FCE42E670EA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5" name="Text Box 15">
          <a:extLst>
            <a:ext uri="{FF2B5EF4-FFF2-40B4-BE49-F238E27FC236}">
              <a16:creationId xmlns:a16="http://schemas.microsoft.com/office/drawing/2014/main" id="{1334D403-F9AE-4E9E-A7F1-450F23B8FE5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6" name="Text Box 15">
          <a:extLst>
            <a:ext uri="{FF2B5EF4-FFF2-40B4-BE49-F238E27FC236}">
              <a16:creationId xmlns:a16="http://schemas.microsoft.com/office/drawing/2014/main" id="{77BFEEC3-664D-4100-86E3-2A81BBF6545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27" name="Text Box 15">
          <a:extLst>
            <a:ext uri="{FF2B5EF4-FFF2-40B4-BE49-F238E27FC236}">
              <a16:creationId xmlns:a16="http://schemas.microsoft.com/office/drawing/2014/main" id="{94B3E824-79DB-44B3-B0EE-2172149CD1A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1928" name="Text Box 15">
          <a:extLst>
            <a:ext uri="{FF2B5EF4-FFF2-40B4-BE49-F238E27FC236}">
              <a16:creationId xmlns:a16="http://schemas.microsoft.com/office/drawing/2014/main" id="{97B57969-2BC5-4BE2-89BE-F0A4713B060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1929" name="Text Box 15">
          <a:extLst>
            <a:ext uri="{FF2B5EF4-FFF2-40B4-BE49-F238E27FC236}">
              <a16:creationId xmlns:a16="http://schemas.microsoft.com/office/drawing/2014/main" id="{135775F3-3F58-46E9-BD80-30006C14B8B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562</xdr:row>
      <xdr:rowOff>0</xdr:rowOff>
    </xdr:from>
    <xdr:ext cx="95250" cy="323850"/>
    <xdr:sp macro="" textlink="">
      <xdr:nvSpPr>
        <xdr:cNvPr id="1930" name="Text Box 15">
          <a:extLst>
            <a:ext uri="{FF2B5EF4-FFF2-40B4-BE49-F238E27FC236}">
              <a16:creationId xmlns:a16="http://schemas.microsoft.com/office/drawing/2014/main" id="{C3B54840-2021-44A8-A14C-163DD4C52114}"/>
            </a:ext>
          </a:extLst>
        </xdr:cNvPr>
        <xdr:cNvSpPr txBox="1">
          <a:spLocks noChangeArrowheads="1"/>
        </xdr:cNvSpPr>
      </xdr:nvSpPr>
      <xdr:spPr bwMode="auto">
        <a:xfrm>
          <a:off x="1800225" y="113518950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1" name="Text Box 15">
          <a:extLst>
            <a:ext uri="{FF2B5EF4-FFF2-40B4-BE49-F238E27FC236}">
              <a16:creationId xmlns:a16="http://schemas.microsoft.com/office/drawing/2014/main" id="{71B1DC84-CA39-4013-AC91-B91E13882F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2" name="Text Box 15">
          <a:extLst>
            <a:ext uri="{FF2B5EF4-FFF2-40B4-BE49-F238E27FC236}">
              <a16:creationId xmlns:a16="http://schemas.microsoft.com/office/drawing/2014/main" id="{4582B1DC-0819-4967-B04A-FE1FE6BDE89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3" name="Text Box 15">
          <a:extLst>
            <a:ext uri="{FF2B5EF4-FFF2-40B4-BE49-F238E27FC236}">
              <a16:creationId xmlns:a16="http://schemas.microsoft.com/office/drawing/2014/main" id="{11E665F5-9888-46CA-965D-645A9598939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4" name="Text Box 15">
          <a:extLst>
            <a:ext uri="{FF2B5EF4-FFF2-40B4-BE49-F238E27FC236}">
              <a16:creationId xmlns:a16="http://schemas.microsoft.com/office/drawing/2014/main" id="{3538A905-5C93-4113-A80A-E531C17F91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5" name="Text Box 15">
          <a:extLst>
            <a:ext uri="{FF2B5EF4-FFF2-40B4-BE49-F238E27FC236}">
              <a16:creationId xmlns:a16="http://schemas.microsoft.com/office/drawing/2014/main" id="{3F5A6B5A-EF3A-48CD-83F0-61DC50AA8AD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6" name="Text Box 15">
          <a:extLst>
            <a:ext uri="{FF2B5EF4-FFF2-40B4-BE49-F238E27FC236}">
              <a16:creationId xmlns:a16="http://schemas.microsoft.com/office/drawing/2014/main" id="{FEF41757-DC10-48EA-B223-8D3E7A5AA4B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7" name="Text Box 15">
          <a:extLst>
            <a:ext uri="{FF2B5EF4-FFF2-40B4-BE49-F238E27FC236}">
              <a16:creationId xmlns:a16="http://schemas.microsoft.com/office/drawing/2014/main" id="{48EE7CD4-8B82-47A0-806D-CE3FE5A12F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8" name="Text Box 15">
          <a:extLst>
            <a:ext uri="{FF2B5EF4-FFF2-40B4-BE49-F238E27FC236}">
              <a16:creationId xmlns:a16="http://schemas.microsoft.com/office/drawing/2014/main" id="{9E090519-A582-4B52-B318-CADDCB2320E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39" name="Text Box 15">
          <a:extLst>
            <a:ext uri="{FF2B5EF4-FFF2-40B4-BE49-F238E27FC236}">
              <a16:creationId xmlns:a16="http://schemas.microsoft.com/office/drawing/2014/main" id="{695CD3B9-3453-429E-8977-C6153390E8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0" name="Text Box 15">
          <a:extLst>
            <a:ext uri="{FF2B5EF4-FFF2-40B4-BE49-F238E27FC236}">
              <a16:creationId xmlns:a16="http://schemas.microsoft.com/office/drawing/2014/main" id="{703A7E1A-2B2C-4282-92B6-B045E430B0A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1" name="Text Box 15">
          <a:extLst>
            <a:ext uri="{FF2B5EF4-FFF2-40B4-BE49-F238E27FC236}">
              <a16:creationId xmlns:a16="http://schemas.microsoft.com/office/drawing/2014/main" id="{0444AE73-E87A-4FA1-8E9F-84BE66ECDA5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2" name="Text Box 15">
          <a:extLst>
            <a:ext uri="{FF2B5EF4-FFF2-40B4-BE49-F238E27FC236}">
              <a16:creationId xmlns:a16="http://schemas.microsoft.com/office/drawing/2014/main" id="{E45FF384-723B-4411-B299-F54FA709392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3" name="Text Box 15">
          <a:extLst>
            <a:ext uri="{FF2B5EF4-FFF2-40B4-BE49-F238E27FC236}">
              <a16:creationId xmlns:a16="http://schemas.microsoft.com/office/drawing/2014/main" id="{5BA1041A-A6FB-4FDA-B669-624D923ECD0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4" name="Text Box 15">
          <a:extLst>
            <a:ext uri="{FF2B5EF4-FFF2-40B4-BE49-F238E27FC236}">
              <a16:creationId xmlns:a16="http://schemas.microsoft.com/office/drawing/2014/main" id="{D1B93257-E832-4A3D-A548-E1BCB377756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5" name="Text Box 15">
          <a:extLst>
            <a:ext uri="{FF2B5EF4-FFF2-40B4-BE49-F238E27FC236}">
              <a16:creationId xmlns:a16="http://schemas.microsoft.com/office/drawing/2014/main" id="{A0B0EE53-938D-4B19-A56F-5F993D43C1D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6" name="Text Box 15">
          <a:extLst>
            <a:ext uri="{FF2B5EF4-FFF2-40B4-BE49-F238E27FC236}">
              <a16:creationId xmlns:a16="http://schemas.microsoft.com/office/drawing/2014/main" id="{8CCD3BAE-8CEC-4188-B4FC-E70F0B8C38A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FE34198A-97BC-47BA-A485-FE7B589BA5A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8" name="Text Box 15">
          <a:extLst>
            <a:ext uri="{FF2B5EF4-FFF2-40B4-BE49-F238E27FC236}">
              <a16:creationId xmlns:a16="http://schemas.microsoft.com/office/drawing/2014/main" id="{885B392F-7F3A-4BB3-9548-D0339467784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49" name="Text Box 15">
          <a:extLst>
            <a:ext uri="{FF2B5EF4-FFF2-40B4-BE49-F238E27FC236}">
              <a16:creationId xmlns:a16="http://schemas.microsoft.com/office/drawing/2014/main" id="{BCE56198-7B6B-48DC-8966-4E69CE723A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0" name="Text Box 15">
          <a:extLst>
            <a:ext uri="{FF2B5EF4-FFF2-40B4-BE49-F238E27FC236}">
              <a16:creationId xmlns:a16="http://schemas.microsoft.com/office/drawing/2014/main" id="{13758A2C-67E1-4981-9F26-45477822C83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1" name="Text Box 15">
          <a:extLst>
            <a:ext uri="{FF2B5EF4-FFF2-40B4-BE49-F238E27FC236}">
              <a16:creationId xmlns:a16="http://schemas.microsoft.com/office/drawing/2014/main" id="{7DB653D2-6B92-4F0C-9C99-2CB3A9AD50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2" name="Text Box 15">
          <a:extLst>
            <a:ext uri="{FF2B5EF4-FFF2-40B4-BE49-F238E27FC236}">
              <a16:creationId xmlns:a16="http://schemas.microsoft.com/office/drawing/2014/main" id="{92D11022-AA4F-46B8-922E-8CA85A813DD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3" name="Text Box 15">
          <a:extLst>
            <a:ext uri="{FF2B5EF4-FFF2-40B4-BE49-F238E27FC236}">
              <a16:creationId xmlns:a16="http://schemas.microsoft.com/office/drawing/2014/main" id="{E794D1EE-C242-4E42-BDFB-580DBB30184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4" name="Text Box 15">
          <a:extLst>
            <a:ext uri="{FF2B5EF4-FFF2-40B4-BE49-F238E27FC236}">
              <a16:creationId xmlns:a16="http://schemas.microsoft.com/office/drawing/2014/main" id="{AB599071-D283-4B35-B161-65F2623D02E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5" name="Text Box 15">
          <a:extLst>
            <a:ext uri="{FF2B5EF4-FFF2-40B4-BE49-F238E27FC236}">
              <a16:creationId xmlns:a16="http://schemas.microsoft.com/office/drawing/2014/main" id="{8D482B92-EF86-4DC5-AB38-E425EC7791C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6" name="Text Box 15">
          <a:extLst>
            <a:ext uri="{FF2B5EF4-FFF2-40B4-BE49-F238E27FC236}">
              <a16:creationId xmlns:a16="http://schemas.microsoft.com/office/drawing/2014/main" id="{F91A9CA9-9C1D-48B6-BC08-C39AF463DD6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7" name="Text Box 15">
          <a:extLst>
            <a:ext uri="{FF2B5EF4-FFF2-40B4-BE49-F238E27FC236}">
              <a16:creationId xmlns:a16="http://schemas.microsoft.com/office/drawing/2014/main" id="{AD61A745-63C8-4B91-8FD9-4685AA8ADFE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8" name="Text Box 15">
          <a:extLst>
            <a:ext uri="{FF2B5EF4-FFF2-40B4-BE49-F238E27FC236}">
              <a16:creationId xmlns:a16="http://schemas.microsoft.com/office/drawing/2014/main" id="{86FD8983-B446-46D1-95A3-11427BAD70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59" name="Text Box 15">
          <a:extLst>
            <a:ext uri="{FF2B5EF4-FFF2-40B4-BE49-F238E27FC236}">
              <a16:creationId xmlns:a16="http://schemas.microsoft.com/office/drawing/2014/main" id="{A671C67F-9E79-49B2-B8EB-E9C7E4B74B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0" name="Text Box 15">
          <a:extLst>
            <a:ext uri="{FF2B5EF4-FFF2-40B4-BE49-F238E27FC236}">
              <a16:creationId xmlns:a16="http://schemas.microsoft.com/office/drawing/2014/main" id="{E960309B-D90C-4440-BCFD-B87D28DC4EF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1" name="Text Box 15">
          <a:extLst>
            <a:ext uri="{FF2B5EF4-FFF2-40B4-BE49-F238E27FC236}">
              <a16:creationId xmlns:a16="http://schemas.microsoft.com/office/drawing/2014/main" id="{B2A2ED37-F5EB-4D46-9134-54B3C07CCE5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2" name="Text Box 15">
          <a:extLst>
            <a:ext uri="{FF2B5EF4-FFF2-40B4-BE49-F238E27FC236}">
              <a16:creationId xmlns:a16="http://schemas.microsoft.com/office/drawing/2014/main" id="{E5B1400E-FB0E-409A-9EAA-FFC36620D28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3" name="Text Box 15">
          <a:extLst>
            <a:ext uri="{FF2B5EF4-FFF2-40B4-BE49-F238E27FC236}">
              <a16:creationId xmlns:a16="http://schemas.microsoft.com/office/drawing/2014/main" id="{A8E5B545-D377-418E-8576-BE81917847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4" name="Text Box 15">
          <a:extLst>
            <a:ext uri="{FF2B5EF4-FFF2-40B4-BE49-F238E27FC236}">
              <a16:creationId xmlns:a16="http://schemas.microsoft.com/office/drawing/2014/main" id="{567F944B-BE19-4898-9BA2-C69D85A979A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5" name="Text Box 15">
          <a:extLst>
            <a:ext uri="{FF2B5EF4-FFF2-40B4-BE49-F238E27FC236}">
              <a16:creationId xmlns:a16="http://schemas.microsoft.com/office/drawing/2014/main" id="{906F20BE-DDA9-4F4B-A16C-C2550888133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1EBF3D6B-4D35-430D-B8EB-8EA60AAFD24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7" name="Text Box 15">
          <a:extLst>
            <a:ext uri="{FF2B5EF4-FFF2-40B4-BE49-F238E27FC236}">
              <a16:creationId xmlns:a16="http://schemas.microsoft.com/office/drawing/2014/main" id="{7A963681-275F-4966-821A-82F533508F8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8" name="Text Box 15">
          <a:extLst>
            <a:ext uri="{FF2B5EF4-FFF2-40B4-BE49-F238E27FC236}">
              <a16:creationId xmlns:a16="http://schemas.microsoft.com/office/drawing/2014/main" id="{61C9BB3B-0D39-4CFB-8E68-BB6A8461C30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35C05A15-9283-422A-8615-D1A60BE0B7C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0" name="Text Box 15">
          <a:extLst>
            <a:ext uri="{FF2B5EF4-FFF2-40B4-BE49-F238E27FC236}">
              <a16:creationId xmlns:a16="http://schemas.microsoft.com/office/drawing/2014/main" id="{3144104C-ED46-426A-96DC-6CFDB98F907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1" name="Text Box 15">
          <a:extLst>
            <a:ext uri="{FF2B5EF4-FFF2-40B4-BE49-F238E27FC236}">
              <a16:creationId xmlns:a16="http://schemas.microsoft.com/office/drawing/2014/main" id="{70A14D3A-0427-461B-9589-80994D1D139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2" name="Text Box 15">
          <a:extLst>
            <a:ext uri="{FF2B5EF4-FFF2-40B4-BE49-F238E27FC236}">
              <a16:creationId xmlns:a16="http://schemas.microsoft.com/office/drawing/2014/main" id="{0D13B83C-9C4C-4EE4-98D0-A2B943AC4DA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3" name="Text Box 15">
          <a:extLst>
            <a:ext uri="{FF2B5EF4-FFF2-40B4-BE49-F238E27FC236}">
              <a16:creationId xmlns:a16="http://schemas.microsoft.com/office/drawing/2014/main" id="{A580AA49-6F2F-45E2-8B9B-D38D69A4707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4" name="Text Box 15">
          <a:extLst>
            <a:ext uri="{FF2B5EF4-FFF2-40B4-BE49-F238E27FC236}">
              <a16:creationId xmlns:a16="http://schemas.microsoft.com/office/drawing/2014/main" id="{32082F45-9A58-4CAD-AE38-CBD68667F11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5" name="Text Box 15">
          <a:extLst>
            <a:ext uri="{FF2B5EF4-FFF2-40B4-BE49-F238E27FC236}">
              <a16:creationId xmlns:a16="http://schemas.microsoft.com/office/drawing/2014/main" id="{84EFBBA8-AC55-4FEA-BA75-B1F203555E8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6" name="Text Box 15">
          <a:extLst>
            <a:ext uri="{FF2B5EF4-FFF2-40B4-BE49-F238E27FC236}">
              <a16:creationId xmlns:a16="http://schemas.microsoft.com/office/drawing/2014/main" id="{652DCE2A-2451-4FB2-92EC-8F8B487B28A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919F8245-87E0-496B-ADA1-44FD70A90E9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8" name="Text Box 15">
          <a:extLst>
            <a:ext uri="{FF2B5EF4-FFF2-40B4-BE49-F238E27FC236}">
              <a16:creationId xmlns:a16="http://schemas.microsoft.com/office/drawing/2014/main" id="{16554DFE-082E-4BE0-AC25-E5DDB68A2E1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79" name="Text Box 15">
          <a:extLst>
            <a:ext uri="{FF2B5EF4-FFF2-40B4-BE49-F238E27FC236}">
              <a16:creationId xmlns:a16="http://schemas.microsoft.com/office/drawing/2014/main" id="{3F99E0D6-48D9-4224-A87A-456491FF102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0" name="Text Box 15">
          <a:extLst>
            <a:ext uri="{FF2B5EF4-FFF2-40B4-BE49-F238E27FC236}">
              <a16:creationId xmlns:a16="http://schemas.microsoft.com/office/drawing/2014/main" id="{81F15603-5467-4E20-9D4A-B7B5B811051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1" name="Text Box 15">
          <a:extLst>
            <a:ext uri="{FF2B5EF4-FFF2-40B4-BE49-F238E27FC236}">
              <a16:creationId xmlns:a16="http://schemas.microsoft.com/office/drawing/2014/main" id="{7774740E-E3EF-4F93-A5E7-939783556EB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2" name="Text Box 15">
          <a:extLst>
            <a:ext uri="{FF2B5EF4-FFF2-40B4-BE49-F238E27FC236}">
              <a16:creationId xmlns:a16="http://schemas.microsoft.com/office/drawing/2014/main" id="{E6AC96EE-4878-4770-917F-72E0D60DC84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3" name="Text Box 15">
          <a:extLst>
            <a:ext uri="{FF2B5EF4-FFF2-40B4-BE49-F238E27FC236}">
              <a16:creationId xmlns:a16="http://schemas.microsoft.com/office/drawing/2014/main" id="{BF09A8CE-E4A5-4011-A180-B3BAAEDFE7A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4" name="Text Box 15">
          <a:extLst>
            <a:ext uri="{FF2B5EF4-FFF2-40B4-BE49-F238E27FC236}">
              <a16:creationId xmlns:a16="http://schemas.microsoft.com/office/drawing/2014/main" id="{D3BCE404-1435-4B64-AB46-2BED9EF7BA6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5" name="Text Box 15">
          <a:extLst>
            <a:ext uri="{FF2B5EF4-FFF2-40B4-BE49-F238E27FC236}">
              <a16:creationId xmlns:a16="http://schemas.microsoft.com/office/drawing/2014/main" id="{0A9809DD-4510-49DC-9E22-45412DE0EE8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6" name="Text Box 15">
          <a:extLst>
            <a:ext uri="{FF2B5EF4-FFF2-40B4-BE49-F238E27FC236}">
              <a16:creationId xmlns:a16="http://schemas.microsoft.com/office/drawing/2014/main" id="{7F513560-7521-4904-8A8B-C942BAB96C3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7" name="Text Box 15">
          <a:extLst>
            <a:ext uri="{FF2B5EF4-FFF2-40B4-BE49-F238E27FC236}">
              <a16:creationId xmlns:a16="http://schemas.microsoft.com/office/drawing/2014/main" id="{9B1A4745-3E7F-402D-9C74-E8E8E49174B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8" name="Text Box 15">
          <a:extLst>
            <a:ext uri="{FF2B5EF4-FFF2-40B4-BE49-F238E27FC236}">
              <a16:creationId xmlns:a16="http://schemas.microsoft.com/office/drawing/2014/main" id="{5288A44C-B15F-4BF5-BAFE-A9134BD46D3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89" name="Text Box 15">
          <a:extLst>
            <a:ext uri="{FF2B5EF4-FFF2-40B4-BE49-F238E27FC236}">
              <a16:creationId xmlns:a16="http://schemas.microsoft.com/office/drawing/2014/main" id="{FB7899FF-A0DF-48B0-9143-6C138980E89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0" name="Text Box 15">
          <a:extLst>
            <a:ext uri="{FF2B5EF4-FFF2-40B4-BE49-F238E27FC236}">
              <a16:creationId xmlns:a16="http://schemas.microsoft.com/office/drawing/2014/main" id="{16CF7434-4883-45E1-9992-A967AE87F7B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1" name="Text Box 15">
          <a:extLst>
            <a:ext uri="{FF2B5EF4-FFF2-40B4-BE49-F238E27FC236}">
              <a16:creationId xmlns:a16="http://schemas.microsoft.com/office/drawing/2014/main" id="{F186B73E-4A4E-433B-BAC3-C83C3DA4A13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2" name="Text Box 15">
          <a:extLst>
            <a:ext uri="{FF2B5EF4-FFF2-40B4-BE49-F238E27FC236}">
              <a16:creationId xmlns:a16="http://schemas.microsoft.com/office/drawing/2014/main" id="{12E2550E-C33D-47D1-87EC-24139746CB1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3" name="Text Box 15">
          <a:extLst>
            <a:ext uri="{FF2B5EF4-FFF2-40B4-BE49-F238E27FC236}">
              <a16:creationId xmlns:a16="http://schemas.microsoft.com/office/drawing/2014/main" id="{43B1CEBD-CAB1-4F29-A85D-5E3DC2C2C3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4" name="Text Box 15">
          <a:extLst>
            <a:ext uri="{FF2B5EF4-FFF2-40B4-BE49-F238E27FC236}">
              <a16:creationId xmlns:a16="http://schemas.microsoft.com/office/drawing/2014/main" id="{1812EB4A-C71F-4714-BF3D-8FDD5D7E1C5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5" name="Text Box 15">
          <a:extLst>
            <a:ext uri="{FF2B5EF4-FFF2-40B4-BE49-F238E27FC236}">
              <a16:creationId xmlns:a16="http://schemas.microsoft.com/office/drawing/2014/main" id="{B9E3FBE0-A4FE-4A0B-AAD5-8CF075EE344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6" name="Text Box 15">
          <a:extLst>
            <a:ext uri="{FF2B5EF4-FFF2-40B4-BE49-F238E27FC236}">
              <a16:creationId xmlns:a16="http://schemas.microsoft.com/office/drawing/2014/main" id="{532DB4C8-C264-45B7-8B5A-F5A75FBB607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7" name="Text Box 15">
          <a:extLst>
            <a:ext uri="{FF2B5EF4-FFF2-40B4-BE49-F238E27FC236}">
              <a16:creationId xmlns:a16="http://schemas.microsoft.com/office/drawing/2014/main" id="{4D6FB6B3-65AD-43BE-8B81-1BA74C9EA07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8" name="Text Box 15">
          <a:extLst>
            <a:ext uri="{FF2B5EF4-FFF2-40B4-BE49-F238E27FC236}">
              <a16:creationId xmlns:a16="http://schemas.microsoft.com/office/drawing/2014/main" id="{34730590-4903-4D51-A04B-D8428FB68BD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1999" name="Text Box 15">
          <a:extLst>
            <a:ext uri="{FF2B5EF4-FFF2-40B4-BE49-F238E27FC236}">
              <a16:creationId xmlns:a16="http://schemas.microsoft.com/office/drawing/2014/main" id="{1BC344FF-F4B8-45D5-9D8E-964B171D276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0" name="Text Box 15">
          <a:extLst>
            <a:ext uri="{FF2B5EF4-FFF2-40B4-BE49-F238E27FC236}">
              <a16:creationId xmlns:a16="http://schemas.microsoft.com/office/drawing/2014/main" id="{B7E6696C-65FE-47A6-A0D3-48CBDD7EEA1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1" name="Text Box 15">
          <a:extLst>
            <a:ext uri="{FF2B5EF4-FFF2-40B4-BE49-F238E27FC236}">
              <a16:creationId xmlns:a16="http://schemas.microsoft.com/office/drawing/2014/main" id="{AF868876-11ED-4501-BAF0-B6508199283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2" name="Text Box 15">
          <a:extLst>
            <a:ext uri="{FF2B5EF4-FFF2-40B4-BE49-F238E27FC236}">
              <a16:creationId xmlns:a16="http://schemas.microsoft.com/office/drawing/2014/main" id="{FCA1F1B3-F9B0-48C8-957B-4689746D1D2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3" name="Text Box 15">
          <a:extLst>
            <a:ext uri="{FF2B5EF4-FFF2-40B4-BE49-F238E27FC236}">
              <a16:creationId xmlns:a16="http://schemas.microsoft.com/office/drawing/2014/main" id="{87AF5F83-CB20-45CA-A756-384EE589956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9184280C-7E43-4410-A264-1A1970CBE81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5" name="Text Box 15">
          <a:extLst>
            <a:ext uri="{FF2B5EF4-FFF2-40B4-BE49-F238E27FC236}">
              <a16:creationId xmlns:a16="http://schemas.microsoft.com/office/drawing/2014/main" id="{1D2270B1-0021-49BC-9FC3-A0B925CC7E2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6" name="Text Box 15">
          <a:extLst>
            <a:ext uri="{FF2B5EF4-FFF2-40B4-BE49-F238E27FC236}">
              <a16:creationId xmlns:a16="http://schemas.microsoft.com/office/drawing/2014/main" id="{D04B8439-5C98-4EC7-A4D5-ABAE224DFF9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E26442B6-B528-485E-B079-DA6E4C32968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8" name="Text Box 15">
          <a:extLst>
            <a:ext uri="{FF2B5EF4-FFF2-40B4-BE49-F238E27FC236}">
              <a16:creationId xmlns:a16="http://schemas.microsoft.com/office/drawing/2014/main" id="{A2BFCECF-3425-4482-912E-9798EE597BF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09" name="Text Box 15">
          <a:extLst>
            <a:ext uri="{FF2B5EF4-FFF2-40B4-BE49-F238E27FC236}">
              <a16:creationId xmlns:a16="http://schemas.microsoft.com/office/drawing/2014/main" id="{3D16AC10-15A9-42E2-BA0B-EA07BEA799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0" name="Text Box 15">
          <a:extLst>
            <a:ext uri="{FF2B5EF4-FFF2-40B4-BE49-F238E27FC236}">
              <a16:creationId xmlns:a16="http://schemas.microsoft.com/office/drawing/2014/main" id="{9B4F8DE3-3C29-4D74-963B-4B2AC5C1BF3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1" name="Text Box 15">
          <a:extLst>
            <a:ext uri="{FF2B5EF4-FFF2-40B4-BE49-F238E27FC236}">
              <a16:creationId xmlns:a16="http://schemas.microsoft.com/office/drawing/2014/main" id="{DCBD0397-8EBA-4659-BCF8-61FFEF3B86C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2" name="Text Box 15">
          <a:extLst>
            <a:ext uri="{FF2B5EF4-FFF2-40B4-BE49-F238E27FC236}">
              <a16:creationId xmlns:a16="http://schemas.microsoft.com/office/drawing/2014/main" id="{472645AB-77DD-4650-B9B2-185BBDC7608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3" name="Text Box 15">
          <a:extLst>
            <a:ext uri="{FF2B5EF4-FFF2-40B4-BE49-F238E27FC236}">
              <a16:creationId xmlns:a16="http://schemas.microsoft.com/office/drawing/2014/main" id="{0197841B-53B5-4565-B0C9-73EE8FA5E2E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4" name="Text Box 15">
          <a:extLst>
            <a:ext uri="{FF2B5EF4-FFF2-40B4-BE49-F238E27FC236}">
              <a16:creationId xmlns:a16="http://schemas.microsoft.com/office/drawing/2014/main" id="{BD5AB7AC-2661-40A2-A06E-6926E68E31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5" name="Text Box 15">
          <a:extLst>
            <a:ext uri="{FF2B5EF4-FFF2-40B4-BE49-F238E27FC236}">
              <a16:creationId xmlns:a16="http://schemas.microsoft.com/office/drawing/2014/main" id="{4C33BAC2-1952-4792-91E0-D5D6422876B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6" name="Text Box 15">
          <a:extLst>
            <a:ext uri="{FF2B5EF4-FFF2-40B4-BE49-F238E27FC236}">
              <a16:creationId xmlns:a16="http://schemas.microsoft.com/office/drawing/2014/main" id="{2000D410-F012-4C1C-B01F-3F63CD60F96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7" name="Text Box 15">
          <a:extLst>
            <a:ext uri="{FF2B5EF4-FFF2-40B4-BE49-F238E27FC236}">
              <a16:creationId xmlns:a16="http://schemas.microsoft.com/office/drawing/2014/main" id="{6A1117C5-CB57-4901-91AA-4E3E9E99331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8" name="Text Box 15">
          <a:extLst>
            <a:ext uri="{FF2B5EF4-FFF2-40B4-BE49-F238E27FC236}">
              <a16:creationId xmlns:a16="http://schemas.microsoft.com/office/drawing/2014/main" id="{8C79A08D-4315-4F13-B60D-C123303598C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19" name="Text Box 15">
          <a:extLst>
            <a:ext uri="{FF2B5EF4-FFF2-40B4-BE49-F238E27FC236}">
              <a16:creationId xmlns:a16="http://schemas.microsoft.com/office/drawing/2014/main" id="{8BACD649-636C-45E7-851E-E579E68891D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0" name="Text Box 15">
          <a:extLst>
            <a:ext uri="{FF2B5EF4-FFF2-40B4-BE49-F238E27FC236}">
              <a16:creationId xmlns:a16="http://schemas.microsoft.com/office/drawing/2014/main" id="{AAF72A26-8B8F-4649-B8CF-EDFC8885F3D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1" name="Text Box 15">
          <a:extLst>
            <a:ext uri="{FF2B5EF4-FFF2-40B4-BE49-F238E27FC236}">
              <a16:creationId xmlns:a16="http://schemas.microsoft.com/office/drawing/2014/main" id="{F2F0C60B-1389-4212-8935-D5BACC59AF7F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2" name="Text Box 15">
          <a:extLst>
            <a:ext uri="{FF2B5EF4-FFF2-40B4-BE49-F238E27FC236}">
              <a16:creationId xmlns:a16="http://schemas.microsoft.com/office/drawing/2014/main" id="{C2D92BB5-2CE6-4B81-9786-803A6F366C5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3" name="Text Box 15">
          <a:extLst>
            <a:ext uri="{FF2B5EF4-FFF2-40B4-BE49-F238E27FC236}">
              <a16:creationId xmlns:a16="http://schemas.microsoft.com/office/drawing/2014/main" id="{8EE9815B-1F2F-45C2-974D-166EC51B3B1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4" name="Text Box 15">
          <a:extLst>
            <a:ext uri="{FF2B5EF4-FFF2-40B4-BE49-F238E27FC236}">
              <a16:creationId xmlns:a16="http://schemas.microsoft.com/office/drawing/2014/main" id="{B8F0171D-28A4-4602-84D3-7480046E5CF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5" name="Text Box 15">
          <a:extLst>
            <a:ext uri="{FF2B5EF4-FFF2-40B4-BE49-F238E27FC236}">
              <a16:creationId xmlns:a16="http://schemas.microsoft.com/office/drawing/2014/main" id="{E6802966-2DD2-4FBF-869C-F42DB23AC44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319D9079-1ABA-4DBF-A338-14E06ECB86F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27" name="Text Box 15">
          <a:extLst>
            <a:ext uri="{FF2B5EF4-FFF2-40B4-BE49-F238E27FC236}">
              <a16:creationId xmlns:a16="http://schemas.microsoft.com/office/drawing/2014/main" id="{1EA86A96-DBEC-47CB-AE6C-7782C9DA589B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28" name="Text Box 15">
          <a:extLst>
            <a:ext uri="{FF2B5EF4-FFF2-40B4-BE49-F238E27FC236}">
              <a16:creationId xmlns:a16="http://schemas.microsoft.com/office/drawing/2014/main" id="{1F5A7508-F2CE-40A8-BC30-B982472F539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29" name="Text Box 15">
          <a:extLst>
            <a:ext uri="{FF2B5EF4-FFF2-40B4-BE49-F238E27FC236}">
              <a16:creationId xmlns:a16="http://schemas.microsoft.com/office/drawing/2014/main" id="{DF25E6A8-B103-4743-BC58-43753439A5A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0" name="Text Box 15">
          <a:extLst>
            <a:ext uri="{FF2B5EF4-FFF2-40B4-BE49-F238E27FC236}">
              <a16:creationId xmlns:a16="http://schemas.microsoft.com/office/drawing/2014/main" id="{2DDEF376-8825-4093-9AFE-4D5BCA8740F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1" name="Text Box 15">
          <a:extLst>
            <a:ext uri="{FF2B5EF4-FFF2-40B4-BE49-F238E27FC236}">
              <a16:creationId xmlns:a16="http://schemas.microsoft.com/office/drawing/2014/main" id="{9C04C188-CDB1-408D-855A-82FFEE605E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2032" name="Text Box 15">
          <a:extLst>
            <a:ext uri="{FF2B5EF4-FFF2-40B4-BE49-F238E27FC236}">
              <a16:creationId xmlns:a16="http://schemas.microsoft.com/office/drawing/2014/main" id="{FAA6AF27-301E-4BEE-AA23-9B8D5CC5E887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3" name="Text Box 15">
          <a:extLst>
            <a:ext uri="{FF2B5EF4-FFF2-40B4-BE49-F238E27FC236}">
              <a16:creationId xmlns:a16="http://schemas.microsoft.com/office/drawing/2014/main" id="{FD9C3345-480E-4CC0-89A2-E21DDE05D96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B484F158-53DE-4BB8-8389-E8F74B1DE7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5" name="Text Box 15">
          <a:extLst>
            <a:ext uri="{FF2B5EF4-FFF2-40B4-BE49-F238E27FC236}">
              <a16:creationId xmlns:a16="http://schemas.microsoft.com/office/drawing/2014/main" id="{E893BFAE-EC41-48E2-A058-D8781275F536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6" name="Text Box 15">
          <a:extLst>
            <a:ext uri="{FF2B5EF4-FFF2-40B4-BE49-F238E27FC236}">
              <a16:creationId xmlns:a16="http://schemas.microsoft.com/office/drawing/2014/main" id="{CCEB2244-CA52-4667-8CA1-086390706DF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37" name="Text Box 15">
          <a:extLst>
            <a:ext uri="{FF2B5EF4-FFF2-40B4-BE49-F238E27FC236}">
              <a16:creationId xmlns:a16="http://schemas.microsoft.com/office/drawing/2014/main" id="{D53BD915-51A5-4266-9370-60E614711EB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38" name="Text Box 15">
          <a:extLst>
            <a:ext uri="{FF2B5EF4-FFF2-40B4-BE49-F238E27FC236}">
              <a16:creationId xmlns:a16="http://schemas.microsoft.com/office/drawing/2014/main" id="{2E39E795-9967-4FF3-8232-5D54B6617CF8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39" name="Text Box 15">
          <a:extLst>
            <a:ext uri="{FF2B5EF4-FFF2-40B4-BE49-F238E27FC236}">
              <a16:creationId xmlns:a16="http://schemas.microsoft.com/office/drawing/2014/main" id="{6117F8F9-C769-426C-B0D3-D6C7EDDE77A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40" name="Text Box 15">
          <a:extLst>
            <a:ext uri="{FF2B5EF4-FFF2-40B4-BE49-F238E27FC236}">
              <a16:creationId xmlns:a16="http://schemas.microsoft.com/office/drawing/2014/main" id="{8F0B73B4-8C97-40CD-B636-6A44CA114CD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1" name="Text Box 15">
          <a:extLst>
            <a:ext uri="{FF2B5EF4-FFF2-40B4-BE49-F238E27FC236}">
              <a16:creationId xmlns:a16="http://schemas.microsoft.com/office/drawing/2014/main" id="{EA594205-50C7-4D7E-8848-E62A4089BF1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2" name="Text Box 15">
          <a:extLst>
            <a:ext uri="{FF2B5EF4-FFF2-40B4-BE49-F238E27FC236}">
              <a16:creationId xmlns:a16="http://schemas.microsoft.com/office/drawing/2014/main" id="{2C7E933A-2206-46A3-9062-F7339B655AB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3" name="Text Box 15">
          <a:extLst>
            <a:ext uri="{FF2B5EF4-FFF2-40B4-BE49-F238E27FC236}">
              <a16:creationId xmlns:a16="http://schemas.microsoft.com/office/drawing/2014/main" id="{E2029E6A-1CDC-4912-B312-B8E8A9B221A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4" name="Text Box 15">
          <a:extLst>
            <a:ext uri="{FF2B5EF4-FFF2-40B4-BE49-F238E27FC236}">
              <a16:creationId xmlns:a16="http://schemas.microsoft.com/office/drawing/2014/main" id="{E1D88DEF-1D0C-409C-BAF0-798E7801AB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840</xdr:row>
      <xdr:rowOff>0</xdr:rowOff>
    </xdr:from>
    <xdr:ext cx="95250" cy="171450"/>
    <xdr:sp macro="" textlink="">
      <xdr:nvSpPr>
        <xdr:cNvPr id="2045" name="Text Box 15">
          <a:extLst>
            <a:ext uri="{FF2B5EF4-FFF2-40B4-BE49-F238E27FC236}">
              <a16:creationId xmlns:a16="http://schemas.microsoft.com/office/drawing/2014/main" id="{4AC9D5F5-CAAF-430C-8930-FCC6771C31F0}"/>
            </a:ext>
          </a:extLst>
        </xdr:cNvPr>
        <xdr:cNvSpPr txBox="1">
          <a:spLocks noChangeArrowheads="1"/>
        </xdr:cNvSpPr>
      </xdr:nvSpPr>
      <xdr:spPr bwMode="auto">
        <a:xfrm>
          <a:off x="1838325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4D2F55C1-E0BE-416F-8394-30605EDDAEB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7" name="Text Box 15">
          <a:extLst>
            <a:ext uri="{FF2B5EF4-FFF2-40B4-BE49-F238E27FC236}">
              <a16:creationId xmlns:a16="http://schemas.microsoft.com/office/drawing/2014/main" id="{B8C53B27-E613-4556-910D-7E14F978BC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8" name="Text Box 15">
          <a:extLst>
            <a:ext uri="{FF2B5EF4-FFF2-40B4-BE49-F238E27FC236}">
              <a16:creationId xmlns:a16="http://schemas.microsoft.com/office/drawing/2014/main" id="{1F061DB0-D774-442F-A33F-7E923194842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49" name="Text Box 15">
          <a:extLst>
            <a:ext uri="{FF2B5EF4-FFF2-40B4-BE49-F238E27FC236}">
              <a16:creationId xmlns:a16="http://schemas.microsoft.com/office/drawing/2014/main" id="{B19C0F73-45E3-4657-B64F-3C4119403FE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50" name="Text Box 15">
          <a:extLst>
            <a:ext uri="{FF2B5EF4-FFF2-40B4-BE49-F238E27FC236}">
              <a16:creationId xmlns:a16="http://schemas.microsoft.com/office/drawing/2014/main" id="{8CADC4FF-C710-4168-8B0B-3DECD4507B2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71450"/>
    <xdr:sp macro="" textlink="">
      <xdr:nvSpPr>
        <xdr:cNvPr id="2051" name="Text Box 15">
          <a:extLst>
            <a:ext uri="{FF2B5EF4-FFF2-40B4-BE49-F238E27FC236}">
              <a16:creationId xmlns:a16="http://schemas.microsoft.com/office/drawing/2014/main" id="{A14CD0C7-1ECB-4A23-A5A4-9964FA041E67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95250" cy="171450"/>
    <xdr:sp macro="" textlink="">
      <xdr:nvSpPr>
        <xdr:cNvPr id="2052" name="Text Box 15">
          <a:extLst>
            <a:ext uri="{FF2B5EF4-FFF2-40B4-BE49-F238E27FC236}">
              <a16:creationId xmlns:a16="http://schemas.microsoft.com/office/drawing/2014/main" id="{E9C2E090-53A9-4E57-9AEA-F8CC3785B59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3" name="Text Box 15">
          <a:extLst>
            <a:ext uri="{FF2B5EF4-FFF2-40B4-BE49-F238E27FC236}">
              <a16:creationId xmlns:a16="http://schemas.microsoft.com/office/drawing/2014/main" id="{5A508553-0DC4-4567-A0EE-7B2DC4FE94E1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4" name="Text Box 15">
          <a:extLst>
            <a:ext uri="{FF2B5EF4-FFF2-40B4-BE49-F238E27FC236}">
              <a16:creationId xmlns:a16="http://schemas.microsoft.com/office/drawing/2014/main" id="{328E8BA0-B66A-4E4E-8311-0D69BC5123F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5" name="Text Box 15">
          <a:extLst>
            <a:ext uri="{FF2B5EF4-FFF2-40B4-BE49-F238E27FC236}">
              <a16:creationId xmlns:a16="http://schemas.microsoft.com/office/drawing/2014/main" id="{A7459DD4-432A-4991-B459-B435D7E14A7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6" name="Text Box 15">
          <a:extLst>
            <a:ext uri="{FF2B5EF4-FFF2-40B4-BE49-F238E27FC236}">
              <a16:creationId xmlns:a16="http://schemas.microsoft.com/office/drawing/2014/main" id="{0206BDFE-F4DD-42ED-8545-FEFE518573A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7" name="Text Box 15">
          <a:extLst>
            <a:ext uri="{FF2B5EF4-FFF2-40B4-BE49-F238E27FC236}">
              <a16:creationId xmlns:a16="http://schemas.microsoft.com/office/drawing/2014/main" id="{D61263F2-76ED-46A0-9D89-2E371BBE9E0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8" name="Text Box 15">
          <a:extLst>
            <a:ext uri="{FF2B5EF4-FFF2-40B4-BE49-F238E27FC236}">
              <a16:creationId xmlns:a16="http://schemas.microsoft.com/office/drawing/2014/main" id="{88B3E732-9696-4B7B-A83F-3C5E8CC1F8F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59" name="Text Box 15">
          <a:extLst>
            <a:ext uri="{FF2B5EF4-FFF2-40B4-BE49-F238E27FC236}">
              <a16:creationId xmlns:a16="http://schemas.microsoft.com/office/drawing/2014/main" id="{195C962E-C573-42D8-8E90-76AD9668437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0" name="Text Box 15">
          <a:extLst>
            <a:ext uri="{FF2B5EF4-FFF2-40B4-BE49-F238E27FC236}">
              <a16:creationId xmlns:a16="http://schemas.microsoft.com/office/drawing/2014/main" id="{01762CD7-F9B6-46EF-A058-45ED17D0689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0A107FBC-DA75-4114-AB4B-F3D65BCA4E7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2" name="Text Box 15">
          <a:extLst>
            <a:ext uri="{FF2B5EF4-FFF2-40B4-BE49-F238E27FC236}">
              <a16:creationId xmlns:a16="http://schemas.microsoft.com/office/drawing/2014/main" id="{183D568A-2431-4B78-8181-5C21A9173410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989D64BB-8B28-4B8F-9244-D0C17032509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4" name="Text Box 15">
          <a:extLst>
            <a:ext uri="{FF2B5EF4-FFF2-40B4-BE49-F238E27FC236}">
              <a16:creationId xmlns:a16="http://schemas.microsoft.com/office/drawing/2014/main" id="{6CD00E2F-0180-40EF-AC8C-5605D930B85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5" name="Text Box 15">
          <a:extLst>
            <a:ext uri="{FF2B5EF4-FFF2-40B4-BE49-F238E27FC236}">
              <a16:creationId xmlns:a16="http://schemas.microsoft.com/office/drawing/2014/main" id="{5B3CB410-4E65-4F96-B5E5-26BD6F435D44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6" name="Text Box 15">
          <a:extLst>
            <a:ext uri="{FF2B5EF4-FFF2-40B4-BE49-F238E27FC236}">
              <a16:creationId xmlns:a16="http://schemas.microsoft.com/office/drawing/2014/main" id="{0832160E-7A0F-46D1-A2B1-6671A9A33F62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7" name="Text Box 15">
          <a:extLst>
            <a:ext uri="{FF2B5EF4-FFF2-40B4-BE49-F238E27FC236}">
              <a16:creationId xmlns:a16="http://schemas.microsoft.com/office/drawing/2014/main" id="{DA766D57-BCDF-4C32-8FB1-A6AFA0AB0C0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0E0256A4-AA0E-4A5D-B48D-923966829F6E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69" name="Text Box 15">
          <a:extLst>
            <a:ext uri="{FF2B5EF4-FFF2-40B4-BE49-F238E27FC236}">
              <a16:creationId xmlns:a16="http://schemas.microsoft.com/office/drawing/2014/main" id="{E8888719-E776-4600-9A2F-D7E8F3F5538D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0" name="Text Box 15">
          <a:extLst>
            <a:ext uri="{FF2B5EF4-FFF2-40B4-BE49-F238E27FC236}">
              <a16:creationId xmlns:a16="http://schemas.microsoft.com/office/drawing/2014/main" id="{D237FD25-C35C-4FD2-85D9-E5B5B4C492B9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1" name="Text Box 15">
          <a:extLst>
            <a:ext uri="{FF2B5EF4-FFF2-40B4-BE49-F238E27FC236}">
              <a16:creationId xmlns:a16="http://schemas.microsoft.com/office/drawing/2014/main" id="{B93BBD5B-C5AC-498A-AFDE-D20445F6664C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2" name="Text Box 15">
          <a:extLst>
            <a:ext uri="{FF2B5EF4-FFF2-40B4-BE49-F238E27FC236}">
              <a16:creationId xmlns:a16="http://schemas.microsoft.com/office/drawing/2014/main" id="{BF08ADCC-6F95-4676-BBCE-57D32C937AD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3" name="Text Box 15">
          <a:extLst>
            <a:ext uri="{FF2B5EF4-FFF2-40B4-BE49-F238E27FC236}">
              <a16:creationId xmlns:a16="http://schemas.microsoft.com/office/drawing/2014/main" id="{752DDAF5-861B-48D8-8465-3D783FC50205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4" name="Text Box 15">
          <a:extLst>
            <a:ext uri="{FF2B5EF4-FFF2-40B4-BE49-F238E27FC236}">
              <a16:creationId xmlns:a16="http://schemas.microsoft.com/office/drawing/2014/main" id="{2F70D477-8B87-4C95-AFA2-EA0074A59143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5" name="Text Box 15">
          <a:extLst>
            <a:ext uri="{FF2B5EF4-FFF2-40B4-BE49-F238E27FC236}">
              <a16:creationId xmlns:a16="http://schemas.microsoft.com/office/drawing/2014/main" id="{4648FD1E-C779-473D-BCFF-60FAC248235B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840</xdr:row>
      <xdr:rowOff>0</xdr:rowOff>
    </xdr:from>
    <xdr:ext cx="95250" cy="114300"/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8E420CB3-33FF-4592-AE99-5752FAC023CA}"/>
            </a:ext>
          </a:extLst>
        </xdr:cNvPr>
        <xdr:cNvSpPr txBox="1">
          <a:spLocks noChangeArrowheads="1"/>
        </xdr:cNvSpPr>
      </xdr:nvSpPr>
      <xdr:spPr bwMode="auto">
        <a:xfrm>
          <a:off x="1790700" y="1779746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77" name="Text Box 8">
          <a:extLst>
            <a:ext uri="{FF2B5EF4-FFF2-40B4-BE49-F238E27FC236}">
              <a16:creationId xmlns:a16="http://schemas.microsoft.com/office/drawing/2014/main" id="{B5C58F46-F4F9-45D9-9483-4A772D59876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78" name="Text Box 9">
          <a:extLst>
            <a:ext uri="{FF2B5EF4-FFF2-40B4-BE49-F238E27FC236}">
              <a16:creationId xmlns:a16="http://schemas.microsoft.com/office/drawing/2014/main" id="{720E52D5-419F-44A4-AC43-4987114D49F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79" name="Text Box 8">
          <a:extLst>
            <a:ext uri="{FF2B5EF4-FFF2-40B4-BE49-F238E27FC236}">
              <a16:creationId xmlns:a16="http://schemas.microsoft.com/office/drawing/2014/main" id="{A682CE4D-844D-4049-8531-6DD6396BD52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0" name="Text Box 9">
          <a:extLst>
            <a:ext uri="{FF2B5EF4-FFF2-40B4-BE49-F238E27FC236}">
              <a16:creationId xmlns:a16="http://schemas.microsoft.com/office/drawing/2014/main" id="{85F12634-0BFA-424A-9948-0173F3FE543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1" name="Text Box 8">
          <a:extLst>
            <a:ext uri="{FF2B5EF4-FFF2-40B4-BE49-F238E27FC236}">
              <a16:creationId xmlns:a16="http://schemas.microsoft.com/office/drawing/2014/main" id="{9F12B016-317B-4342-BE8C-AA476092649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2" name="Text Box 9">
          <a:extLst>
            <a:ext uri="{FF2B5EF4-FFF2-40B4-BE49-F238E27FC236}">
              <a16:creationId xmlns:a16="http://schemas.microsoft.com/office/drawing/2014/main" id="{978CAA64-35D2-4A8D-8502-5756DA9D260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3" name="Text Box 8">
          <a:extLst>
            <a:ext uri="{FF2B5EF4-FFF2-40B4-BE49-F238E27FC236}">
              <a16:creationId xmlns:a16="http://schemas.microsoft.com/office/drawing/2014/main" id="{21BF60A2-D209-4859-96A1-159A6CA2D29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4" name="Text Box 9">
          <a:extLst>
            <a:ext uri="{FF2B5EF4-FFF2-40B4-BE49-F238E27FC236}">
              <a16:creationId xmlns:a16="http://schemas.microsoft.com/office/drawing/2014/main" id="{4934B495-E0A5-42E9-A0AF-0AE3446E33C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5" name="Text Box 8">
          <a:extLst>
            <a:ext uri="{FF2B5EF4-FFF2-40B4-BE49-F238E27FC236}">
              <a16:creationId xmlns:a16="http://schemas.microsoft.com/office/drawing/2014/main" id="{33B048B6-CE88-443B-BA35-E029E4EF665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6" name="Text Box 9">
          <a:extLst>
            <a:ext uri="{FF2B5EF4-FFF2-40B4-BE49-F238E27FC236}">
              <a16:creationId xmlns:a16="http://schemas.microsoft.com/office/drawing/2014/main" id="{B3ABF6D2-6615-4C20-9F24-452947413A7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7" name="Text Box 8">
          <a:extLst>
            <a:ext uri="{FF2B5EF4-FFF2-40B4-BE49-F238E27FC236}">
              <a16:creationId xmlns:a16="http://schemas.microsoft.com/office/drawing/2014/main" id="{8A965A37-DBE2-4E2A-BFE6-72D43FCE995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8" name="Text Box 9">
          <a:extLst>
            <a:ext uri="{FF2B5EF4-FFF2-40B4-BE49-F238E27FC236}">
              <a16:creationId xmlns:a16="http://schemas.microsoft.com/office/drawing/2014/main" id="{BE99AF47-12A5-43B8-BB55-52BBF8D2FA4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89" name="Text Box 8">
          <a:extLst>
            <a:ext uri="{FF2B5EF4-FFF2-40B4-BE49-F238E27FC236}">
              <a16:creationId xmlns:a16="http://schemas.microsoft.com/office/drawing/2014/main" id="{048E3A7C-8085-45FD-8129-BFCD12414CE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0" name="Text Box 9">
          <a:extLst>
            <a:ext uri="{FF2B5EF4-FFF2-40B4-BE49-F238E27FC236}">
              <a16:creationId xmlns:a16="http://schemas.microsoft.com/office/drawing/2014/main" id="{1B430043-1C44-4D68-AD74-400AEA4984C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1" name="Text Box 8">
          <a:extLst>
            <a:ext uri="{FF2B5EF4-FFF2-40B4-BE49-F238E27FC236}">
              <a16:creationId xmlns:a16="http://schemas.microsoft.com/office/drawing/2014/main" id="{B3B35947-6E44-4AAA-8097-47DB67EF4C4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2" name="Text Box 9">
          <a:extLst>
            <a:ext uri="{FF2B5EF4-FFF2-40B4-BE49-F238E27FC236}">
              <a16:creationId xmlns:a16="http://schemas.microsoft.com/office/drawing/2014/main" id="{4A2E6B6A-D7C1-4EAB-8E8D-E0F1DBC0FA6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3" name="Text Box 8">
          <a:extLst>
            <a:ext uri="{FF2B5EF4-FFF2-40B4-BE49-F238E27FC236}">
              <a16:creationId xmlns:a16="http://schemas.microsoft.com/office/drawing/2014/main" id="{1DD43022-0AAE-4207-9F87-DB2133D4BD7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4" name="Text Box 9">
          <a:extLst>
            <a:ext uri="{FF2B5EF4-FFF2-40B4-BE49-F238E27FC236}">
              <a16:creationId xmlns:a16="http://schemas.microsoft.com/office/drawing/2014/main" id="{40D9F841-C2BB-495B-8335-6B922210400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5" name="Text Box 8">
          <a:extLst>
            <a:ext uri="{FF2B5EF4-FFF2-40B4-BE49-F238E27FC236}">
              <a16:creationId xmlns:a16="http://schemas.microsoft.com/office/drawing/2014/main" id="{EECFB54A-6C72-4045-A097-8D92E845FEE8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6" name="Text Box 9">
          <a:extLst>
            <a:ext uri="{FF2B5EF4-FFF2-40B4-BE49-F238E27FC236}">
              <a16:creationId xmlns:a16="http://schemas.microsoft.com/office/drawing/2014/main" id="{061AD6BD-8D2B-4500-9FA0-925E689BEC8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7" name="Text Box 8">
          <a:extLst>
            <a:ext uri="{FF2B5EF4-FFF2-40B4-BE49-F238E27FC236}">
              <a16:creationId xmlns:a16="http://schemas.microsoft.com/office/drawing/2014/main" id="{8D16811A-F749-49CE-B414-090199A9D1A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8" name="Text Box 9">
          <a:extLst>
            <a:ext uri="{FF2B5EF4-FFF2-40B4-BE49-F238E27FC236}">
              <a16:creationId xmlns:a16="http://schemas.microsoft.com/office/drawing/2014/main" id="{9395BE4C-EC39-4CA9-9F3F-2A6421C5E40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099" name="Text Box 8">
          <a:extLst>
            <a:ext uri="{FF2B5EF4-FFF2-40B4-BE49-F238E27FC236}">
              <a16:creationId xmlns:a16="http://schemas.microsoft.com/office/drawing/2014/main" id="{D00410CA-F6AD-418D-9EB1-8CF9768D451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0" name="Text Box 9">
          <a:extLst>
            <a:ext uri="{FF2B5EF4-FFF2-40B4-BE49-F238E27FC236}">
              <a16:creationId xmlns:a16="http://schemas.microsoft.com/office/drawing/2014/main" id="{741E4CD8-7652-40E5-97B6-0DB1E7336B0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1" name="Text Box 8">
          <a:extLst>
            <a:ext uri="{FF2B5EF4-FFF2-40B4-BE49-F238E27FC236}">
              <a16:creationId xmlns:a16="http://schemas.microsoft.com/office/drawing/2014/main" id="{40248CC5-6BA4-4BDF-B07D-CF456EF9514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2" name="Text Box 9">
          <a:extLst>
            <a:ext uri="{FF2B5EF4-FFF2-40B4-BE49-F238E27FC236}">
              <a16:creationId xmlns:a16="http://schemas.microsoft.com/office/drawing/2014/main" id="{DBF75109-ED76-4177-9EB8-C966892B43E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3" name="Text Box 8">
          <a:extLst>
            <a:ext uri="{FF2B5EF4-FFF2-40B4-BE49-F238E27FC236}">
              <a16:creationId xmlns:a16="http://schemas.microsoft.com/office/drawing/2014/main" id="{B5AA8D10-9863-4FAE-87B2-5DE379581CE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4" name="Text Box 9">
          <a:extLst>
            <a:ext uri="{FF2B5EF4-FFF2-40B4-BE49-F238E27FC236}">
              <a16:creationId xmlns:a16="http://schemas.microsoft.com/office/drawing/2014/main" id="{89686A44-F552-4425-9EFA-F80F43DDDE6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5" name="Text Box 8">
          <a:extLst>
            <a:ext uri="{FF2B5EF4-FFF2-40B4-BE49-F238E27FC236}">
              <a16:creationId xmlns:a16="http://schemas.microsoft.com/office/drawing/2014/main" id="{E8D57493-8597-46A6-94EC-C64AB294D1A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6" name="Text Box 9">
          <a:extLst>
            <a:ext uri="{FF2B5EF4-FFF2-40B4-BE49-F238E27FC236}">
              <a16:creationId xmlns:a16="http://schemas.microsoft.com/office/drawing/2014/main" id="{71891DB2-7D86-4131-A49E-6C01C8612B3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7" name="Text Box 8">
          <a:extLst>
            <a:ext uri="{FF2B5EF4-FFF2-40B4-BE49-F238E27FC236}">
              <a16:creationId xmlns:a16="http://schemas.microsoft.com/office/drawing/2014/main" id="{0DDB0D54-C77D-4741-8734-F768A90A350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8" name="Text Box 9">
          <a:extLst>
            <a:ext uri="{FF2B5EF4-FFF2-40B4-BE49-F238E27FC236}">
              <a16:creationId xmlns:a16="http://schemas.microsoft.com/office/drawing/2014/main" id="{7A91BE20-6118-4CA5-AE1E-A009C3224CF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09" name="Text Box 8">
          <a:extLst>
            <a:ext uri="{FF2B5EF4-FFF2-40B4-BE49-F238E27FC236}">
              <a16:creationId xmlns:a16="http://schemas.microsoft.com/office/drawing/2014/main" id="{C4DB8C84-CA06-4450-A826-B3867A7B8AB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0" name="Text Box 9">
          <a:extLst>
            <a:ext uri="{FF2B5EF4-FFF2-40B4-BE49-F238E27FC236}">
              <a16:creationId xmlns:a16="http://schemas.microsoft.com/office/drawing/2014/main" id="{AA1846D5-92D1-49A3-BA2D-16AB404D5CE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1" name="Text Box 8">
          <a:extLst>
            <a:ext uri="{FF2B5EF4-FFF2-40B4-BE49-F238E27FC236}">
              <a16:creationId xmlns:a16="http://schemas.microsoft.com/office/drawing/2014/main" id="{61E5F40B-F8F2-4EB9-808B-80E14ACACE95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2" name="Text Box 9">
          <a:extLst>
            <a:ext uri="{FF2B5EF4-FFF2-40B4-BE49-F238E27FC236}">
              <a16:creationId xmlns:a16="http://schemas.microsoft.com/office/drawing/2014/main" id="{722EFDB9-D1DD-4705-8BB0-43CC92AD31E5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3" name="Text Box 8">
          <a:extLst>
            <a:ext uri="{FF2B5EF4-FFF2-40B4-BE49-F238E27FC236}">
              <a16:creationId xmlns:a16="http://schemas.microsoft.com/office/drawing/2014/main" id="{74FA5E92-B3B5-4C9C-B819-11D20D33C74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4" name="Text Box 9">
          <a:extLst>
            <a:ext uri="{FF2B5EF4-FFF2-40B4-BE49-F238E27FC236}">
              <a16:creationId xmlns:a16="http://schemas.microsoft.com/office/drawing/2014/main" id="{90CBA06C-B6BE-43D2-8A9E-3D940B7E767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5" name="Text Box 8">
          <a:extLst>
            <a:ext uri="{FF2B5EF4-FFF2-40B4-BE49-F238E27FC236}">
              <a16:creationId xmlns:a16="http://schemas.microsoft.com/office/drawing/2014/main" id="{4924D415-691B-45C1-925B-5B6A30449E68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6" name="Text Box 9">
          <a:extLst>
            <a:ext uri="{FF2B5EF4-FFF2-40B4-BE49-F238E27FC236}">
              <a16:creationId xmlns:a16="http://schemas.microsoft.com/office/drawing/2014/main" id="{15CC3EA5-EFA4-4E87-8662-141312B607F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7" name="Text Box 8">
          <a:extLst>
            <a:ext uri="{FF2B5EF4-FFF2-40B4-BE49-F238E27FC236}">
              <a16:creationId xmlns:a16="http://schemas.microsoft.com/office/drawing/2014/main" id="{DD2B513E-2003-492E-AAB9-3820898DBD1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8" name="Text Box 9">
          <a:extLst>
            <a:ext uri="{FF2B5EF4-FFF2-40B4-BE49-F238E27FC236}">
              <a16:creationId xmlns:a16="http://schemas.microsoft.com/office/drawing/2014/main" id="{DD01F245-D31D-43D6-932B-58CD56BA879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19" name="Text Box 8">
          <a:extLst>
            <a:ext uri="{FF2B5EF4-FFF2-40B4-BE49-F238E27FC236}">
              <a16:creationId xmlns:a16="http://schemas.microsoft.com/office/drawing/2014/main" id="{84018D39-75C8-43C0-9273-AF4C0A13DED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0" name="Text Box 9">
          <a:extLst>
            <a:ext uri="{FF2B5EF4-FFF2-40B4-BE49-F238E27FC236}">
              <a16:creationId xmlns:a16="http://schemas.microsoft.com/office/drawing/2014/main" id="{80947BF3-57FA-4991-9CF0-3D37EC3ABDF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1" name="Text Box 8">
          <a:extLst>
            <a:ext uri="{FF2B5EF4-FFF2-40B4-BE49-F238E27FC236}">
              <a16:creationId xmlns:a16="http://schemas.microsoft.com/office/drawing/2014/main" id="{182BC22E-14DD-405F-A1ED-E3E34766527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2" name="Text Box 9">
          <a:extLst>
            <a:ext uri="{FF2B5EF4-FFF2-40B4-BE49-F238E27FC236}">
              <a16:creationId xmlns:a16="http://schemas.microsoft.com/office/drawing/2014/main" id="{403A0625-2206-4F9E-8F31-14FDE6F5CC1F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3" name="Text Box 8">
          <a:extLst>
            <a:ext uri="{FF2B5EF4-FFF2-40B4-BE49-F238E27FC236}">
              <a16:creationId xmlns:a16="http://schemas.microsoft.com/office/drawing/2014/main" id="{0DF267CF-8E17-490F-A1D1-27F8BE913FF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4" name="Text Box 9">
          <a:extLst>
            <a:ext uri="{FF2B5EF4-FFF2-40B4-BE49-F238E27FC236}">
              <a16:creationId xmlns:a16="http://schemas.microsoft.com/office/drawing/2014/main" id="{D1AC59D0-F2B2-4757-97B7-740F4A0D59E8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5" name="Text Box 8">
          <a:extLst>
            <a:ext uri="{FF2B5EF4-FFF2-40B4-BE49-F238E27FC236}">
              <a16:creationId xmlns:a16="http://schemas.microsoft.com/office/drawing/2014/main" id="{ADDB9468-6F6E-4904-B789-3A2A48F8167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6" name="Text Box 9">
          <a:extLst>
            <a:ext uri="{FF2B5EF4-FFF2-40B4-BE49-F238E27FC236}">
              <a16:creationId xmlns:a16="http://schemas.microsoft.com/office/drawing/2014/main" id="{1A09483A-C32E-4DD5-B17D-C7E9347A778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7" name="Text Box 8">
          <a:extLst>
            <a:ext uri="{FF2B5EF4-FFF2-40B4-BE49-F238E27FC236}">
              <a16:creationId xmlns:a16="http://schemas.microsoft.com/office/drawing/2014/main" id="{C6A306BC-EF20-45DD-87FC-52DBBFE5619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8" name="Text Box 9">
          <a:extLst>
            <a:ext uri="{FF2B5EF4-FFF2-40B4-BE49-F238E27FC236}">
              <a16:creationId xmlns:a16="http://schemas.microsoft.com/office/drawing/2014/main" id="{73FF5170-C405-4418-9521-B2802A23DDF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29" name="Text Box 8">
          <a:extLst>
            <a:ext uri="{FF2B5EF4-FFF2-40B4-BE49-F238E27FC236}">
              <a16:creationId xmlns:a16="http://schemas.microsoft.com/office/drawing/2014/main" id="{335351B3-F36C-4A08-8FB5-620D72D48889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0" name="Text Box 9">
          <a:extLst>
            <a:ext uri="{FF2B5EF4-FFF2-40B4-BE49-F238E27FC236}">
              <a16:creationId xmlns:a16="http://schemas.microsoft.com/office/drawing/2014/main" id="{19A1D78B-1BC2-4535-8FA2-3F617AF0BCAA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1" name="Text Box 8">
          <a:extLst>
            <a:ext uri="{FF2B5EF4-FFF2-40B4-BE49-F238E27FC236}">
              <a16:creationId xmlns:a16="http://schemas.microsoft.com/office/drawing/2014/main" id="{5B050CE0-ABB2-419E-844E-C5C4E3F2395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2" name="Text Box 9">
          <a:extLst>
            <a:ext uri="{FF2B5EF4-FFF2-40B4-BE49-F238E27FC236}">
              <a16:creationId xmlns:a16="http://schemas.microsoft.com/office/drawing/2014/main" id="{C8E23CC2-2F70-4FBE-AB31-CA7BE0E2A7D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3" name="Text Box 8">
          <a:extLst>
            <a:ext uri="{FF2B5EF4-FFF2-40B4-BE49-F238E27FC236}">
              <a16:creationId xmlns:a16="http://schemas.microsoft.com/office/drawing/2014/main" id="{FC65F7A8-1CD0-468A-A95F-1734DBCEC170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4" name="Text Box 9">
          <a:extLst>
            <a:ext uri="{FF2B5EF4-FFF2-40B4-BE49-F238E27FC236}">
              <a16:creationId xmlns:a16="http://schemas.microsoft.com/office/drawing/2014/main" id="{0531F2A7-542D-414D-87EA-C50810CE16C3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5" name="Text Box 8">
          <a:extLst>
            <a:ext uri="{FF2B5EF4-FFF2-40B4-BE49-F238E27FC236}">
              <a16:creationId xmlns:a16="http://schemas.microsoft.com/office/drawing/2014/main" id="{B2B772CC-502A-4B02-AA57-9E1576BF4A9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6" name="Text Box 9">
          <a:extLst>
            <a:ext uri="{FF2B5EF4-FFF2-40B4-BE49-F238E27FC236}">
              <a16:creationId xmlns:a16="http://schemas.microsoft.com/office/drawing/2014/main" id="{9BB1AD5E-E819-4740-8145-E6D5B9FD77A2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7" name="Text Box 8">
          <a:extLst>
            <a:ext uri="{FF2B5EF4-FFF2-40B4-BE49-F238E27FC236}">
              <a16:creationId xmlns:a16="http://schemas.microsoft.com/office/drawing/2014/main" id="{53AFD8EC-DD90-4AE1-A2D1-2AEFD2CAC611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8" name="Text Box 9">
          <a:extLst>
            <a:ext uri="{FF2B5EF4-FFF2-40B4-BE49-F238E27FC236}">
              <a16:creationId xmlns:a16="http://schemas.microsoft.com/office/drawing/2014/main" id="{B9032751-00D9-4B32-8E4D-A8487C2154C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39" name="Text Box 8">
          <a:extLst>
            <a:ext uri="{FF2B5EF4-FFF2-40B4-BE49-F238E27FC236}">
              <a16:creationId xmlns:a16="http://schemas.microsoft.com/office/drawing/2014/main" id="{C7D7D87C-C9A3-41C6-851A-595310EE8D5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0" name="Text Box 9">
          <a:extLst>
            <a:ext uri="{FF2B5EF4-FFF2-40B4-BE49-F238E27FC236}">
              <a16:creationId xmlns:a16="http://schemas.microsoft.com/office/drawing/2014/main" id="{C2D2DD38-0DAC-4FAC-AAF1-7F63AAFA75DC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1" name="Text Box 8">
          <a:extLst>
            <a:ext uri="{FF2B5EF4-FFF2-40B4-BE49-F238E27FC236}">
              <a16:creationId xmlns:a16="http://schemas.microsoft.com/office/drawing/2014/main" id="{CEBA45BD-6CF8-4B08-A5A7-23C281B2A7B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2" name="Text Box 9">
          <a:extLst>
            <a:ext uri="{FF2B5EF4-FFF2-40B4-BE49-F238E27FC236}">
              <a16:creationId xmlns:a16="http://schemas.microsoft.com/office/drawing/2014/main" id="{3ED8EAEB-18BB-4D76-888D-0C9B9F3A9E6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3" name="Text Box 8">
          <a:extLst>
            <a:ext uri="{FF2B5EF4-FFF2-40B4-BE49-F238E27FC236}">
              <a16:creationId xmlns:a16="http://schemas.microsoft.com/office/drawing/2014/main" id="{54C5EE53-CBD4-4D8C-B248-57119D0FEC7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4" name="Text Box 9">
          <a:extLst>
            <a:ext uri="{FF2B5EF4-FFF2-40B4-BE49-F238E27FC236}">
              <a16:creationId xmlns:a16="http://schemas.microsoft.com/office/drawing/2014/main" id="{0A29E6FD-DC77-4975-B735-E37AFFE5E14D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5" name="Text Box 8">
          <a:extLst>
            <a:ext uri="{FF2B5EF4-FFF2-40B4-BE49-F238E27FC236}">
              <a16:creationId xmlns:a16="http://schemas.microsoft.com/office/drawing/2014/main" id="{FC1DA892-C6B7-4F4D-9424-BEB53B288597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6" name="Text Box 9">
          <a:extLst>
            <a:ext uri="{FF2B5EF4-FFF2-40B4-BE49-F238E27FC236}">
              <a16:creationId xmlns:a16="http://schemas.microsoft.com/office/drawing/2014/main" id="{FF70C5A1-5DF9-4A4A-8DFE-D207E0F15D14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7" name="Text Box 8">
          <a:extLst>
            <a:ext uri="{FF2B5EF4-FFF2-40B4-BE49-F238E27FC236}">
              <a16:creationId xmlns:a16="http://schemas.microsoft.com/office/drawing/2014/main" id="{B0FD551B-AFE4-4CCA-95EA-F6AED37ED606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840</xdr:row>
      <xdr:rowOff>0</xdr:rowOff>
    </xdr:from>
    <xdr:ext cx="0" cy="161925"/>
    <xdr:sp macro="" textlink="">
      <xdr:nvSpPr>
        <xdr:cNvPr id="2148" name="Text Box 9">
          <a:extLst>
            <a:ext uri="{FF2B5EF4-FFF2-40B4-BE49-F238E27FC236}">
              <a16:creationId xmlns:a16="http://schemas.microsoft.com/office/drawing/2014/main" id="{6B6EF36C-FBF5-47B3-8197-F8995134E2CE}"/>
            </a:ext>
          </a:extLst>
        </xdr:cNvPr>
        <xdr:cNvSpPr txBox="1">
          <a:spLocks noChangeArrowheads="1"/>
        </xdr:cNvSpPr>
      </xdr:nvSpPr>
      <xdr:spPr bwMode="auto">
        <a:xfrm>
          <a:off x="1809750" y="1779746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353</xdr:row>
      <xdr:rowOff>0</xdr:rowOff>
    </xdr:from>
    <xdr:to>
      <xdr:col>2</xdr:col>
      <xdr:colOff>76200</xdr:colOff>
      <xdr:row>354</xdr:row>
      <xdr:rowOff>57149</xdr:rowOff>
    </xdr:to>
    <xdr:sp macro="" textlink="">
      <xdr:nvSpPr>
        <xdr:cNvPr id="2149" name="Text Box 30">
          <a:extLst>
            <a:ext uri="{FF2B5EF4-FFF2-40B4-BE49-F238E27FC236}">
              <a16:creationId xmlns:a16="http://schemas.microsoft.com/office/drawing/2014/main" id="{FA933798-209E-48C4-8421-AEDB44FAE784}"/>
            </a:ext>
          </a:extLst>
        </xdr:cNvPr>
        <xdr:cNvSpPr txBox="1">
          <a:spLocks noChangeArrowheads="1"/>
        </xdr:cNvSpPr>
      </xdr:nvSpPr>
      <xdr:spPr bwMode="auto">
        <a:xfrm>
          <a:off x="5010150" y="736282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76200</xdr:colOff>
      <xdr:row>354</xdr:row>
      <xdr:rowOff>57149</xdr:rowOff>
    </xdr:to>
    <xdr:sp macro="" textlink="">
      <xdr:nvSpPr>
        <xdr:cNvPr id="2150" name="Text Box 31">
          <a:extLst>
            <a:ext uri="{FF2B5EF4-FFF2-40B4-BE49-F238E27FC236}">
              <a16:creationId xmlns:a16="http://schemas.microsoft.com/office/drawing/2014/main" id="{6906E872-443A-4FF0-B7C8-B0EF3FE7801D}"/>
            </a:ext>
          </a:extLst>
        </xdr:cNvPr>
        <xdr:cNvSpPr txBox="1">
          <a:spLocks noChangeArrowheads="1"/>
        </xdr:cNvSpPr>
      </xdr:nvSpPr>
      <xdr:spPr bwMode="auto">
        <a:xfrm>
          <a:off x="5010150" y="736282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76200</xdr:colOff>
      <xdr:row>358</xdr:row>
      <xdr:rowOff>57149</xdr:rowOff>
    </xdr:to>
    <xdr:sp macro="" textlink="">
      <xdr:nvSpPr>
        <xdr:cNvPr id="2151" name="Text Box 30">
          <a:extLst>
            <a:ext uri="{FF2B5EF4-FFF2-40B4-BE49-F238E27FC236}">
              <a16:creationId xmlns:a16="http://schemas.microsoft.com/office/drawing/2014/main" id="{CF00B733-CFE5-45B4-95EB-40C23ED92234}"/>
            </a:ext>
          </a:extLst>
        </xdr:cNvPr>
        <xdr:cNvSpPr txBox="1">
          <a:spLocks noChangeArrowheads="1"/>
        </xdr:cNvSpPr>
      </xdr:nvSpPr>
      <xdr:spPr bwMode="auto">
        <a:xfrm>
          <a:off x="5010150" y="743045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76200</xdr:colOff>
      <xdr:row>358</xdr:row>
      <xdr:rowOff>57149</xdr:rowOff>
    </xdr:to>
    <xdr:sp macro="" textlink="">
      <xdr:nvSpPr>
        <xdr:cNvPr id="2152" name="Text Box 31">
          <a:extLst>
            <a:ext uri="{FF2B5EF4-FFF2-40B4-BE49-F238E27FC236}">
              <a16:creationId xmlns:a16="http://schemas.microsoft.com/office/drawing/2014/main" id="{70699867-C8C7-44E3-9633-EEB0A7A2C352}"/>
            </a:ext>
          </a:extLst>
        </xdr:cNvPr>
        <xdr:cNvSpPr txBox="1">
          <a:spLocks noChangeArrowheads="1"/>
        </xdr:cNvSpPr>
      </xdr:nvSpPr>
      <xdr:spPr bwMode="auto">
        <a:xfrm>
          <a:off x="5010150" y="74304525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48501D2D-E9D7-4BF4-953D-31A7BDE01D9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B236FFB3-EF27-4C04-9202-E130B55DA60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334764CB-5ADE-4B60-8814-5D4DF32978C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C93E2530-FD67-41F0-BA8C-3A56309926F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8FCF0D24-F678-4E28-99B6-9916A025AD1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FB5CBCB6-ECEB-4C26-8930-6536889722A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A73C9A47-AF17-44BC-B47F-9E33265924D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305041EC-8237-4052-B058-BEF924DE4B3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6DF836E3-ADD0-4120-B526-3A4A957D22A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3CD7C314-77E2-438C-9068-48B12249692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D250D1ED-A305-4D6E-8FAD-7486A65771C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E0CF110E-912A-44DB-9D5B-82AEA9809AD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3C426B80-D571-4A7A-8811-4EA1846C4E7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66" name="Text Box 32">
          <a:extLst>
            <a:ext uri="{FF2B5EF4-FFF2-40B4-BE49-F238E27FC236}">
              <a16:creationId xmlns:a16="http://schemas.microsoft.com/office/drawing/2014/main" id="{0F8C64B1-5809-4E06-A655-A3370A3B68A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87EF7C0E-A115-459B-8525-4C1ED7AEC6C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878412F8-E8FA-40F7-A0A1-2F11C67DFFA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4D145D1D-24A4-4667-ACC6-7979D5CD6DA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70" name="Text Box 32">
          <a:extLst>
            <a:ext uri="{FF2B5EF4-FFF2-40B4-BE49-F238E27FC236}">
              <a16:creationId xmlns:a16="http://schemas.microsoft.com/office/drawing/2014/main" id="{50C3E554-E21A-4CE6-A1EE-CBB9B6222B2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B33C787C-3BE0-417D-8F0A-F6431A38A91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FF3B3052-1E65-4026-8139-3C93B6BE52C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2128E2C1-F596-4A0C-9D8F-EC7DB4DF3D8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74" name="Text Box 32">
          <a:extLst>
            <a:ext uri="{FF2B5EF4-FFF2-40B4-BE49-F238E27FC236}">
              <a16:creationId xmlns:a16="http://schemas.microsoft.com/office/drawing/2014/main" id="{9BCF2CD0-6BE6-4A38-B3D4-DE575380240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454BF16F-D1E1-4FB0-939A-243D395D706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21901DE3-5F4C-4BE0-8147-C95FDBA4473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7070658-86B1-406F-8F45-66D9EF992DC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78" name="Text Box 32">
          <a:extLst>
            <a:ext uri="{FF2B5EF4-FFF2-40B4-BE49-F238E27FC236}">
              <a16:creationId xmlns:a16="http://schemas.microsoft.com/office/drawing/2014/main" id="{9C15A465-8671-4391-A014-B54182B667B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72FC8C7A-50C8-4DE3-A733-B5CDECA8CA1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2C84BADE-94D5-4588-B107-475854243CF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57499EE5-0F49-4295-8BB7-8779908F90F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82" name="Text Box 32">
          <a:extLst>
            <a:ext uri="{FF2B5EF4-FFF2-40B4-BE49-F238E27FC236}">
              <a16:creationId xmlns:a16="http://schemas.microsoft.com/office/drawing/2014/main" id="{307DE0AF-AD3A-4C48-A66C-1018A9E784A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E91EB376-09C6-4ACA-A342-3787EB429C2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DE986B2F-942C-4CF7-B4AC-61044E5A807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D0ABAF66-4D3D-4597-BF75-56D2AEC2076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86" name="Text Box 32">
          <a:extLst>
            <a:ext uri="{FF2B5EF4-FFF2-40B4-BE49-F238E27FC236}">
              <a16:creationId xmlns:a16="http://schemas.microsoft.com/office/drawing/2014/main" id="{82D09AD0-EA8D-4F03-8D15-632889EBFDB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28C66831-DD0F-48AD-A998-D8F898CCDF4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72DB981B-8495-4508-B3B1-52E51AD6DEC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89" name="Text Box 3">
          <a:extLst>
            <a:ext uri="{FF2B5EF4-FFF2-40B4-BE49-F238E27FC236}">
              <a16:creationId xmlns:a16="http://schemas.microsoft.com/office/drawing/2014/main" id="{41D56116-F6AF-4F76-82A2-E095C1CE194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90" name="Text Box 32">
          <a:extLst>
            <a:ext uri="{FF2B5EF4-FFF2-40B4-BE49-F238E27FC236}">
              <a16:creationId xmlns:a16="http://schemas.microsoft.com/office/drawing/2014/main" id="{38C48B2A-2BAF-4EF2-AB2F-9E521A38D01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91" name="Text Box 3">
          <a:extLst>
            <a:ext uri="{FF2B5EF4-FFF2-40B4-BE49-F238E27FC236}">
              <a16:creationId xmlns:a16="http://schemas.microsoft.com/office/drawing/2014/main" id="{21F94674-5852-40E8-A552-BA38CD5F528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92" name="Text Box 63">
          <a:extLst>
            <a:ext uri="{FF2B5EF4-FFF2-40B4-BE49-F238E27FC236}">
              <a16:creationId xmlns:a16="http://schemas.microsoft.com/office/drawing/2014/main" id="{2F2FCA5E-B4D3-4180-9FF2-36A4196E5F8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93" name="Text Box 3">
          <a:extLst>
            <a:ext uri="{FF2B5EF4-FFF2-40B4-BE49-F238E27FC236}">
              <a16:creationId xmlns:a16="http://schemas.microsoft.com/office/drawing/2014/main" id="{6DA4C0A3-80C6-417E-BB7A-95589B0C002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94" name="Text Box 32">
          <a:extLst>
            <a:ext uri="{FF2B5EF4-FFF2-40B4-BE49-F238E27FC236}">
              <a16:creationId xmlns:a16="http://schemas.microsoft.com/office/drawing/2014/main" id="{2D710BC3-45CA-42D1-95BB-BF7805C65FB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95" name="Text Box 3">
          <a:extLst>
            <a:ext uri="{FF2B5EF4-FFF2-40B4-BE49-F238E27FC236}">
              <a16:creationId xmlns:a16="http://schemas.microsoft.com/office/drawing/2014/main" id="{B5F40334-2DCE-46C9-9C9B-4AB8F83E2CF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96" name="Text Box 63">
          <a:extLst>
            <a:ext uri="{FF2B5EF4-FFF2-40B4-BE49-F238E27FC236}">
              <a16:creationId xmlns:a16="http://schemas.microsoft.com/office/drawing/2014/main" id="{82407014-F086-41BB-ACE2-CADFD7ABFC6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97" name="Text Box 3">
          <a:extLst>
            <a:ext uri="{FF2B5EF4-FFF2-40B4-BE49-F238E27FC236}">
              <a16:creationId xmlns:a16="http://schemas.microsoft.com/office/drawing/2014/main" id="{FB5ACA3B-AF51-4C14-88C6-D98F838C666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198" name="Text Box 32">
          <a:extLst>
            <a:ext uri="{FF2B5EF4-FFF2-40B4-BE49-F238E27FC236}">
              <a16:creationId xmlns:a16="http://schemas.microsoft.com/office/drawing/2014/main" id="{312D7025-40C6-4BAB-B3B5-B4166FAE5D4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199" name="Text Box 3">
          <a:extLst>
            <a:ext uri="{FF2B5EF4-FFF2-40B4-BE49-F238E27FC236}">
              <a16:creationId xmlns:a16="http://schemas.microsoft.com/office/drawing/2014/main" id="{B48A1B3B-4301-4878-B008-0AA424F052C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00" name="Text Box 63">
          <a:extLst>
            <a:ext uri="{FF2B5EF4-FFF2-40B4-BE49-F238E27FC236}">
              <a16:creationId xmlns:a16="http://schemas.microsoft.com/office/drawing/2014/main" id="{57289120-CAA4-478B-B657-BBC59BE007F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01" name="Text Box 3">
          <a:extLst>
            <a:ext uri="{FF2B5EF4-FFF2-40B4-BE49-F238E27FC236}">
              <a16:creationId xmlns:a16="http://schemas.microsoft.com/office/drawing/2014/main" id="{34C4C1D9-A4FE-44E6-8BEF-BF27B2EC1C9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02" name="Text Box 32">
          <a:extLst>
            <a:ext uri="{FF2B5EF4-FFF2-40B4-BE49-F238E27FC236}">
              <a16:creationId xmlns:a16="http://schemas.microsoft.com/office/drawing/2014/main" id="{A049925B-5045-4D32-A72B-F80A931259B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03" name="Text Box 3">
          <a:extLst>
            <a:ext uri="{FF2B5EF4-FFF2-40B4-BE49-F238E27FC236}">
              <a16:creationId xmlns:a16="http://schemas.microsoft.com/office/drawing/2014/main" id="{B4A25C1F-BDDA-4CCD-BB2E-D5600719BB9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04" name="Text Box 63">
          <a:extLst>
            <a:ext uri="{FF2B5EF4-FFF2-40B4-BE49-F238E27FC236}">
              <a16:creationId xmlns:a16="http://schemas.microsoft.com/office/drawing/2014/main" id="{E5D596AE-3F34-471B-81B4-426B62A64C7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05" name="Text Box 3">
          <a:extLst>
            <a:ext uri="{FF2B5EF4-FFF2-40B4-BE49-F238E27FC236}">
              <a16:creationId xmlns:a16="http://schemas.microsoft.com/office/drawing/2014/main" id="{E9035B95-37C3-49BB-8DB6-3EA89844945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06" name="Text Box 32">
          <a:extLst>
            <a:ext uri="{FF2B5EF4-FFF2-40B4-BE49-F238E27FC236}">
              <a16:creationId xmlns:a16="http://schemas.microsoft.com/office/drawing/2014/main" id="{34AC29E1-7287-4C3A-83B4-AD0DAED45FD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07" name="Text Box 3">
          <a:extLst>
            <a:ext uri="{FF2B5EF4-FFF2-40B4-BE49-F238E27FC236}">
              <a16:creationId xmlns:a16="http://schemas.microsoft.com/office/drawing/2014/main" id="{EABF1AC8-774B-4C63-A29D-5F64CF680F2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08" name="Text Box 63">
          <a:extLst>
            <a:ext uri="{FF2B5EF4-FFF2-40B4-BE49-F238E27FC236}">
              <a16:creationId xmlns:a16="http://schemas.microsoft.com/office/drawing/2014/main" id="{FBEDF89D-FFBE-4422-B214-B56D4C52656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09" name="Text Box 3">
          <a:extLst>
            <a:ext uri="{FF2B5EF4-FFF2-40B4-BE49-F238E27FC236}">
              <a16:creationId xmlns:a16="http://schemas.microsoft.com/office/drawing/2014/main" id="{EC79ED3F-8918-43C4-9E28-0B173F2B6B4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10" name="Text Box 32">
          <a:extLst>
            <a:ext uri="{FF2B5EF4-FFF2-40B4-BE49-F238E27FC236}">
              <a16:creationId xmlns:a16="http://schemas.microsoft.com/office/drawing/2014/main" id="{462C69D5-C35A-4248-9CB1-7BA8A3B6792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11" name="Text Box 3">
          <a:extLst>
            <a:ext uri="{FF2B5EF4-FFF2-40B4-BE49-F238E27FC236}">
              <a16:creationId xmlns:a16="http://schemas.microsoft.com/office/drawing/2014/main" id="{0928AD38-46D8-4ED6-A4C6-C23359E68D6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12" name="Text Box 63">
          <a:extLst>
            <a:ext uri="{FF2B5EF4-FFF2-40B4-BE49-F238E27FC236}">
              <a16:creationId xmlns:a16="http://schemas.microsoft.com/office/drawing/2014/main" id="{BB0D6EE9-1F7C-4D35-A2E6-07579E87081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13" name="Text Box 3">
          <a:extLst>
            <a:ext uri="{FF2B5EF4-FFF2-40B4-BE49-F238E27FC236}">
              <a16:creationId xmlns:a16="http://schemas.microsoft.com/office/drawing/2014/main" id="{6B216E7C-A64A-4B91-9F0C-539799EE953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14" name="Text Box 32">
          <a:extLst>
            <a:ext uri="{FF2B5EF4-FFF2-40B4-BE49-F238E27FC236}">
              <a16:creationId xmlns:a16="http://schemas.microsoft.com/office/drawing/2014/main" id="{5D5CD65A-58A8-4E45-BD09-D0E125F27C0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15" name="Text Box 3">
          <a:extLst>
            <a:ext uri="{FF2B5EF4-FFF2-40B4-BE49-F238E27FC236}">
              <a16:creationId xmlns:a16="http://schemas.microsoft.com/office/drawing/2014/main" id="{EFC46C7F-FE2D-4485-A4E1-E8563D4FDE9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16" name="Text Box 63">
          <a:extLst>
            <a:ext uri="{FF2B5EF4-FFF2-40B4-BE49-F238E27FC236}">
              <a16:creationId xmlns:a16="http://schemas.microsoft.com/office/drawing/2014/main" id="{C3B78117-E67D-4D45-836E-24E66D317E6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17" name="Text Box 3">
          <a:extLst>
            <a:ext uri="{FF2B5EF4-FFF2-40B4-BE49-F238E27FC236}">
              <a16:creationId xmlns:a16="http://schemas.microsoft.com/office/drawing/2014/main" id="{C5A88A8C-8F6A-47F1-9584-79A01B0688B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18" name="Text Box 32">
          <a:extLst>
            <a:ext uri="{FF2B5EF4-FFF2-40B4-BE49-F238E27FC236}">
              <a16:creationId xmlns:a16="http://schemas.microsoft.com/office/drawing/2014/main" id="{6DFDD0E5-5910-43EF-9189-A6ACDCDCB7F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19" name="Text Box 3">
          <a:extLst>
            <a:ext uri="{FF2B5EF4-FFF2-40B4-BE49-F238E27FC236}">
              <a16:creationId xmlns:a16="http://schemas.microsoft.com/office/drawing/2014/main" id="{968FCBE1-33D8-434F-A0CA-F9E33DF513B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20" name="Text Box 63">
          <a:extLst>
            <a:ext uri="{FF2B5EF4-FFF2-40B4-BE49-F238E27FC236}">
              <a16:creationId xmlns:a16="http://schemas.microsoft.com/office/drawing/2014/main" id="{CC83BAA0-885D-4A3E-A55D-FA54F8D84EE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21" name="Text Box 3">
          <a:extLst>
            <a:ext uri="{FF2B5EF4-FFF2-40B4-BE49-F238E27FC236}">
              <a16:creationId xmlns:a16="http://schemas.microsoft.com/office/drawing/2014/main" id="{8AD6B31F-AF86-4F91-B87E-C439DC8F7FA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22" name="Text Box 32">
          <a:extLst>
            <a:ext uri="{FF2B5EF4-FFF2-40B4-BE49-F238E27FC236}">
              <a16:creationId xmlns:a16="http://schemas.microsoft.com/office/drawing/2014/main" id="{AC1C22CF-86BB-4EAE-B2C5-A98E29F37B7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23" name="Text Box 3">
          <a:extLst>
            <a:ext uri="{FF2B5EF4-FFF2-40B4-BE49-F238E27FC236}">
              <a16:creationId xmlns:a16="http://schemas.microsoft.com/office/drawing/2014/main" id="{CCCC39F7-3FFF-4AE4-B43B-D6278A6D192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24" name="Text Box 63">
          <a:extLst>
            <a:ext uri="{FF2B5EF4-FFF2-40B4-BE49-F238E27FC236}">
              <a16:creationId xmlns:a16="http://schemas.microsoft.com/office/drawing/2014/main" id="{22E894D2-20D2-43D1-ABAB-DF7E270ED69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25" name="Text Box 3">
          <a:extLst>
            <a:ext uri="{FF2B5EF4-FFF2-40B4-BE49-F238E27FC236}">
              <a16:creationId xmlns:a16="http://schemas.microsoft.com/office/drawing/2014/main" id="{A64E905C-1042-4BFF-A60D-F643F3D1C26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26" name="Text Box 32">
          <a:extLst>
            <a:ext uri="{FF2B5EF4-FFF2-40B4-BE49-F238E27FC236}">
              <a16:creationId xmlns:a16="http://schemas.microsoft.com/office/drawing/2014/main" id="{72FC4B3C-9BC5-42C2-9528-D1756433D01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27" name="Text Box 3">
          <a:extLst>
            <a:ext uri="{FF2B5EF4-FFF2-40B4-BE49-F238E27FC236}">
              <a16:creationId xmlns:a16="http://schemas.microsoft.com/office/drawing/2014/main" id="{EBE535C4-EC53-4F93-AB0A-1C6A0740171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28" name="Text Box 63">
          <a:extLst>
            <a:ext uri="{FF2B5EF4-FFF2-40B4-BE49-F238E27FC236}">
              <a16:creationId xmlns:a16="http://schemas.microsoft.com/office/drawing/2014/main" id="{9CFD19D5-06F7-448B-8070-D541F2119C8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29" name="Text Box 3">
          <a:extLst>
            <a:ext uri="{FF2B5EF4-FFF2-40B4-BE49-F238E27FC236}">
              <a16:creationId xmlns:a16="http://schemas.microsoft.com/office/drawing/2014/main" id="{79C72668-A5C6-4A9D-95A1-AE791578927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30" name="Text Box 32">
          <a:extLst>
            <a:ext uri="{FF2B5EF4-FFF2-40B4-BE49-F238E27FC236}">
              <a16:creationId xmlns:a16="http://schemas.microsoft.com/office/drawing/2014/main" id="{070186BF-B684-406C-B721-0685E8B4834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31" name="Text Box 3">
          <a:extLst>
            <a:ext uri="{FF2B5EF4-FFF2-40B4-BE49-F238E27FC236}">
              <a16:creationId xmlns:a16="http://schemas.microsoft.com/office/drawing/2014/main" id="{9BBA48FD-B0D6-4024-9327-181EBA44558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32" name="Text Box 63">
          <a:extLst>
            <a:ext uri="{FF2B5EF4-FFF2-40B4-BE49-F238E27FC236}">
              <a16:creationId xmlns:a16="http://schemas.microsoft.com/office/drawing/2014/main" id="{828D5E0B-C157-465A-AE9F-E9FF41F2CFE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33" name="Text Box 3">
          <a:extLst>
            <a:ext uri="{FF2B5EF4-FFF2-40B4-BE49-F238E27FC236}">
              <a16:creationId xmlns:a16="http://schemas.microsoft.com/office/drawing/2014/main" id="{3A36C424-3F94-4535-9456-1DC72C7054B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34" name="Text Box 32">
          <a:extLst>
            <a:ext uri="{FF2B5EF4-FFF2-40B4-BE49-F238E27FC236}">
              <a16:creationId xmlns:a16="http://schemas.microsoft.com/office/drawing/2014/main" id="{FFA3862C-A25B-48E3-8AE1-0FF909F0865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35" name="Text Box 3">
          <a:extLst>
            <a:ext uri="{FF2B5EF4-FFF2-40B4-BE49-F238E27FC236}">
              <a16:creationId xmlns:a16="http://schemas.microsoft.com/office/drawing/2014/main" id="{1C7A69CC-B77B-41BE-B736-1B81F316429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36" name="Text Box 63">
          <a:extLst>
            <a:ext uri="{FF2B5EF4-FFF2-40B4-BE49-F238E27FC236}">
              <a16:creationId xmlns:a16="http://schemas.microsoft.com/office/drawing/2014/main" id="{E5BB2325-0EF7-4C29-912B-C1EC1F3DF95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37" name="Text Box 3">
          <a:extLst>
            <a:ext uri="{FF2B5EF4-FFF2-40B4-BE49-F238E27FC236}">
              <a16:creationId xmlns:a16="http://schemas.microsoft.com/office/drawing/2014/main" id="{8A14C7F2-2B7E-4850-8E1B-C11BAFFFF96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38" name="Text Box 32">
          <a:extLst>
            <a:ext uri="{FF2B5EF4-FFF2-40B4-BE49-F238E27FC236}">
              <a16:creationId xmlns:a16="http://schemas.microsoft.com/office/drawing/2014/main" id="{AF41EE87-9D22-4D63-B55D-CAA2038E7E3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39" name="Text Box 3">
          <a:extLst>
            <a:ext uri="{FF2B5EF4-FFF2-40B4-BE49-F238E27FC236}">
              <a16:creationId xmlns:a16="http://schemas.microsoft.com/office/drawing/2014/main" id="{757AD98D-A598-4AAC-8BEB-E0FE9C70396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40" name="Text Box 63">
          <a:extLst>
            <a:ext uri="{FF2B5EF4-FFF2-40B4-BE49-F238E27FC236}">
              <a16:creationId xmlns:a16="http://schemas.microsoft.com/office/drawing/2014/main" id="{742C0C46-3FEB-4787-A832-D079A3CF461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41" name="Text Box 3">
          <a:extLst>
            <a:ext uri="{FF2B5EF4-FFF2-40B4-BE49-F238E27FC236}">
              <a16:creationId xmlns:a16="http://schemas.microsoft.com/office/drawing/2014/main" id="{A1D1F5BF-205F-4B52-B8BC-8511E9DDAC3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42" name="Text Box 32">
          <a:extLst>
            <a:ext uri="{FF2B5EF4-FFF2-40B4-BE49-F238E27FC236}">
              <a16:creationId xmlns:a16="http://schemas.microsoft.com/office/drawing/2014/main" id="{BC50719A-C039-494B-8918-2B893C51541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43" name="Text Box 3">
          <a:extLst>
            <a:ext uri="{FF2B5EF4-FFF2-40B4-BE49-F238E27FC236}">
              <a16:creationId xmlns:a16="http://schemas.microsoft.com/office/drawing/2014/main" id="{E83057D6-9192-4C30-BD7F-9CA8045A8BD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44" name="Text Box 63">
          <a:extLst>
            <a:ext uri="{FF2B5EF4-FFF2-40B4-BE49-F238E27FC236}">
              <a16:creationId xmlns:a16="http://schemas.microsoft.com/office/drawing/2014/main" id="{74F308FA-0534-4B8B-8F82-1CE28B3F84B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45" name="Text Box 3">
          <a:extLst>
            <a:ext uri="{FF2B5EF4-FFF2-40B4-BE49-F238E27FC236}">
              <a16:creationId xmlns:a16="http://schemas.microsoft.com/office/drawing/2014/main" id="{F651FC37-B660-4B4A-9F8D-2D0E1B6F6AF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46" name="Text Box 32">
          <a:extLst>
            <a:ext uri="{FF2B5EF4-FFF2-40B4-BE49-F238E27FC236}">
              <a16:creationId xmlns:a16="http://schemas.microsoft.com/office/drawing/2014/main" id="{9DC9778A-1FD9-45D7-BEBF-FFB404085DC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47" name="Text Box 3">
          <a:extLst>
            <a:ext uri="{FF2B5EF4-FFF2-40B4-BE49-F238E27FC236}">
              <a16:creationId xmlns:a16="http://schemas.microsoft.com/office/drawing/2014/main" id="{37C5B7B6-A55D-4378-9929-2DD66A7FAC0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48" name="Text Box 63">
          <a:extLst>
            <a:ext uri="{FF2B5EF4-FFF2-40B4-BE49-F238E27FC236}">
              <a16:creationId xmlns:a16="http://schemas.microsoft.com/office/drawing/2014/main" id="{7212BB45-F50E-4AB3-B871-0429C0E9050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49" name="Text Box 3">
          <a:extLst>
            <a:ext uri="{FF2B5EF4-FFF2-40B4-BE49-F238E27FC236}">
              <a16:creationId xmlns:a16="http://schemas.microsoft.com/office/drawing/2014/main" id="{6C864440-EE7A-4B78-BC69-33A0909C6C3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50" name="Text Box 32">
          <a:extLst>
            <a:ext uri="{FF2B5EF4-FFF2-40B4-BE49-F238E27FC236}">
              <a16:creationId xmlns:a16="http://schemas.microsoft.com/office/drawing/2014/main" id="{FEA48A04-436C-4080-AEC6-251DF820D43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51" name="Text Box 3">
          <a:extLst>
            <a:ext uri="{FF2B5EF4-FFF2-40B4-BE49-F238E27FC236}">
              <a16:creationId xmlns:a16="http://schemas.microsoft.com/office/drawing/2014/main" id="{2AFDE3A2-B04D-47FC-BCD6-5403E7FCEBA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52" name="Text Box 63">
          <a:extLst>
            <a:ext uri="{FF2B5EF4-FFF2-40B4-BE49-F238E27FC236}">
              <a16:creationId xmlns:a16="http://schemas.microsoft.com/office/drawing/2014/main" id="{BED54819-DF12-4D35-B701-4C4B9A08615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53" name="Text Box 3">
          <a:extLst>
            <a:ext uri="{FF2B5EF4-FFF2-40B4-BE49-F238E27FC236}">
              <a16:creationId xmlns:a16="http://schemas.microsoft.com/office/drawing/2014/main" id="{1A11786E-F65E-4A61-B9F6-1E10F5D70F5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54" name="Text Box 32">
          <a:extLst>
            <a:ext uri="{FF2B5EF4-FFF2-40B4-BE49-F238E27FC236}">
              <a16:creationId xmlns:a16="http://schemas.microsoft.com/office/drawing/2014/main" id="{EE892C1D-6807-4742-907E-DA82637899C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55" name="Text Box 3">
          <a:extLst>
            <a:ext uri="{FF2B5EF4-FFF2-40B4-BE49-F238E27FC236}">
              <a16:creationId xmlns:a16="http://schemas.microsoft.com/office/drawing/2014/main" id="{C87BB54B-63B4-4C1C-BD42-1AF5C95E24B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56" name="Text Box 63">
          <a:extLst>
            <a:ext uri="{FF2B5EF4-FFF2-40B4-BE49-F238E27FC236}">
              <a16:creationId xmlns:a16="http://schemas.microsoft.com/office/drawing/2014/main" id="{703F40CA-FC25-4BC0-9591-F961BB6043E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57" name="Text Box 3">
          <a:extLst>
            <a:ext uri="{FF2B5EF4-FFF2-40B4-BE49-F238E27FC236}">
              <a16:creationId xmlns:a16="http://schemas.microsoft.com/office/drawing/2014/main" id="{999D7195-095D-450A-A23F-B6526772141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58" name="Text Box 32">
          <a:extLst>
            <a:ext uri="{FF2B5EF4-FFF2-40B4-BE49-F238E27FC236}">
              <a16:creationId xmlns:a16="http://schemas.microsoft.com/office/drawing/2014/main" id="{968301E7-42C3-4BFD-8157-15A2AEFC892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59" name="Text Box 3">
          <a:extLst>
            <a:ext uri="{FF2B5EF4-FFF2-40B4-BE49-F238E27FC236}">
              <a16:creationId xmlns:a16="http://schemas.microsoft.com/office/drawing/2014/main" id="{CC777991-A480-4FC3-8936-9A0CDE5E5D8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60" name="Text Box 63">
          <a:extLst>
            <a:ext uri="{FF2B5EF4-FFF2-40B4-BE49-F238E27FC236}">
              <a16:creationId xmlns:a16="http://schemas.microsoft.com/office/drawing/2014/main" id="{12CEA48D-F85A-4251-AB12-BB0E08C2D19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61" name="Text Box 3">
          <a:extLst>
            <a:ext uri="{FF2B5EF4-FFF2-40B4-BE49-F238E27FC236}">
              <a16:creationId xmlns:a16="http://schemas.microsoft.com/office/drawing/2014/main" id="{155174C9-43B7-4F2C-B0A6-C303E40F145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62" name="Text Box 32">
          <a:extLst>
            <a:ext uri="{FF2B5EF4-FFF2-40B4-BE49-F238E27FC236}">
              <a16:creationId xmlns:a16="http://schemas.microsoft.com/office/drawing/2014/main" id="{9524ED8F-4CC0-4C31-BE0E-9DF132979E5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63" name="Text Box 3">
          <a:extLst>
            <a:ext uri="{FF2B5EF4-FFF2-40B4-BE49-F238E27FC236}">
              <a16:creationId xmlns:a16="http://schemas.microsoft.com/office/drawing/2014/main" id="{83FF26E2-67BD-40E1-A172-332B3166F20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64" name="Text Box 63">
          <a:extLst>
            <a:ext uri="{FF2B5EF4-FFF2-40B4-BE49-F238E27FC236}">
              <a16:creationId xmlns:a16="http://schemas.microsoft.com/office/drawing/2014/main" id="{AAF30472-1635-4E16-B144-D439F2A4D78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65" name="Text Box 3">
          <a:extLst>
            <a:ext uri="{FF2B5EF4-FFF2-40B4-BE49-F238E27FC236}">
              <a16:creationId xmlns:a16="http://schemas.microsoft.com/office/drawing/2014/main" id="{9869B22E-37D7-4F43-A594-750AE7B5FCF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66" name="Text Box 32">
          <a:extLst>
            <a:ext uri="{FF2B5EF4-FFF2-40B4-BE49-F238E27FC236}">
              <a16:creationId xmlns:a16="http://schemas.microsoft.com/office/drawing/2014/main" id="{405851B0-A174-42D3-B623-26A0E540CDA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67" name="Text Box 3">
          <a:extLst>
            <a:ext uri="{FF2B5EF4-FFF2-40B4-BE49-F238E27FC236}">
              <a16:creationId xmlns:a16="http://schemas.microsoft.com/office/drawing/2014/main" id="{D40573E1-8978-4813-A8F7-FEBAF25CE9B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68" name="Text Box 63">
          <a:extLst>
            <a:ext uri="{FF2B5EF4-FFF2-40B4-BE49-F238E27FC236}">
              <a16:creationId xmlns:a16="http://schemas.microsoft.com/office/drawing/2014/main" id="{4C281D7A-6D7A-4247-84CB-E78994B9756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69" name="Text Box 3">
          <a:extLst>
            <a:ext uri="{FF2B5EF4-FFF2-40B4-BE49-F238E27FC236}">
              <a16:creationId xmlns:a16="http://schemas.microsoft.com/office/drawing/2014/main" id="{15D8EB47-E21F-483E-B4D5-B784D1786CF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70" name="Text Box 32">
          <a:extLst>
            <a:ext uri="{FF2B5EF4-FFF2-40B4-BE49-F238E27FC236}">
              <a16:creationId xmlns:a16="http://schemas.microsoft.com/office/drawing/2014/main" id="{1BBC77C4-DB9F-4CFB-AB5D-05C6B83D37B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71" name="Text Box 3">
          <a:extLst>
            <a:ext uri="{FF2B5EF4-FFF2-40B4-BE49-F238E27FC236}">
              <a16:creationId xmlns:a16="http://schemas.microsoft.com/office/drawing/2014/main" id="{2BF4E81B-3EF4-47B5-A357-AB11920622F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72" name="Text Box 63">
          <a:extLst>
            <a:ext uri="{FF2B5EF4-FFF2-40B4-BE49-F238E27FC236}">
              <a16:creationId xmlns:a16="http://schemas.microsoft.com/office/drawing/2014/main" id="{D53C010E-CBEC-458F-9DC5-7764566804E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73" name="Text Box 3">
          <a:extLst>
            <a:ext uri="{FF2B5EF4-FFF2-40B4-BE49-F238E27FC236}">
              <a16:creationId xmlns:a16="http://schemas.microsoft.com/office/drawing/2014/main" id="{FC0ADE22-90E4-4A4E-B502-446453FEEF5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74" name="Text Box 32">
          <a:extLst>
            <a:ext uri="{FF2B5EF4-FFF2-40B4-BE49-F238E27FC236}">
              <a16:creationId xmlns:a16="http://schemas.microsoft.com/office/drawing/2014/main" id="{2DD1B2CA-2283-4E50-80EF-82E6837A9BB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75" name="Text Box 3">
          <a:extLst>
            <a:ext uri="{FF2B5EF4-FFF2-40B4-BE49-F238E27FC236}">
              <a16:creationId xmlns:a16="http://schemas.microsoft.com/office/drawing/2014/main" id="{2BE2E265-87B9-4136-B230-AEC9E6D2D8A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76" name="Text Box 63">
          <a:extLst>
            <a:ext uri="{FF2B5EF4-FFF2-40B4-BE49-F238E27FC236}">
              <a16:creationId xmlns:a16="http://schemas.microsoft.com/office/drawing/2014/main" id="{D8D03B6D-14D4-4907-8414-62C0BFAAA41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77" name="Text Box 3">
          <a:extLst>
            <a:ext uri="{FF2B5EF4-FFF2-40B4-BE49-F238E27FC236}">
              <a16:creationId xmlns:a16="http://schemas.microsoft.com/office/drawing/2014/main" id="{5E25B378-C295-448A-B091-089AB0C76B5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78" name="Text Box 32">
          <a:extLst>
            <a:ext uri="{FF2B5EF4-FFF2-40B4-BE49-F238E27FC236}">
              <a16:creationId xmlns:a16="http://schemas.microsoft.com/office/drawing/2014/main" id="{A64DA86B-F350-40B1-9639-B7FCE2BD388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79" name="Text Box 3">
          <a:extLst>
            <a:ext uri="{FF2B5EF4-FFF2-40B4-BE49-F238E27FC236}">
              <a16:creationId xmlns:a16="http://schemas.microsoft.com/office/drawing/2014/main" id="{B96D03A2-5D86-4823-ACDB-18D43610A7D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0" name="Text Box 63">
          <a:extLst>
            <a:ext uri="{FF2B5EF4-FFF2-40B4-BE49-F238E27FC236}">
              <a16:creationId xmlns:a16="http://schemas.microsoft.com/office/drawing/2014/main" id="{3810A57E-DE53-4FB9-8F49-20C328D0FD3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4084F11E-6988-4FC7-90CE-6271FD403C7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646CEB5A-84E9-4E13-AB54-7756EF191B5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0ACE4332-CE08-4210-8ADE-D44A448C2B6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867BFBEE-25C3-4FB6-B03F-DDF3C71E1EA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50262122-D3A9-46CB-8651-ED61740C123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16D11CFD-D0D6-4961-894E-CB3924B2160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24437847-2D84-43CF-9E0E-541500E9103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D1B88D89-E7C8-4085-8586-B171A1C13A2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5A2358C6-3FD3-4A33-B845-093792C26DF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AA3B78EC-35E9-409D-A6E8-672BFB15A7A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D2114C34-78DC-4A13-B988-8AA21F23097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22570851-1CF1-42C7-9D8F-B1D397C4504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CA7DDD42-D3D6-4E5F-80B1-665AB8714D0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96264240-AD76-4E8C-BFDC-E487CBC5B47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ED1CF219-94CE-48F0-A016-DD742CECAF9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E8483DB2-B3EB-4F47-B12C-6EFB37E6459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DCE72068-2C85-47DC-A7FF-E18027BC36E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D78D3B74-EE0C-4171-A019-BD5D6380420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BE3DFC3D-C1FE-4790-A202-7B45CED82B7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809E8993-6204-49A1-9290-6161AFA0005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CD40B0B-F893-4C46-A0BD-A4F95A3F541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4BDB9D7C-1C29-4A56-B33D-323F1EC4B9A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F7C97B2F-8351-4AE8-8CF6-862F2C5529A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BCBC5BA0-265A-40B0-A70F-2B020416DFF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9EE27128-D2E2-46D1-9D8B-74323AC2688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8AFA30CA-26A8-4E81-A80B-342FCE85162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401453D5-B445-4764-8410-378F18B9223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650D37D-5C14-494E-BFD4-888D9214E3B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EA4E6A2D-A8BC-4A85-A480-7EC2277E8AE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368CB350-741E-45DA-8F65-BF0D67C087A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BD3BC24D-4208-4C5C-850C-DA68879F33C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C42AE10F-3DDC-409C-8D77-B435BB8079D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23770B2C-1B16-4FA9-A856-3C658353F00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53E29E2D-E7F2-4DFC-885E-BFCDA438BD1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F3C84970-B6E9-4E25-A685-475EA4DEE51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3F92F586-947D-4F1B-B0E8-A2ACB5F7C70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44B4D6D7-43A6-4968-B055-64CCAD82416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1F87A785-1772-463E-A90F-0E397E4B711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882353C1-6A2F-4AFD-91EF-D72E2ADEEFF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F164940B-B044-4A26-87E0-448252A57B2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2554ECE5-6987-4BED-9C70-C0805B58093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374696B2-9B06-41A1-8050-2CC66C166D4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B1786000-BE76-4460-8938-7F6F63DE489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4780909E-C2B7-4B28-A235-7E3F7E5C959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AF528B42-29CF-430D-AAC0-91B9C3C7D8C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83667EB3-1264-4284-B8FF-28772CC9C43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C1A57810-3699-4739-BF6F-BF3A365C394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7FC6ED99-0D13-4253-8CFE-9F9CE4C0C6F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991D888C-CC7D-4F97-820F-46E2F139A55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66AEC6D2-9B1B-468C-907A-6B4810C2B64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BB787AC7-8A77-46AC-B4ED-CAC0DD99087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B8FF8245-4C7D-4B5D-AAE3-212EA4248A7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BF24DD7C-7BB7-4572-969C-631E59FA48D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5DD445CF-2000-4F06-84A0-8CB2A740F13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A8E0FF54-3D53-4700-A174-EF15C92B609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B203B9D3-2D1C-4B2E-BA21-B4BF73E1A30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404B7D84-63C8-49BE-817E-688C6741DB7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B5DC857F-76E7-480D-9AA3-3F9B2A9E988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23F0D33A-497C-47C9-B8C1-933C44471AB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DDC5BD36-B77A-4B32-97E3-F14CF0F73DC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EEFBF1C9-8955-49F8-B24A-6BE2C5744E3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A50CC047-EE03-418A-A7D0-F10ABAB0262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CECC4D18-3AA8-45E0-A33C-384585F5358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6BFE2C16-D9BD-4195-951A-51687E8EDBE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A1EABE4B-BBC3-49FE-9BDF-37DC6899900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1A16BFD0-4D16-441E-98CC-EBB5DCC243D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8F6E5921-382A-483F-8BC6-9666F499167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42237F5C-7239-4C7D-B994-FB276EB98A4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BA4EB5CD-5A6F-4938-ABD0-06AB2F866DD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7DE75501-DECE-4DF5-B7A7-AA7F97B51B9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7163DFAA-DE91-4EB7-B5C8-262889A1CFD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C4FE8345-0E9C-4100-BB2F-2F8EA95D512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6A3C0F8F-AECD-4B44-9F69-DCEFB2CB0AB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95F63E86-A511-4723-BFDD-042C74D41A9F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051D3B54-957D-431B-B55E-99F30A06526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9A215A14-6727-4DD3-9650-BBC05BB1CFE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56C794F7-F05D-4714-B5FA-FB8F11E11192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DF8DA6D9-CFD1-4AFC-AB99-08742D3232A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71C9168A-83E3-4727-90FC-C0E17B71344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F8B30098-2975-4823-83A3-989A5A0C7B8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63753197-B1DD-4959-B8C4-0B3A5A1EBB8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409567AE-045D-4A46-8DBB-CD1E222A112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F621ED6D-6E56-4869-B02F-FEB818B6C65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9238312C-E5C0-456E-A239-1A98174DBEB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B12AF5A1-57D4-43CA-AC66-579FB4D73CD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3DF12AB3-59F4-4DA9-A22C-1C5FBEE03BF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63576094-8484-483B-A881-F5E97EAF1EF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7A9714A1-2B45-481B-953F-B5A27B28490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4C2C822A-5607-4551-BA5B-A24B7E62AED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B73C6D69-9BC9-4898-8BF4-32422B1C690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58BF8F33-A908-44AF-B30F-E06B4F9A8CA3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D55757C3-673E-473D-ACBD-0C63857249D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02D07DF0-B1AF-4149-9F82-C5402D639C1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EB40AA7E-6390-414C-A77F-82766C4C52C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2B5AA5A1-6D31-480B-95DD-FEADE46C3EC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F3571B56-3FE0-44B1-8AE4-E4E363DE159C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CCEE73D9-49E4-4E5C-9124-C6F47C476F0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3C952778-48CC-4181-98C8-C476B2C7046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78A995B5-BF0F-43D1-8E3F-7306FE00C4D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D0EADF20-B6D4-4701-A50E-F495DC536DA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6A8BFAF2-7832-4101-A486-A4731CF55DA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A8463083-B2D8-4F7A-B21D-76315D2E9AA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2AEB7239-B29B-4D56-ADD1-F81D42FB42E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272AF2CC-33E6-4520-A48F-F6B4C6860F5E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3228448D-BAA5-4E0E-A391-FE5B59477477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F02A0427-85C5-4396-8D02-E0197044E8B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AF7D15DD-BE4E-464E-9949-B56DD66E619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30026DF4-B33C-4BF8-B5BC-C5349A95D71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A6CE22BC-E601-47E9-B180-9D6D23E25935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EDC2F30-1556-4772-A80C-21C60E6896A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68C2DB29-ADBB-4DF4-B5F5-6A3B62DA5124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A909FF0C-155C-4854-AC83-76E7F661615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3EBB706-A44C-4168-BD93-6166599DFB1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4D368718-D9A0-406E-B3BE-98249FD03350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AE8DF439-A266-4AEF-ADF4-4C64C9AEE88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89F9843A-1795-49BA-92AB-AA7BC3C06BE1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192B420D-3798-4CB2-9D85-808DA18BADB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24B126D3-B89B-4959-A2C2-5568C62DA4E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19E3BB81-D08A-472E-BB85-25EDA1CD1D16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6A92F34B-E9D8-4D50-A4D5-41DB750CFA7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EFD6B2BA-08BB-42DF-9BB3-FE421ADB723B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BECA7C70-3F66-4FAF-B411-7D0BAC61E96A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24144AB2-0121-4496-B40D-1F8FB05C2F38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52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35EEED20-E590-4866-9622-846090665439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693</xdr:row>
      <xdr:rowOff>0</xdr:rowOff>
    </xdr:from>
    <xdr:ext cx="0" cy="114300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20C84C59-9871-4108-BF20-A9486B93F6DD}"/>
            </a:ext>
          </a:extLst>
        </xdr:cNvPr>
        <xdr:cNvSpPr txBox="1">
          <a:spLocks noChangeArrowheads="1"/>
        </xdr:cNvSpPr>
      </xdr:nvSpPr>
      <xdr:spPr bwMode="auto">
        <a:xfrm>
          <a:off x="2952750" y="1387887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844</xdr:row>
      <xdr:rowOff>0</xdr:rowOff>
    </xdr:from>
    <xdr:ext cx="95250" cy="166310"/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FA9B2881-8710-4329-B20F-675F0106FA96}"/>
            </a:ext>
          </a:extLst>
        </xdr:cNvPr>
        <xdr:cNvSpPr txBox="1">
          <a:spLocks noChangeArrowheads="1"/>
        </xdr:cNvSpPr>
      </xdr:nvSpPr>
      <xdr:spPr bwMode="auto">
        <a:xfrm>
          <a:off x="1790700" y="178946175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07" name="Text Box 3">
          <a:extLst>
            <a:ext uri="{FF2B5EF4-FFF2-40B4-BE49-F238E27FC236}">
              <a16:creationId xmlns:a16="http://schemas.microsoft.com/office/drawing/2014/main" id="{9D0F1453-ED47-46DB-B214-8A766A502B6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08" name="Text Box 32">
          <a:extLst>
            <a:ext uri="{FF2B5EF4-FFF2-40B4-BE49-F238E27FC236}">
              <a16:creationId xmlns:a16="http://schemas.microsoft.com/office/drawing/2014/main" id="{51DF26CF-B0BB-4531-BDA6-267F89B3532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09" name="Text Box 3">
          <a:extLst>
            <a:ext uri="{FF2B5EF4-FFF2-40B4-BE49-F238E27FC236}">
              <a16:creationId xmlns:a16="http://schemas.microsoft.com/office/drawing/2014/main" id="{36782A84-8C4C-4D33-BADA-03715E22D79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10" name="Text Box 63">
          <a:extLst>
            <a:ext uri="{FF2B5EF4-FFF2-40B4-BE49-F238E27FC236}">
              <a16:creationId xmlns:a16="http://schemas.microsoft.com/office/drawing/2014/main" id="{2BD6FA5B-6EA0-4E7D-9E20-768517764C5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11" name="Text Box 3">
          <a:extLst>
            <a:ext uri="{FF2B5EF4-FFF2-40B4-BE49-F238E27FC236}">
              <a16:creationId xmlns:a16="http://schemas.microsoft.com/office/drawing/2014/main" id="{C72D9859-1A2E-497C-984C-FE35E66E42C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12" name="Text Box 32">
          <a:extLst>
            <a:ext uri="{FF2B5EF4-FFF2-40B4-BE49-F238E27FC236}">
              <a16:creationId xmlns:a16="http://schemas.microsoft.com/office/drawing/2014/main" id="{73468C3A-282A-44D2-95ED-3C565D32FA5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13" name="Text Box 3">
          <a:extLst>
            <a:ext uri="{FF2B5EF4-FFF2-40B4-BE49-F238E27FC236}">
              <a16:creationId xmlns:a16="http://schemas.microsoft.com/office/drawing/2014/main" id="{BFD7B4F1-23D6-400F-8E81-1D83EAA62B4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14" name="Text Box 63">
          <a:extLst>
            <a:ext uri="{FF2B5EF4-FFF2-40B4-BE49-F238E27FC236}">
              <a16:creationId xmlns:a16="http://schemas.microsoft.com/office/drawing/2014/main" id="{A17CF9D8-C76E-44EB-B091-378B0CD51FA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15" name="Text Box 3">
          <a:extLst>
            <a:ext uri="{FF2B5EF4-FFF2-40B4-BE49-F238E27FC236}">
              <a16:creationId xmlns:a16="http://schemas.microsoft.com/office/drawing/2014/main" id="{66D3DE19-CD97-4049-8806-1877202E73C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16" name="Text Box 32">
          <a:extLst>
            <a:ext uri="{FF2B5EF4-FFF2-40B4-BE49-F238E27FC236}">
              <a16:creationId xmlns:a16="http://schemas.microsoft.com/office/drawing/2014/main" id="{E704A350-9927-4116-A4B9-1E0BB8831DD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17" name="Text Box 3">
          <a:extLst>
            <a:ext uri="{FF2B5EF4-FFF2-40B4-BE49-F238E27FC236}">
              <a16:creationId xmlns:a16="http://schemas.microsoft.com/office/drawing/2014/main" id="{8570E02B-F5D7-42AB-9820-B9017365C53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18" name="Text Box 63">
          <a:extLst>
            <a:ext uri="{FF2B5EF4-FFF2-40B4-BE49-F238E27FC236}">
              <a16:creationId xmlns:a16="http://schemas.microsoft.com/office/drawing/2014/main" id="{4C49E60A-E365-463C-A2E9-7D355FEAFA6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19" name="Text Box 3">
          <a:extLst>
            <a:ext uri="{FF2B5EF4-FFF2-40B4-BE49-F238E27FC236}">
              <a16:creationId xmlns:a16="http://schemas.microsoft.com/office/drawing/2014/main" id="{10340E8F-9B89-4D6D-83F6-7041C4A17A6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20" name="Text Box 32">
          <a:extLst>
            <a:ext uri="{FF2B5EF4-FFF2-40B4-BE49-F238E27FC236}">
              <a16:creationId xmlns:a16="http://schemas.microsoft.com/office/drawing/2014/main" id="{170E5857-E2F8-4498-B0D1-890D03D1CF3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21" name="Text Box 3">
          <a:extLst>
            <a:ext uri="{FF2B5EF4-FFF2-40B4-BE49-F238E27FC236}">
              <a16:creationId xmlns:a16="http://schemas.microsoft.com/office/drawing/2014/main" id="{74456899-6BED-4A87-A78D-759759F1917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22" name="Text Box 63">
          <a:extLst>
            <a:ext uri="{FF2B5EF4-FFF2-40B4-BE49-F238E27FC236}">
              <a16:creationId xmlns:a16="http://schemas.microsoft.com/office/drawing/2014/main" id="{859BE003-4658-4A1A-856B-01F81E810DD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23" name="Text Box 3">
          <a:extLst>
            <a:ext uri="{FF2B5EF4-FFF2-40B4-BE49-F238E27FC236}">
              <a16:creationId xmlns:a16="http://schemas.microsoft.com/office/drawing/2014/main" id="{383D111E-112B-4770-9835-D4D3CA6C879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24" name="Text Box 32">
          <a:extLst>
            <a:ext uri="{FF2B5EF4-FFF2-40B4-BE49-F238E27FC236}">
              <a16:creationId xmlns:a16="http://schemas.microsoft.com/office/drawing/2014/main" id="{B789AD28-6F6E-42DA-864C-D0A1EC902AC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25" name="Text Box 3">
          <a:extLst>
            <a:ext uri="{FF2B5EF4-FFF2-40B4-BE49-F238E27FC236}">
              <a16:creationId xmlns:a16="http://schemas.microsoft.com/office/drawing/2014/main" id="{06AC39E3-7578-4DAB-B1F3-A070535CA1B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26" name="Text Box 63">
          <a:extLst>
            <a:ext uri="{FF2B5EF4-FFF2-40B4-BE49-F238E27FC236}">
              <a16:creationId xmlns:a16="http://schemas.microsoft.com/office/drawing/2014/main" id="{7E1414A5-E948-4AA3-99BA-E2DCEDF2430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27" name="Text Box 3">
          <a:extLst>
            <a:ext uri="{FF2B5EF4-FFF2-40B4-BE49-F238E27FC236}">
              <a16:creationId xmlns:a16="http://schemas.microsoft.com/office/drawing/2014/main" id="{CB5457F6-497C-41E1-B3AA-079465E78AB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28" name="Text Box 32">
          <a:extLst>
            <a:ext uri="{FF2B5EF4-FFF2-40B4-BE49-F238E27FC236}">
              <a16:creationId xmlns:a16="http://schemas.microsoft.com/office/drawing/2014/main" id="{B8DF4FEA-E386-4A27-A655-EB0FA3C1BD5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29" name="Text Box 3">
          <a:extLst>
            <a:ext uri="{FF2B5EF4-FFF2-40B4-BE49-F238E27FC236}">
              <a16:creationId xmlns:a16="http://schemas.microsoft.com/office/drawing/2014/main" id="{5148C112-1DD7-4393-8BE1-181599BF290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30" name="Text Box 63">
          <a:extLst>
            <a:ext uri="{FF2B5EF4-FFF2-40B4-BE49-F238E27FC236}">
              <a16:creationId xmlns:a16="http://schemas.microsoft.com/office/drawing/2014/main" id="{0955840E-D27A-439A-9328-8B2F72498DA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31" name="Text Box 3">
          <a:extLst>
            <a:ext uri="{FF2B5EF4-FFF2-40B4-BE49-F238E27FC236}">
              <a16:creationId xmlns:a16="http://schemas.microsoft.com/office/drawing/2014/main" id="{1E4A0F20-5B79-4D00-A8FF-0C550F5D38C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32" name="Text Box 32">
          <a:extLst>
            <a:ext uri="{FF2B5EF4-FFF2-40B4-BE49-F238E27FC236}">
              <a16:creationId xmlns:a16="http://schemas.microsoft.com/office/drawing/2014/main" id="{A66FE187-89F6-4AD6-9F9B-EE6E6A3DABA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33" name="Text Box 3">
          <a:extLst>
            <a:ext uri="{FF2B5EF4-FFF2-40B4-BE49-F238E27FC236}">
              <a16:creationId xmlns:a16="http://schemas.microsoft.com/office/drawing/2014/main" id="{7C076BF9-C803-4069-BEB9-652BB8054ED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34" name="Text Box 63">
          <a:extLst>
            <a:ext uri="{FF2B5EF4-FFF2-40B4-BE49-F238E27FC236}">
              <a16:creationId xmlns:a16="http://schemas.microsoft.com/office/drawing/2014/main" id="{727F29C7-CB0D-4A43-8733-88B748A5EFF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35" name="Text Box 3">
          <a:extLst>
            <a:ext uri="{FF2B5EF4-FFF2-40B4-BE49-F238E27FC236}">
              <a16:creationId xmlns:a16="http://schemas.microsoft.com/office/drawing/2014/main" id="{EA21B995-F436-4ADC-885F-726601D9735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36" name="Text Box 32">
          <a:extLst>
            <a:ext uri="{FF2B5EF4-FFF2-40B4-BE49-F238E27FC236}">
              <a16:creationId xmlns:a16="http://schemas.microsoft.com/office/drawing/2014/main" id="{90675DF2-4693-43EB-8DF9-3D4DE132532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37" name="Text Box 3">
          <a:extLst>
            <a:ext uri="{FF2B5EF4-FFF2-40B4-BE49-F238E27FC236}">
              <a16:creationId xmlns:a16="http://schemas.microsoft.com/office/drawing/2014/main" id="{956D7C15-A04B-4B05-834B-AE4635C41A4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38" name="Text Box 63">
          <a:extLst>
            <a:ext uri="{FF2B5EF4-FFF2-40B4-BE49-F238E27FC236}">
              <a16:creationId xmlns:a16="http://schemas.microsoft.com/office/drawing/2014/main" id="{46C24F1B-6491-4CC3-9867-4841FC5AE41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39" name="Text Box 3">
          <a:extLst>
            <a:ext uri="{FF2B5EF4-FFF2-40B4-BE49-F238E27FC236}">
              <a16:creationId xmlns:a16="http://schemas.microsoft.com/office/drawing/2014/main" id="{57DC04AC-7DC3-4776-9E98-2845F45DCD9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40" name="Text Box 32">
          <a:extLst>
            <a:ext uri="{FF2B5EF4-FFF2-40B4-BE49-F238E27FC236}">
              <a16:creationId xmlns:a16="http://schemas.microsoft.com/office/drawing/2014/main" id="{A9EE5771-7E61-4CD6-A9F3-944DD50CC42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41" name="Text Box 3">
          <a:extLst>
            <a:ext uri="{FF2B5EF4-FFF2-40B4-BE49-F238E27FC236}">
              <a16:creationId xmlns:a16="http://schemas.microsoft.com/office/drawing/2014/main" id="{DE8A4841-EBA8-464F-8B7A-83A4FFECF8A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42" name="Text Box 63">
          <a:extLst>
            <a:ext uri="{FF2B5EF4-FFF2-40B4-BE49-F238E27FC236}">
              <a16:creationId xmlns:a16="http://schemas.microsoft.com/office/drawing/2014/main" id="{DDA5057B-BBC4-4F0C-BA69-D428D4384F1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43" name="Text Box 3">
          <a:extLst>
            <a:ext uri="{FF2B5EF4-FFF2-40B4-BE49-F238E27FC236}">
              <a16:creationId xmlns:a16="http://schemas.microsoft.com/office/drawing/2014/main" id="{4940B164-7C73-4A54-8672-8BACDFCA84C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55470A9E-53D8-480F-BF06-D2BC05B7958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14414B5A-8F61-41EF-9803-E7DFC76F978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9F1FF943-8E01-4DD7-8900-576DFACD9DF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14E422-239B-4E01-977A-389A138C806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DE869B5F-6EDD-410A-974F-42E861CCF51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49772057-6D33-4CC0-AADA-847DE85190A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156EA3E1-36BC-47F8-9CB1-B982030E6BC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295E390B-11E3-4B41-A4B7-5CFEDA7D64C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C2C14F36-3479-4382-B6B2-B0FED8A6EF6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EBECDB92-F7CF-4A6B-AAC7-DF2C082ED1B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AA7C8DB5-3C03-46A5-88A8-660CE3CADD1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52970C80-92B3-43A8-B5CF-129E6BAF786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CBFEDEDD-ACBD-4173-B121-4E2C45E8E73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18B70949-9800-4ADE-BEFE-BCFF0536A88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CF535F3E-8AA7-4A98-8B30-5FF86EFEBEC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2AB506ED-9641-4611-96AD-9376D9E2EAB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3352889D-81E2-49C2-8C3D-5DDDB177D03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27B826D8-625D-4D1E-B482-DBACDA6BB2F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523CCB93-9357-46F4-9C1E-D5CB18F1BA4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54BC1896-0D83-4A44-87CD-8FE1CE633C7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D683616F-4C64-4028-BA2B-22CABFF0537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FA431F4F-DC9E-4171-847F-2AD44298B34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C20D6C15-ACCB-46A6-BCA2-B8B2B4CF082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BDA6E8F5-3216-4EC6-93E3-CC452A3CCAE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D7E6290D-5085-4568-87EA-8120263A70E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E34DD3DC-D126-4778-AD35-4D92DF07DAA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DAE7D1A0-86E8-455D-B6FE-3D198A4165A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FE6C0524-6F9B-437B-855C-F9E8816C211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6B125257-6758-4E4C-B7A5-9901C41B78E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B5C7125F-E6E5-49D0-98BD-35275E6BD02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045AF569-E439-4D23-B60A-CD453480A29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57677CA3-8B85-45CF-974D-A5C7D0EB37D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E81D8BC0-6A00-4FB4-B5A2-4717A8F4C8B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1C4BE2F7-24FD-487A-8891-CD943AEB242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ADECE861-B04F-492D-9CEF-9A1C809FCCC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8A56A0CF-0DBF-4B2E-BAF1-B3E19B0DBA2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CCA9355B-FFB7-4B9F-95AE-75D96A99395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F7AFECD2-CC60-4C28-9406-CF62B9EB29F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6603F8E5-45ED-41B3-A27D-AB6954EDF93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9B6F60DA-605C-463F-A907-FFB71577F83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0FD9FFFD-D242-4E43-8A3B-930652741FA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77A3E556-F5AD-40D6-B2B3-19993BD1015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6A8021D0-E9F0-4777-ABB6-A127F9F233C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30336791-4ECC-4FE6-876D-32E4F46BB43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F10706ED-9DAA-438F-8FEC-4ACB4A8A2D8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2722C7A6-0299-4A2B-897B-C9992014613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57116912-D5A0-47B8-A90B-DBAB686C8B7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EC65739-9103-4D9D-8616-D6119DA0625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50767D5D-1778-470B-B331-F7D624807EE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CAE15455-0597-43E3-A49E-299A481B3C7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3532C594-DBC2-4E2B-9CB7-61BF82D2629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828DD7E9-8750-4867-8EC1-5AEA67411E1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FC2C22EE-74D4-4B38-B6F5-BC29ECC4476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C243264C-D861-4D2B-8FAA-4B3FD3E7FA7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9A12692B-B65F-4089-B630-EF1E35F7171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FE8732F5-C62C-4AB7-951E-D471FDBD201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4DAF0CE9-5692-4314-B5EE-00CD8253723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143B799B-229B-411B-B5ED-DDA74F39B67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835E8DBC-13B4-416F-B224-88A62D3BD10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A48BD921-F166-4FE9-A4CB-1A168FC8059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3F115135-4409-4FE1-8089-78E2328F568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E79E35AA-92BF-4946-8305-B3A30A2B454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050DACFD-B2A8-4201-9407-A32347834BA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D61FDD60-2544-4405-820C-AE22272B6C2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DF7FBF81-4E48-4EC8-8466-18469B51734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D2A64615-AFB2-4E23-97E4-F198951A6DA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9C8D6953-F1DA-4F4F-A7B4-9FC88461628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10DC13E9-D8BB-4DAA-8A30-733D24EF1AA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9E0EDFA4-5F4D-4C9F-A45D-133F3DFD01D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8835443B-3AA6-41EA-9034-32023DC87B1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123364FC-5EEE-4248-B922-27D84828A05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E512DBEE-8F08-4FCF-90F6-352C405208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10493B25-F94D-45B0-BAFA-B9FE258BAE1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D37ADF5D-7DB4-45AB-8CF2-D0252AAE015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01B4650A-C724-4119-B30E-1A4AE00178F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A9BF652D-8127-429B-8B8C-8297565AEDA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8DBEC219-3F78-43F0-88E7-F405D70DFF1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6B800F0D-7872-42D9-A88B-3538AB7B070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C15592D3-FFD8-44B8-A8FB-2728FD4FA6E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FA60B0CD-7DBE-46E3-9F6B-8F6CA908A31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B60C2393-05B4-4763-9C28-0BA5AC7F78B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A72B6251-357C-4063-922E-403710934AF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F1AF81C4-B55B-429B-875E-4CC147A4172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F36FF25E-DE5D-40DA-B077-A66D2544E44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84F75528-458B-49E3-90A5-5E3F0342B77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FACE59C2-98ED-4C42-94EE-CDA3C028FC8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8ECD1DC4-5196-427A-B75C-E5A2C65B984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F13CE6F-621E-453C-9950-CB40C91570B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F77DF3EA-9A70-4E9A-977F-416B993DB41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17E9528C-20FC-47E7-B327-3E870421AC4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BAF2B607-DEC7-430D-B72E-48E3AD94023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5" name="Text Box 32">
          <a:extLst>
            <a:ext uri="{FF2B5EF4-FFF2-40B4-BE49-F238E27FC236}">
              <a16:creationId xmlns:a16="http://schemas.microsoft.com/office/drawing/2014/main" id="{E672C64D-C5A3-4743-9B43-FDE10AA2112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36" name="Text Box 3">
          <a:extLst>
            <a:ext uri="{FF2B5EF4-FFF2-40B4-BE49-F238E27FC236}">
              <a16:creationId xmlns:a16="http://schemas.microsoft.com/office/drawing/2014/main" id="{2E3CEB93-B4DF-4817-A4A8-DC41171A317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7" name="Text Box 63">
          <a:extLst>
            <a:ext uri="{FF2B5EF4-FFF2-40B4-BE49-F238E27FC236}">
              <a16:creationId xmlns:a16="http://schemas.microsoft.com/office/drawing/2014/main" id="{525E3C95-BCE6-4515-AFCE-FC619ECE65A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417F8FCC-FA9F-40E5-B2EC-FBF5FE42C12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39" name="Text Box 32">
          <a:extLst>
            <a:ext uri="{FF2B5EF4-FFF2-40B4-BE49-F238E27FC236}">
              <a16:creationId xmlns:a16="http://schemas.microsoft.com/office/drawing/2014/main" id="{D5FFA2A1-5A60-4AF5-BAC7-C228E00F7AE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40" name="Text Box 3">
          <a:extLst>
            <a:ext uri="{FF2B5EF4-FFF2-40B4-BE49-F238E27FC236}">
              <a16:creationId xmlns:a16="http://schemas.microsoft.com/office/drawing/2014/main" id="{9514B8CF-A0CB-4F53-AB9A-C890945414C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41" name="Text Box 63">
          <a:extLst>
            <a:ext uri="{FF2B5EF4-FFF2-40B4-BE49-F238E27FC236}">
              <a16:creationId xmlns:a16="http://schemas.microsoft.com/office/drawing/2014/main" id="{32137317-89D9-44D4-90BC-6698002987D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42" name="Text Box 3">
          <a:extLst>
            <a:ext uri="{FF2B5EF4-FFF2-40B4-BE49-F238E27FC236}">
              <a16:creationId xmlns:a16="http://schemas.microsoft.com/office/drawing/2014/main" id="{2696056D-9815-4DBC-BC73-AD5CFA11ED3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43" name="Text Box 32">
          <a:extLst>
            <a:ext uri="{FF2B5EF4-FFF2-40B4-BE49-F238E27FC236}">
              <a16:creationId xmlns:a16="http://schemas.microsoft.com/office/drawing/2014/main" id="{232215BB-F92F-45ED-BE24-CA8304A7808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44" name="Text Box 3">
          <a:extLst>
            <a:ext uri="{FF2B5EF4-FFF2-40B4-BE49-F238E27FC236}">
              <a16:creationId xmlns:a16="http://schemas.microsoft.com/office/drawing/2014/main" id="{E4BB5619-85BD-46A0-91AD-4C7460D81AE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45" name="Text Box 63">
          <a:extLst>
            <a:ext uri="{FF2B5EF4-FFF2-40B4-BE49-F238E27FC236}">
              <a16:creationId xmlns:a16="http://schemas.microsoft.com/office/drawing/2014/main" id="{98E66FC5-1749-4E13-82AE-6CC11981308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46" name="Text Box 3">
          <a:extLst>
            <a:ext uri="{FF2B5EF4-FFF2-40B4-BE49-F238E27FC236}">
              <a16:creationId xmlns:a16="http://schemas.microsoft.com/office/drawing/2014/main" id="{A035D08D-71EE-400A-B4C0-90A54B8DB22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47" name="Text Box 32">
          <a:extLst>
            <a:ext uri="{FF2B5EF4-FFF2-40B4-BE49-F238E27FC236}">
              <a16:creationId xmlns:a16="http://schemas.microsoft.com/office/drawing/2014/main" id="{6852727E-AFD9-4DC1-AFF0-E53B07853B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48" name="Text Box 3">
          <a:extLst>
            <a:ext uri="{FF2B5EF4-FFF2-40B4-BE49-F238E27FC236}">
              <a16:creationId xmlns:a16="http://schemas.microsoft.com/office/drawing/2014/main" id="{94DE459D-C4F5-446C-9634-7D45C86C319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49" name="Text Box 63">
          <a:extLst>
            <a:ext uri="{FF2B5EF4-FFF2-40B4-BE49-F238E27FC236}">
              <a16:creationId xmlns:a16="http://schemas.microsoft.com/office/drawing/2014/main" id="{3CE5E450-CEE2-4B50-A2B8-0FC647866E0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50" name="Text Box 3">
          <a:extLst>
            <a:ext uri="{FF2B5EF4-FFF2-40B4-BE49-F238E27FC236}">
              <a16:creationId xmlns:a16="http://schemas.microsoft.com/office/drawing/2014/main" id="{2818CB00-0B3A-4480-AAB7-CD4A88A93A4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51" name="Text Box 32">
          <a:extLst>
            <a:ext uri="{FF2B5EF4-FFF2-40B4-BE49-F238E27FC236}">
              <a16:creationId xmlns:a16="http://schemas.microsoft.com/office/drawing/2014/main" id="{5757B515-28D4-4D20-94F9-CAFCAB0C6DC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8749C000-3F75-4939-95CA-1332DD028B0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53" name="Text Box 63">
          <a:extLst>
            <a:ext uri="{FF2B5EF4-FFF2-40B4-BE49-F238E27FC236}">
              <a16:creationId xmlns:a16="http://schemas.microsoft.com/office/drawing/2014/main" id="{FA26A619-E9B4-43B5-BAA7-88507A33145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9EB8E889-85C0-4B4F-A5A8-5F86DF18D6F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55" name="Text Box 32">
          <a:extLst>
            <a:ext uri="{FF2B5EF4-FFF2-40B4-BE49-F238E27FC236}">
              <a16:creationId xmlns:a16="http://schemas.microsoft.com/office/drawing/2014/main" id="{48B8EB81-1F42-4ECD-9CD0-FFEF7E7F889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94B6C104-E7AB-4861-AD99-C84241E1A55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57" name="Text Box 63">
          <a:extLst>
            <a:ext uri="{FF2B5EF4-FFF2-40B4-BE49-F238E27FC236}">
              <a16:creationId xmlns:a16="http://schemas.microsoft.com/office/drawing/2014/main" id="{58CF11C3-6EB2-467F-9353-B9262190269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58" name="Text Box 3">
          <a:extLst>
            <a:ext uri="{FF2B5EF4-FFF2-40B4-BE49-F238E27FC236}">
              <a16:creationId xmlns:a16="http://schemas.microsoft.com/office/drawing/2014/main" id="{CBA8BED6-D444-4702-A51E-B86AA1C11A6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59" name="Text Box 32">
          <a:extLst>
            <a:ext uri="{FF2B5EF4-FFF2-40B4-BE49-F238E27FC236}">
              <a16:creationId xmlns:a16="http://schemas.microsoft.com/office/drawing/2014/main" id="{CEC575CE-1AFE-4880-884F-8F70530109A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B4C6A9A8-1F49-49E1-8E75-55DF2CB09E1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61" name="Text Box 63">
          <a:extLst>
            <a:ext uri="{FF2B5EF4-FFF2-40B4-BE49-F238E27FC236}">
              <a16:creationId xmlns:a16="http://schemas.microsoft.com/office/drawing/2014/main" id="{E0012408-7F6E-477F-9C61-3B0473A515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62" name="Text Box 3">
          <a:extLst>
            <a:ext uri="{FF2B5EF4-FFF2-40B4-BE49-F238E27FC236}">
              <a16:creationId xmlns:a16="http://schemas.microsoft.com/office/drawing/2014/main" id="{D7E7F207-1856-4EA1-A952-A9EA6BFA4CD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A4908C37-F492-420A-94F7-78CBC4B5E43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43908AB6-7D5E-4287-A5EA-34C3A671CE6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65" name="Text Box 63">
          <a:extLst>
            <a:ext uri="{FF2B5EF4-FFF2-40B4-BE49-F238E27FC236}">
              <a16:creationId xmlns:a16="http://schemas.microsoft.com/office/drawing/2014/main" id="{3618D731-AA33-4F37-B361-AD6C2BCD310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66" name="Text Box 3">
          <a:extLst>
            <a:ext uri="{FF2B5EF4-FFF2-40B4-BE49-F238E27FC236}">
              <a16:creationId xmlns:a16="http://schemas.microsoft.com/office/drawing/2014/main" id="{E4230D1D-2E4B-4514-A133-E596A9E3F9D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67" name="Text Box 32">
          <a:extLst>
            <a:ext uri="{FF2B5EF4-FFF2-40B4-BE49-F238E27FC236}">
              <a16:creationId xmlns:a16="http://schemas.microsoft.com/office/drawing/2014/main" id="{1A1197EE-AD6D-4F93-873C-6EE9D3B2CF3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DED2C308-A534-48C5-98A7-E233A1644F7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69" name="Text Box 63">
          <a:extLst>
            <a:ext uri="{FF2B5EF4-FFF2-40B4-BE49-F238E27FC236}">
              <a16:creationId xmlns:a16="http://schemas.microsoft.com/office/drawing/2014/main" id="{7B38864E-518E-416C-813F-1F16F9F5A3F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70" name="Text Box 3">
          <a:extLst>
            <a:ext uri="{FF2B5EF4-FFF2-40B4-BE49-F238E27FC236}">
              <a16:creationId xmlns:a16="http://schemas.microsoft.com/office/drawing/2014/main" id="{2A7FDB15-5D9C-421B-865C-5EC287DA4B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71" name="Text Box 32">
          <a:extLst>
            <a:ext uri="{FF2B5EF4-FFF2-40B4-BE49-F238E27FC236}">
              <a16:creationId xmlns:a16="http://schemas.microsoft.com/office/drawing/2014/main" id="{715C1AD6-7C49-4A98-884E-AA21E0AE4A0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72" name="Text Box 3">
          <a:extLst>
            <a:ext uri="{FF2B5EF4-FFF2-40B4-BE49-F238E27FC236}">
              <a16:creationId xmlns:a16="http://schemas.microsoft.com/office/drawing/2014/main" id="{5FB23B6E-8A82-4B1F-8A69-028856F79F8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73" name="Text Box 63">
          <a:extLst>
            <a:ext uri="{FF2B5EF4-FFF2-40B4-BE49-F238E27FC236}">
              <a16:creationId xmlns:a16="http://schemas.microsoft.com/office/drawing/2014/main" id="{DFCCB67A-D64E-4841-91B2-5E204BB2165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74" name="Text Box 3">
          <a:extLst>
            <a:ext uri="{FF2B5EF4-FFF2-40B4-BE49-F238E27FC236}">
              <a16:creationId xmlns:a16="http://schemas.microsoft.com/office/drawing/2014/main" id="{7205821D-EE45-46C2-BAC7-9AB1D85C364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75" name="Text Box 32">
          <a:extLst>
            <a:ext uri="{FF2B5EF4-FFF2-40B4-BE49-F238E27FC236}">
              <a16:creationId xmlns:a16="http://schemas.microsoft.com/office/drawing/2014/main" id="{C6B7D82C-8D34-4ACB-9601-42DB7BFB9B1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76" name="Text Box 3">
          <a:extLst>
            <a:ext uri="{FF2B5EF4-FFF2-40B4-BE49-F238E27FC236}">
              <a16:creationId xmlns:a16="http://schemas.microsoft.com/office/drawing/2014/main" id="{A01C104D-ECC9-4B77-B26A-5068EF5A266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77" name="Text Box 63">
          <a:extLst>
            <a:ext uri="{FF2B5EF4-FFF2-40B4-BE49-F238E27FC236}">
              <a16:creationId xmlns:a16="http://schemas.microsoft.com/office/drawing/2014/main" id="{0551FB5B-ED01-42C0-8249-0D6D3BC57D5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78" name="Text Box 3">
          <a:extLst>
            <a:ext uri="{FF2B5EF4-FFF2-40B4-BE49-F238E27FC236}">
              <a16:creationId xmlns:a16="http://schemas.microsoft.com/office/drawing/2014/main" id="{FDB66962-C26C-4C1C-9934-AC4AC41738F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79" name="Text Box 32">
          <a:extLst>
            <a:ext uri="{FF2B5EF4-FFF2-40B4-BE49-F238E27FC236}">
              <a16:creationId xmlns:a16="http://schemas.microsoft.com/office/drawing/2014/main" id="{003FCF67-0255-4B71-96DB-2A69E19CE7A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80" name="Text Box 3">
          <a:extLst>
            <a:ext uri="{FF2B5EF4-FFF2-40B4-BE49-F238E27FC236}">
              <a16:creationId xmlns:a16="http://schemas.microsoft.com/office/drawing/2014/main" id="{6A6AE1DF-3595-4016-8BC1-3A2E81D8F74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81" name="Text Box 63">
          <a:extLst>
            <a:ext uri="{FF2B5EF4-FFF2-40B4-BE49-F238E27FC236}">
              <a16:creationId xmlns:a16="http://schemas.microsoft.com/office/drawing/2014/main" id="{F25AABB9-6096-4689-ABE7-0ACD4DFA527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82" name="Text Box 3">
          <a:extLst>
            <a:ext uri="{FF2B5EF4-FFF2-40B4-BE49-F238E27FC236}">
              <a16:creationId xmlns:a16="http://schemas.microsoft.com/office/drawing/2014/main" id="{2F69974B-00F0-44FB-9032-06C41BBD887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83" name="Text Box 32">
          <a:extLst>
            <a:ext uri="{FF2B5EF4-FFF2-40B4-BE49-F238E27FC236}">
              <a16:creationId xmlns:a16="http://schemas.microsoft.com/office/drawing/2014/main" id="{099EC24E-3243-45A9-82E7-53CB0C57589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84" name="Text Box 3">
          <a:extLst>
            <a:ext uri="{FF2B5EF4-FFF2-40B4-BE49-F238E27FC236}">
              <a16:creationId xmlns:a16="http://schemas.microsoft.com/office/drawing/2014/main" id="{7E60B967-ECF1-458F-A08D-D65E8D61377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85" name="Text Box 63">
          <a:extLst>
            <a:ext uri="{FF2B5EF4-FFF2-40B4-BE49-F238E27FC236}">
              <a16:creationId xmlns:a16="http://schemas.microsoft.com/office/drawing/2014/main" id="{654B1975-2B1B-4B7E-B743-4044A332596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86" name="Text Box 3">
          <a:extLst>
            <a:ext uri="{FF2B5EF4-FFF2-40B4-BE49-F238E27FC236}">
              <a16:creationId xmlns:a16="http://schemas.microsoft.com/office/drawing/2014/main" id="{1F495951-14D2-488F-8ABA-4E098F1541B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87" name="Text Box 32">
          <a:extLst>
            <a:ext uri="{FF2B5EF4-FFF2-40B4-BE49-F238E27FC236}">
              <a16:creationId xmlns:a16="http://schemas.microsoft.com/office/drawing/2014/main" id="{4B38C33B-44C7-474F-8FCA-D8B97361390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88" name="Text Box 3">
          <a:extLst>
            <a:ext uri="{FF2B5EF4-FFF2-40B4-BE49-F238E27FC236}">
              <a16:creationId xmlns:a16="http://schemas.microsoft.com/office/drawing/2014/main" id="{786F8435-39C5-43A4-B549-7A041CF8EA1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89" name="Text Box 63">
          <a:extLst>
            <a:ext uri="{FF2B5EF4-FFF2-40B4-BE49-F238E27FC236}">
              <a16:creationId xmlns:a16="http://schemas.microsoft.com/office/drawing/2014/main" id="{6D2A2681-98AF-49ED-8742-BD239B7F87C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90" name="Text Box 3">
          <a:extLst>
            <a:ext uri="{FF2B5EF4-FFF2-40B4-BE49-F238E27FC236}">
              <a16:creationId xmlns:a16="http://schemas.microsoft.com/office/drawing/2014/main" id="{8BEB129B-532A-4807-9B47-AF782330AAD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91" name="Text Box 32">
          <a:extLst>
            <a:ext uri="{FF2B5EF4-FFF2-40B4-BE49-F238E27FC236}">
              <a16:creationId xmlns:a16="http://schemas.microsoft.com/office/drawing/2014/main" id="{BDC43A82-1738-42C5-85C9-FBB4F158862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92" name="Text Box 3">
          <a:extLst>
            <a:ext uri="{FF2B5EF4-FFF2-40B4-BE49-F238E27FC236}">
              <a16:creationId xmlns:a16="http://schemas.microsoft.com/office/drawing/2014/main" id="{6BC16E24-EC60-476B-BC1A-30680E47C1D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93" name="Text Box 63">
          <a:extLst>
            <a:ext uri="{FF2B5EF4-FFF2-40B4-BE49-F238E27FC236}">
              <a16:creationId xmlns:a16="http://schemas.microsoft.com/office/drawing/2014/main" id="{1D460E22-7677-42F5-BC52-42A77D2D0BD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94" name="Text Box 3">
          <a:extLst>
            <a:ext uri="{FF2B5EF4-FFF2-40B4-BE49-F238E27FC236}">
              <a16:creationId xmlns:a16="http://schemas.microsoft.com/office/drawing/2014/main" id="{B740E1DB-EA3E-4B7A-BBBA-A171EBB4FA2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95" name="Text Box 32">
          <a:extLst>
            <a:ext uri="{FF2B5EF4-FFF2-40B4-BE49-F238E27FC236}">
              <a16:creationId xmlns:a16="http://schemas.microsoft.com/office/drawing/2014/main" id="{C026A753-716C-4B06-99C0-93A43CAD35F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96" name="Text Box 3">
          <a:extLst>
            <a:ext uri="{FF2B5EF4-FFF2-40B4-BE49-F238E27FC236}">
              <a16:creationId xmlns:a16="http://schemas.microsoft.com/office/drawing/2014/main" id="{7639E4A4-4EF4-4AC9-9BA4-B9AC1B4D882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97" name="Text Box 63">
          <a:extLst>
            <a:ext uri="{FF2B5EF4-FFF2-40B4-BE49-F238E27FC236}">
              <a16:creationId xmlns:a16="http://schemas.microsoft.com/office/drawing/2014/main" id="{754E671D-2E36-400F-BA10-73096BEA1C0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598" name="Text Box 3">
          <a:extLst>
            <a:ext uri="{FF2B5EF4-FFF2-40B4-BE49-F238E27FC236}">
              <a16:creationId xmlns:a16="http://schemas.microsoft.com/office/drawing/2014/main" id="{9AE735BA-F43E-4D98-8369-D9A53728F66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406B2B2C-A86E-4422-A1E4-BC6CE36DC56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00" name="Text Box 3">
          <a:extLst>
            <a:ext uri="{FF2B5EF4-FFF2-40B4-BE49-F238E27FC236}">
              <a16:creationId xmlns:a16="http://schemas.microsoft.com/office/drawing/2014/main" id="{94BF514E-9481-4F3F-ABD0-F3E8A889E33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01" name="Text Box 63">
          <a:extLst>
            <a:ext uri="{FF2B5EF4-FFF2-40B4-BE49-F238E27FC236}">
              <a16:creationId xmlns:a16="http://schemas.microsoft.com/office/drawing/2014/main" id="{C20B9FF6-74C6-4E08-91F3-49B9B744654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02" name="Text Box 3">
          <a:extLst>
            <a:ext uri="{FF2B5EF4-FFF2-40B4-BE49-F238E27FC236}">
              <a16:creationId xmlns:a16="http://schemas.microsoft.com/office/drawing/2014/main" id="{B06DBC97-B405-44A3-896B-7597EA2A5D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03" name="Text Box 32">
          <a:extLst>
            <a:ext uri="{FF2B5EF4-FFF2-40B4-BE49-F238E27FC236}">
              <a16:creationId xmlns:a16="http://schemas.microsoft.com/office/drawing/2014/main" id="{CE11F607-A631-475F-A12C-3BD03501770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04" name="Text Box 3">
          <a:extLst>
            <a:ext uri="{FF2B5EF4-FFF2-40B4-BE49-F238E27FC236}">
              <a16:creationId xmlns:a16="http://schemas.microsoft.com/office/drawing/2014/main" id="{F5021F85-4661-4F6D-8731-7503C675D83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05" name="Text Box 63">
          <a:extLst>
            <a:ext uri="{FF2B5EF4-FFF2-40B4-BE49-F238E27FC236}">
              <a16:creationId xmlns:a16="http://schemas.microsoft.com/office/drawing/2014/main" id="{F1E3FFFD-728C-49E6-81F0-6EBD499100A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06" name="Text Box 3">
          <a:extLst>
            <a:ext uri="{FF2B5EF4-FFF2-40B4-BE49-F238E27FC236}">
              <a16:creationId xmlns:a16="http://schemas.microsoft.com/office/drawing/2014/main" id="{3BA08B88-D424-4EFE-8D3D-A21B1DA6B12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07" name="Text Box 32">
          <a:extLst>
            <a:ext uri="{FF2B5EF4-FFF2-40B4-BE49-F238E27FC236}">
              <a16:creationId xmlns:a16="http://schemas.microsoft.com/office/drawing/2014/main" id="{38C9D832-0BA6-4401-B864-A08ED3AE86F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08" name="Text Box 3">
          <a:extLst>
            <a:ext uri="{FF2B5EF4-FFF2-40B4-BE49-F238E27FC236}">
              <a16:creationId xmlns:a16="http://schemas.microsoft.com/office/drawing/2014/main" id="{5814D35A-4FD9-4864-94D1-913BE374B0E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09" name="Text Box 63">
          <a:extLst>
            <a:ext uri="{FF2B5EF4-FFF2-40B4-BE49-F238E27FC236}">
              <a16:creationId xmlns:a16="http://schemas.microsoft.com/office/drawing/2014/main" id="{5580A061-DA64-4978-B3D0-B2C6619BF8A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10" name="Text Box 3">
          <a:extLst>
            <a:ext uri="{FF2B5EF4-FFF2-40B4-BE49-F238E27FC236}">
              <a16:creationId xmlns:a16="http://schemas.microsoft.com/office/drawing/2014/main" id="{33C8CF59-2374-458A-A1EA-E4903F2E906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11" name="Text Box 32">
          <a:extLst>
            <a:ext uri="{FF2B5EF4-FFF2-40B4-BE49-F238E27FC236}">
              <a16:creationId xmlns:a16="http://schemas.microsoft.com/office/drawing/2014/main" id="{C445B3B0-B05E-4164-A184-7325C854CB8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12" name="Text Box 3">
          <a:extLst>
            <a:ext uri="{FF2B5EF4-FFF2-40B4-BE49-F238E27FC236}">
              <a16:creationId xmlns:a16="http://schemas.microsoft.com/office/drawing/2014/main" id="{85D2F9E0-3DC1-4CF5-BE07-341F21DE526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13" name="Text Box 63">
          <a:extLst>
            <a:ext uri="{FF2B5EF4-FFF2-40B4-BE49-F238E27FC236}">
              <a16:creationId xmlns:a16="http://schemas.microsoft.com/office/drawing/2014/main" id="{D3178E12-DA17-47DA-A004-934552BB0B7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14" name="Text Box 3">
          <a:extLst>
            <a:ext uri="{FF2B5EF4-FFF2-40B4-BE49-F238E27FC236}">
              <a16:creationId xmlns:a16="http://schemas.microsoft.com/office/drawing/2014/main" id="{29FAE632-4758-405F-AA73-BCD690695DF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15" name="Text Box 32">
          <a:extLst>
            <a:ext uri="{FF2B5EF4-FFF2-40B4-BE49-F238E27FC236}">
              <a16:creationId xmlns:a16="http://schemas.microsoft.com/office/drawing/2014/main" id="{0DF2F587-4BF0-4B50-8489-8A7244E9CFF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16" name="Text Box 3">
          <a:extLst>
            <a:ext uri="{FF2B5EF4-FFF2-40B4-BE49-F238E27FC236}">
              <a16:creationId xmlns:a16="http://schemas.microsoft.com/office/drawing/2014/main" id="{8A70CD56-7E06-4955-A69B-DDA7485566D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17" name="Text Box 63">
          <a:extLst>
            <a:ext uri="{FF2B5EF4-FFF2-40B4-BE49-F238E27FC236}">
              <a16:creationId xmlns:a16="http://schemas.microsoft.com/office/drawing/2014/main" id="{55C013F4-349A-4D7D-B016-5A0418C2C94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18" name="Text Box 3">
          <a:extLst>
            <a:ext uri="{FF2B5EF4-FFF2-40B4-BE49-F238E27FC236}">
              <a16:creationId xmlns:a16="http://schemas.microsoft.com/office/drawing/2014/main" id="{7798C8BB-B580-4656-8C1B-6ED728AE92B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19" name="Text Box 32">
          <a:extLst>
            <a:ext uri="{FF2B5EF4-FFF2-40B4-BE49-F238E27FC236}">
              <a16:creationId xmlns:a16="http://schemas.microsoft.com/office/drawing/2014/main" id="{06648435-E6C0-4021-88DE-E3C432E9C4F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20" name="Text Box 3">
          <a:extLst>
            <a:ext uri="{FF2B5EF4-FFF2-40B4-BE49-F238E27FC236}">
              <a16:creationId xmlns:a16="http://schemas.microsoft.com/office/drawing/2014/main" id="{30E48964-DDA3-4AC9-AAF7-B30EEC3AA0E1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21" name="Text Box 63">
          <a:extLst>
            <a:ext uri="{FF2B5EF4-FFF2-40B4-BE49-F238E27FC236}">
              <a16:creationId xmlns:a16="http://schemas.microsoft.com/office/drawing/2014/main" id="{AE47BDF2-8536-4BB8-83E4-CBA1A3730AA0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22" name="Text Box 3">
          <a:extLst>
            <a:ext uri="{FF2B5EF4-FFF2-40B4-BE49-F238E27FC236}">
              <a16:creationId xmlns:a16="http://schemas.microsoft.com/office/drawing/2014/main" id="{1CEFD8D0-2991-41CE-8008-7F731CC677F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23" name="Text Box 32">
          <a:extLst>
            <a:ext uri="{FF2B5EF4-FFF2-40B4-BE49-F238E27FC236}">
              <a16:creationId xmlns:a16="http://schemas.microsoft.com/office/drawing/2014/main" id="{75FB120B-A729-4B94-908B-7217EAEA76F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24" name="Text Box 3">
          <a:extLst>
            <a:ext uri="{FF2B5EF4-FFF2-40B4-BE49-F238E27FC236}">
              <a16:creationId xmlns:a16="http://schemas.microsoft.com/office/drawing/2014/main" id="{C04B5CA4-8AB9-430D-B1D3-93525563D88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25" name="Text Box 63">
          <a:extLst>
            <a:ext uri="{FF2B5EF4-FFF2-40B4-BE49-F238E27FC236}">
              <a16:creationId xmlns:a16="http://schemas.microsoft.com/office/drawing/2014/main" id="{7A04BC8B-0E02-4D77-BF86-3CC2D62B427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26" name="Text Box 3">
          <a:extLst>
            <a:ext uri="{FF2B5EF4-FFF2-40B4-BE49-F238E27FC236}">
              <a16:creationId xmlns:a16="http://schemas.microsoft.com/office/drawing/2014/main" id="{AF218E95-09B3-4370-8991-B3AD78B2D30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27" name="Text Box 32">
          <a:extLst>
            <a:ext uri="{FF2B5EF4-FFF2-40B4-BE49-F238E27FC236}">
              <a16:creationId xmlns:a16="http://schemas.microsoft.com/office/drawing/2014/main" id="{642489EB-ED3C-40FE-A2E8-EFCFFD69898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28" name="Text Box 3">
          <a:extLst>
            <a:ext uri="{FF2B5EF4-FFF2-40B4-BE49-F238E27FC236}">
              <a16:creationId xmlns:a16="http://schemas.microsoft.com/office/drawing/2014/main" id="{4DF8D793-E0B9-41C0-A3ED-0430CBEC9F0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29" name="Text Box 63">
          <a:extLst>
            <a:ext uri="{FF2B5EF4-FFF2-40B4-BE49-F238E27FC236}">
              <a16:creationId xmlns:a16="http://schemas.microsoft.com/office/drawing/2014/main" id="{8BFA4C18-088E-4D74-818A-71DF626F7B1A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30" name="Text Box 3">
          <a:extLst>
            <a:ext uri="{FF2B5EF4-FFF2-40B4-BE49-F238E27FC236}">
              <a16:creationId xmlns:a16="http://schemas.microsoft.com/office/drawing/2014/main" id="{B28A0E99-3454-44C8-8478-8D8AF78BD83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31" name="Text Box 32">
          <a:extLst>
            <a:ext uri="{FF2B5EF4-FFF2-40B4-BE49-F238E27FC236}">
              <a16:creationId xmlns:a16="http://schemas.microsoft.com/office/drawing/2014/main" id="{C40D11A2-436B-4A53-A13A-4A673C2EDC0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32" name="Text Box 3">
          <a:extLst>
            <a:ext uri="{FF2B5EF4-FFF2-40B4-BE49-F238E27FC236}">
              <a16:creationId xmlns:a16="http://schemas.microsoft.com/office/drawing/2014/main" id="{299381F1-E7E9-4372-9DB5-EC857F6868A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33" name="Text Box 63">
          <a:extLst>
            <a:ext uri="{FF2B5EF4-FFF2-40B4-BE49-F238E27FC236}">
              <a16:creationId xmlns:a16="http://schemas.microsoft.com/office/drawing/2014/main" id="{B2CDCDFB-C82D-4F51-968B-DB63EACA90E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34" name="Text Box 3">
          <a:extLst>
            <a:ext uri="{FF2B5EF4-FFF2-40B4-BE49-F238E27FC236}">
              <a16:creationId xmlns:a16="http://schemas.microsoft.com/office/drawing/2014/main" id="{D31897AE-F5A2-4901-ABC5-7AD6CEDDE12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D54172F8-A7CF-4A25-AE1A-474B5D5FDAD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36" name="Text Box 3">
          <a:extLst>
            <a:ext uri="{FF2B5EF4-FFF2-40B4-BE49-F238E27FC236}">
              <a16:creationId xmlns:a16="http://schemas.microsoft.com/office/drawing/2014/main" id="{B57BBF28-F861-4B62-AC0F-BD33B129CB02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37" name="Text Box 63">
          <a:extLst>
            <a:ext uri="{FF2B5EF4-FFF2-40B4-BE49-F238E27FC236}">
              <a16:creationId xmlns:a16="http://schemas.microsoft.com/office/drawing/2014/main" id="{ACC7BC17-F7FD-42BB-8B51-0FA71247D65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38" name="Text Box 3">
          <a:extLst>
            <a:ext uri="{FF2B5EF4-FFF2-40B4-BE49-F238E27FC236}">
              <a16:creationId xmlns:a16="http://schemas.microsoft.com/office/drawing/2014/main" id="{7F79620F-FC67-4F4A-A07C-B2A31AA0E9B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39" name="Text Box 32">
          <a:extLst>
            <a:ext uri="{FF2B5EF4-FFF2-40B4-BE49-F238E27FC236}">
              <a16:creationId xmlns:a16="http://schemas.microsoft.com/office/drawing/2014/main" id="{727196EC-5F2F-453E-A003-A0E3F552E77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40" name="Text Box 3">
          <a:extLst>
            <a:ext uri="{FF2B5EF4-FFF2-40B4-BE49-F238E27FC236}">
              <a16:creationId xmlns:a16="http://schemas.microsoft.com/office/drawing/2014/main" id="{4C3354A2-8FA5-4F02-BD57-1C3CE88C778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41" name="Text Box 63">
          <a:extLst>
            <a:ext uri="{FF2B5EF4-FFF2-40B4-BE49-F238E27FC236}">
              <a16:creationId xmlns:a16="http://schemas.microsoft.com/office/drawing/2014/main" id="{4BDA5932-1877-4DA8-B5D2-96A16EC059E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42" name="Text Box 3">
          <a:extLst>
            <a:ext uri="{FF2B5EF4-FFF2-40B4-BE49-F238E27FC236}">
              <a16:creationId xmlns:a16="http://schemas.microsoft.com/office/drawing/2014/main" id="{A19A4A3A-6EB0-43D2-85A9-2AB0864E56EB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43" name="Text Box 32">
          <a:extLst>
            <a:ext uri="{FF2B5EF4-FFF2-40B4-BE49-F238E27FC236}">
              <a16:creationId xmlns:a16="http://schemas.microsoft.com/office/drawing/2014/main" id="{DE04E870-A3A5-40F3-9120-0703C936A818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44" name="Text Box 3">
          <a:extLst>
            <a:ext uri="{FF2B5EF4-FFF2-40B4-BE49-F238E27FC236}">
              <a16:creationId xmlns:a16="http://schemas.microsoft.com/office/drawing/2014/main" id="{25460FE3-5B14-4B31-8E9C-35369B0A55B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45" name="Text Box 63">
          <a:extLst>
            <a:ext uri="{FF2B5EF4-FFF2-40B4-BE49-F238E27FC236}">
              <a16:creationId xmlns:a16="http://schemas.microsoft.com/office/drawing/2014/main" id="{AB7380AE-6091-486D-BF41-39BA07C19986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46" name="Text Box 3">
          <a:extLst>
            <a:ext uri="{FF2B5EF4-FFF2-40B4-BE49-F238E27FC236}">
              <a16:creationId xmlns:a16="http://schemas.microsoft.com/office/drawing/2014/main" id="{DF56F8E5-05A6-46DC-AF54-6605B69AAA9C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47" name="Text Box 32">
          <a:extLst>
            <a:ext uri="{FF2B5EF4-FFF2-40B4-BE49-F238E27FC236}">
              <a16:creationId xmlns:a16="http://schemas.microsoft.com/office/drawing/2014/main" id="{78B9D377-48B2-43F3-9BA0-DA750CD6A5D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48" name="Text Box 3">
          <a:extLst>
            <a:ext uri="{FF2B5EF4-FFF2-40B4-BE49-F238E27FC236}">
              <a16:creationId xmlns:a16="http://schemas.microsoft.com/office/drawing/2014/main" id="{54A9F122-BE00-44ED-8580-3995819EEDA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49" name="Text Box 63">
          <a:extLst>
            <a:ext uri="{FF2B5EF4-FFF2-40B4-BE49-F238E27FC236}">
              <a16:creationId xmlns:a16="http://schemas.microsoft.com/office/drawing/2014/main" id="{B90CEE23-B18A-4C80-AAEB-F0EDF66C4423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50" name="Text Box 3">
          <a:extLst>
            <a:ext uri="{FF2B5EF4-FFF2-40B4-BE49-F238E27FC236}">
              <a16:creationId xmlns:a16="http://schemas.microsoft.com/office/drawing/2014/main" id="{36600372-26FB-4923-837D-3B7B77262874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51" name="Text Box 32">
          <a:extLst>
            <a:ext uri="{FF2B5EF4-FFF2-40B4-BE49-F238E27FC236}">
              <a16:creationId xmlns:a16="http://schemas.microsoft.com/office/drawing/2014/main" id="{79517397-47AA-4E80-A466-64CEF22B82AD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52" name="Text Box 3">
          <a:extLst>
            <a:ext uri="{FF2B5EF4-FFF2-40B4-BE49-F238E27FC236}">
              <a16:creationId xmlns:a16="http://schemas.microsoft.com/office/drawing/2014/main" id="{5E45C590-EA87-44CF-9C00-B83A637E329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53" name="Text Box 63">
          <a:extLst>
            <a:ext uri="{FF2B5EF4-FFF2-40B4-BE49-F238E27FC236}">
              <a16:creationId xmlns:a16="http://schemas.microsoft.com/office/drawing/2014/main" id="{60D4AA52-5D22-47B8-8EB9-C1DBF857AD5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54" name="Text Box 3">
          <a:extLst>
            <a:ext uri="{FF2B5EF4-FFF2-40B4-BE49-F238E27FC236}">
              <a16:creationId xmlns:a16="http://schemas.microsoft.com/office/drawing/2014/main" id="{56C1F6C7-D97C-4253-A0B5-DF0D6808D30E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55" name="Text Box 32">
          <a:extLst>
            <a:ext uri="{FF2B5EF4-FFF2-40B4-BE49-F238E27FC236}">
              <a16:creationId xmlns:a16="http://schemas.microsoft.com/office/drawing/2014/main" id="{81633F34-D093-4EE8-87FF-1DE5588457F5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56" name="Text Box 3">
          <a:extLst>
            <a:ext uri="{FF2B5EF4-FFF2-40B4-BE49-F238E27FC236}">
              <a16:creationId xmlns:a16="http://schemas.microsoft.com/office/drawing/2014/main" id="{D012B167-873C-482D-B055-F7F83538F9F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57" name="Text Box 63">
          <a:extLst>
            <a:ext uri="{FF2B5EF4-FFF2-40B4-BE49-F238E27FC236}">
              <a16:creationId xmlns:a16="http://schemas.microsoft.com/office/drawing/2014/main" id="{E9EED25A-E0ED-4F18-A6DE-59F84080F839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52400"/>
    <xdr:sp macro="" textlink="">
      <xdr:nvSpPr>
        <xdr:cNvPr id="2658" name="Text Box 3">
          <a:extLst>
            <a:ext uri="{FF2B5EF4-FFF2-40B4-BE49-F238E27FC236}">
              <a16:creationId xmlns:a16="http://schemas.microsoft.com/office/drawing/2014/main" id="{70AEBD22-00CB-4CB5-80AE-AE2D4D655447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655</xdr:row>
      <xdr:rowOff>0</xdr:rowOff>
    </xdr:from>
    <xdr:ext cx="0" cy="114300"/>
    <xdr:sp macro="" textlink="">
      <xdr:nvSpPr>
        <xdr:cNvPr id="2659" name="Text Box 32">
          <a:extLst>
            <a:ext uri="{FF2B5EF4-FFF2-40B4-BE49-F238E27FC236}">
              <a16:creationId xmlns:a16="http://schemas.microsoft.com/office/drawing/2014/main" id="{F74EACD4-9D44-4245-9DEF-97A36417080F}"/>
            </a:ext>
          </a:extLst>
        </xdr:cNvPr>
        <xdr:cNvSpPr txBox="1">
          <a:spLocks noChangeArrowheads="1"/>
        </xdr:cNvSpPr>
      </xdr:nvSpPr>
      <xdr:spPr bwMode="auto">
        <a:xfrm>
          <a:off x="2952750" y="130940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60" name="Text Box 3">
          <a:extLst>
            <a:ext uri="{FF2B5EF4-FFF2-40B4-BE49-F238E27FC236}">
              <a16:creationId xmlns:a16="http://schemas.microsoft.com/office/drawing/2014/main" id="{DAD47B89-0EEC-49C6-9D6C-795CD9B710D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61" name="Text Box 32">
          <a:extLst>
            <a:ext uri="{FF2B5EF4-FFF2-40B4-BE49-F238E27FC236}">
              <a16:creationId xmlns:a16="http://schemas.microsoft.com/office/drawing/2014/main" id="{7530E804-79F6-401F-B41C-8C0D33C641B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62" name="Text Box 3">
          <a:extLst>
            <a:ext uri="{FF2B5EF4-FFF2-40B4-BE49-F238E27FC236}">
              <a16:creationId xmlns:a16="http://schemas.microsoft.com/office/drawing/2014/main" id="{7F3CCBCC-0A18-4897-9D2A-65827ACFC4A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63" name="Text Box 63">
          <a:extLst>
            <a:ext uri="{FF2B5EF4-FFF2-40B4-BE49-F238E27FC236}">
              <a16:creationId xmlns:a16="http://schemas.microsoft.com/office/drawing/2014/main" id="{6F78EBD0-6548-4301-B149-712B0A631CC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64" name="Text Box 3">
          <a:extLst>
            <a:ext uri="{FF2B5EF4-FFF2-40B4-BE49-F238E27FC236}">
              <a16:creationId xmlns:a16="http://schemas.microsoft.com/office/drawing/2014/main" id="{3D169047-D234-43B7-91EE-E64931D7793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65" name="Text Box 32">
          <a:extLst>
            <a:ext uri="{FF2B5EF4-FFF2-40B4-BE49-F238E27FC236}">
              <a16:creationId xmlns:a16="http://schemas.microsoft.com/office/drawing/2014/main" id="{1D33A5C1-2FF3-4D00-AEF0-28BDA4F10FA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66" name="Text Box 3">
          <a:extLst>
            <a:ext uri="{FF2B5EF4-FFF2-40B4-BE49-F238E27FC236}">
              <a16:creationId xmlns:a16="http://schemas.microsoft.com/office/drawing/2014/main" id="{2A8862A9-B511-4B8C-BA68-2FF4455450D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67" name="Text Box 63">
          <a:extLst>
            <a:ext uri="{FF2B5EF4-FFF2-40B4-BE49-F238E27FC236}">
              <a16:creationId xmlns:a16="http://schemas.microsoft.com/office/drawing/2014/main" id="{5DD7F10E-89E5-4EAA-B375-08C1D1BFDDB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68" name="Text Box 3">
          <a:extLst>
            <a:ext uri="{FF2B5EF4-FFF2-40B4-BE49-F238E27FC236}">
              <a16:creationId xmlns:a16="http://schemas.microsoft.com/office/drawing/2014/main" id="{4EBC42AC-C1B4-4547-A55B-34275F97763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69" name="Text Box 32">
          <a:extLst>
            <a:ext uri="{FF2B5EF4-FFF2-40B4-BE49-F238E27FC236}">
              <a16:creationId xmlns:a16="http://schemas.microsoft.com/office/drawing/2014/main" id="{84DCA6B5-8927-4A9E-83BF-3187DACF941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70" name="Text Box 3">
          <a:extLst>
            <a:ext uri="{FF2B5EF4-FFF2-40B4-BE49-F238E27FC236}">
              <a16:creationId xmlns:a16="http://schemas.microsoft.com/office/drawing/2014/main" id="{7D3C0146-CD7B-4EF5-B94C-39F8EE11B1F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71" name="Text Box 63">
          <a:extLst>
            <a:ext uri="{FF2B5EF4-FFF2-40B4-BE49-F238E27FC236}">
              <a16:creationId xmlns:a16="http://schemas.microsoft.com/office/drawing/2014/main" id="{33D87667-B872-4585-9016-0B0E5659CBF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72" name="Text Box 3">
          <a:extLst>
            <a:ext uri="{FF2B5EF4-FFF2-40B4-BE49-F238E27FC236}">
              <a16:creationId xmlns:a16="http://schemas.microsoft.com/office/drawing/2014/main" id="{852923AC-419D-4976-9BE3-DC6B7208067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73" name="Text Box 32">
          <a:extLst>
            <a:ext uri="{FF2B5EF4-FFF2-40B4-BE49-F238E27FC236}">
              <a16:creationId xmlns:a16="http://schemas.microsoft.com/office/drawing/2014/main" id="{68D654E4-3542-416A-9BB7-3928AE93B16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74" name="Text Box 3">
          <a:extLst>
            <a:ext uri="{FF2B5EF4-FFF2-40B4-BE49-F238E27FC236}">
              <a16:creationId xmlns:a16="http://schemas.microsoft.com/office/drawing/2014/main" id="{7FCC6275-53CA-43E2-9653-B2BA2F9BAA6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75" name="Text Box 63">
          <a:extLst>
            <a:ext uri="{FF2B5EF4-FFF2-40B4-BE49-F238E27FC236}">
              <a16:creationId xmlns:a16="http://schemas.microsoft.com/office/drawing/2014/main" id="{FF9B77EE-ECE9-445B-8165-2A85247FA2C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76" name="Text Box 3">
          <a:extLst>
            <a:ext uri="{FF2B5EF4-FFF2-40B4-BE49-F238E27FC236}">
              <a16:creationId xmlns:a16="http://schemas.microsoft.com/office/drawing/2014/main" id="{DDFC4063-F673-4E0B-9E8E-53D9F4287D1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77" name="Text Box 32">
          <a:extLst>
            <a:ext uri="{FF2B5EF4-FFF2-40B4-BE49-F238E27FC236}">
              <a16:creationId xmlns:a16="http://schemas.microsoft.com/office/drawing/2014/main" id="{715BE1F2-2175-4B5E-975C-F39BC5F9B1D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78" name="Text Box 3">
          <a:extLst>
            <a:ext uri="{FF2B5EF4-FFF2-40B4-BE49-F238E27FC236}">
              <a16:creationId xmlns:a16="http://schemas.microsoft.com/office/drawing/2014/main" id="{A8ABA77F-9004-4236-9EE0-5DA7200CA82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79" name="Text Box 63">
          <a:extLst>
            <a:ext uri="{FF2B5EF4-FFF2-40B4-BE49-F238E27FC236}">
              <a16:creationId xmlns:a16="http://schemas.microsoft.com/office/drawing/2014/main" id="{71A847DE-C375-4BA3-B700-BF9B28CFE22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80" name="Text Box 3">
          <a:extLst>
            <a:ext uri="{FF2B5EF4-FFF2-40B4-BE49-F238E27FC236}">
              <a16:creationId xmlns:a16="http://schemas.microsoft.com/office/drawing/2014/main" id="{42731BD0-BF6F-4B43-842C-894B5B35023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81" name="Text Box 32">
          <a:extLst>
            <a:ext uri="{FF2B5EF4-FFF2-40B4-BE49-F238E27FC236}">
              <a16:creationId xmlns:a16="http://schemas.microsoft.com/office/drawing/2014/main" id="{D9A419C4-4CD9-4B50-ABCC-9074EBBCE8D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82" name="Text Box 3">
          <a:extLst>
            <a:ext uri="{FF2B5EF4-FFF2-40B4-BE49-F238E27FC236}">
              <a16:creationId xmlns:a16="http://schemas.microsoft.com/office/drawing/2014/main" id="{BC4D66F9-B809-408E-A296-D73FD922A2F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83" name="Text Box 63">
          <a:extLst>
            <a:ext uri="{FF2B5EF4-FFF2-40B4-BE49-F238E27FC236}">
              <a16:creationId xmlns:a16="http://schemas.microsoft.com/office/drawing/2014/main" id="{1885AA44-9643-42AA-A8B4-A60873D6630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84" name="Text Box 3">
          <a:extLst>
            <a:ext uri="{FF2B5EF4-FFF2-40B4-BE49-F238E27FC236}">
              <a16:creationId xmlns:a16="http://schemas.microsoft.com/office/drawing/2014/main" id="{0990D5E8-CA58-4283-A426-AF0EA26BD57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85" name="Text Box 32">
          <a:extLst>
            <a:ext uri="{FF2B5EF4-FFF2-40B4-BE49-F238E27FC236}">
              <a16:creationId xmlns:a16="http://schemas.microsoft.com/office/drawing/2014/main" id="{3731CD1C-F9F4-4C73-BF31-DCA2CFBB520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86" name="Text Box 3">
          <a:extLst>
            <a:ext uri="{FF2B5EF4-FFF2-40B4-BE49-F238E27FC236}">
              <a16:creationId xmlns:a16="http://schemas.microsoft.com/office/drawing/2014/main" id="{A3FFCEAA-58C6-49BC-BBCC-9C8E5F2488C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87" name="Text Box 63">
          <a:extLst>
            <a:ext uri="{FF2B5EF4-FFF2-40B4-BE49-F238E27FC236}">
              <a16:creationId xmlns:a16="http://schemas.microsoft.com/office/drawing/2014/main" id="{35ECEE95-EDC5-4ABD-B51A-08B5BC9D3A2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88" name="Text Box 3">
          <a:extLst>
            <a:ext uri="{FF2B5EF4-FFF2-40B4-BE49-F238E27FC236}">
              <a16:creationId xmlns:a16="http://schemas.microsoft.com/office/drawing/2014/main" id="{6D15734E-8744-4E35-A592-1E01B186981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89" name="Text Box 32">
          <a:extLst>
            <a:ext uri="{FF2B5EF4-FFF2-40B4-BE49-F238E27FC236}">
              <a16:creationId xmlns:a16="http://schemas.microsoft.com/office/drawing/2014/main" id="{8D43045E-3717-45DB-8CDE-3A045AD73EF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90" name="Text Box 3">
          <a:extLst>
            <a:ext uri="{FF2B5EF4-FFF2-40B4-BE49-F238E27FC236}">
              <a16:creationId xmlns:a16="http://schemas.microsoft.com/office/drawing/2014/main" id="{FD9FE9D8-4C68-4440-8B49-4713A610B33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91" name="Text Box 63">
          <a:extLst>
            <a:ext uri="{FF2B5EF4-FFF2-40B4-BE49-F238E27FC236}">
              <a16:creationId xmlns:a16="http://schemas.microsoft.com/office/drawing/2014/main" id="{50588328-A307-4B3E-AF80-7AB4529EA9F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92" name="Text Box 3">
          <a:extLst>
            <a:ext uri="{FF2B5EF4-FFF2-40B4-BE49-F238E27FC236}">
              <a16:creationId xmlns:a16="http://schemas.microsoft.com/office/drawing/2014/main" id="{86034411-C625-43DC-9D42-FF9180D1CB9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93" name="Text Box 32">
          <a:extLst>
            <a:ext uri="{FF2B5EF4-FFF2-40B4-BE49-F238E27FC236}">
              <a16:creationId xmlns:a16="http://schemas.microsoft.com/office/drawing/2014/main" id="{F849EBE1-E53E-41F8-834C-01329D30127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94" name="Text Box 3">
          <a:extLst>
            <a:ext uri="{FF2B5EF4-FFF2-40B4-BE49-F238E27FC236}">
              <a16:creationId xmlns:a16="http://schemas.microsoft.com/office/drawing/2014/main" id="{F9AD7395-4134-4E11-9355-E65832170FC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95" name="Text Box 63">
          <a:extLst>
            <a:ext uri="{FF2B5EF4-FFF2-40B4-BE49-F238E27FC236}">
              <a16:creationId xmlns:a16="http://schemas.microsoft.com/office/drawing/2014/main" id="{C4AF8B96-1DB9-40F6-8BEB-0B9A4ECE614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96" name="Text Box 3">
          <a:extLst>
            <a:ext uri="{FF2B5EF4-FFF2-40B4-BE49-F238E27FC236}">
              <a16:creationId xmlns:a16="http://schemas.microsoft.com/office/drawing/2014/main" id="{16311489-6041-44E8-85C3-B4D4FCC1FF6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97" name="Text Box 32">
          <a:extLst>
            <a:ext uri="{FF2B5EF4-FFF2-40B4-BE49-F238E27FC236}">
              <a16:creationId xmlns:a16="http://schemas.microsoft.com/office/drawing/2014/main" id="{C7333A62-DC11-4CBA-8B72-CF709276165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698" name="Text Box 3">
          <a:extLst>
            <a:ext uri="{FF2B5EF4-FFF2-40B4-BE49-F238E27FC236}">
              <a16:creationId xmlns:a16="http://schemas.microsoft.com/office/drawing/2014/main" id="{B9688D48-DED6-42E2-8566-6160A4094D4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699" name="Text Box 63">
          <a:extLst>
            <a:ext uri="{FF2B5EF4-FFF2-40B4-BE49-F238E27FC236}">
              <a16:creationId xmlns:a16="http://schemas.microsoft.com/office/drawing/2014/main" id="{9F053553-D7DF-41A3-BE22-70E03426E76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35F82AC3-AB60-44AA-80A7-6A2EE8D2221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01" name="Text Box 32">
          <a:extLst>
            <a:ext uri="{FF2B5EF4-FFF2-40B4-BE49-F238E27FC236}">
              <a16:creationId xmlns:a16="http://schemas.microsoft.com/office/drawing/2014/main" id="{960AD276-B658-4857-9C5A-D6ED171AB92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7989E97A-E74E-4FC3-9028-82930D4A698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03" name="Text Box 63">
          <a:extLst>
            <a:ext uri="{FF2B5EF4-FFF2-40B4-BE49-F238E27FC236}">
              <a16:creationId xmlns:a16="http://schemas.microsoft.com/office/drawing/2014/main" id="{3FFB3A71-235D-42FA-B59A-C24B605B252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964C9E6E-B452-40BB-80A4-DA18D4B18E6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05" name="Text Box 32">
          <a:extLst>
            <a:ext uri="{FF2B5EF4-FFF2-40B4-BE49-F238E27FC236}">
              <a16:creationId xmlns:a16="http://schemas.microsoft.com/office/drawing/2014/main" id="{7581567B-9C95-4998-8679-64DCECFF7BC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E8E1951C-D82C-433E-863A-4E2799FE731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07" name="Text Box 63">
          <a:extLst>
            <a:ext uri="{FF2B5EF4-FFF2-40B4-BE49-F238E27FC236}">
              <a16:creationId xmlns:a16="http://schemas.microsoft.com/office/drawing/2014/main" id="{CAEAE8E5-DE5D-492E-9AD8-59B8A19C489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7D4955EE-0B0E-4184-8198-0C4313576B1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09" name="Text Box 32">
          <a:extLst>
            <a:ext uri="{FF2B5EF4-FFF2-40B4-BE49-F238E27FC236}">
              <a16:creationId xmlns:a16="http://schemas.microsoft.com/office/drawing/2014/main" id="{734D435D-3837-4727-90A5-513188297BE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FD15DCC4-E883-4B3E-B6EF-DD5C69D14B0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11" name="Text Box 63">
          <a:extLst>
            <a:ext uri="{FF2B5EF4-FFF2-40B4-BE49-F238E27FC236}">
              <a16:creationId xmlns:a16="http://schemas.microsoft.com/office/drawing/2014/main" id="{25EE5D04-855C-4699-84BC-48ADE84D98E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43FA8BF8-E53E-4243-ACC2-B608ED3D1E8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13" name="Text Box 32">
          <a:extLst>
            <a:ext uri="{FF2B5EF4-FFF2-40B4-BE49-F238E27FC236}">
              <a16:creationId xmlns:a16="http://schemas.microsoft.com/office/drawing/2014/main" id="{54730C45-A127-429B-A1E9-C6BCE29C5D5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746EB430-76BB-4B58-8A1B-CC4109C85EA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15" name="Text Box 63">
          <a:extLst>
            <a:ext uri="{FF2B5EF4-FFF2-40B4-BE49-F238E27FC236}">
              <a16:creationId xmlns:a16="http://schemas.microsoft.com/office/drawing/2014/main" id="{658EE56B-57EB-496E-872D-9873D671D1D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9EAC48FA-A086-40C9-8998-346D9DBBDFF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17" name="Text Box 32">
          <a:extLst>
            <a:ext uri="{FF2B5EF4-FFF2-40B4-BE49-F238E27FC236}">
              <a16:creationId xmlns:a16="http://schemas.microsoft.com/office/drawing/2014/main" id="{95C1D14C-0ED8-4C72-81DC-07C50AC7FC0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212EC485-89E9-4210-9632-527F1B6A67C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19" name="Text Box 63">
          <a:extLst>
            <a:ext uri="{FF2B5EF4-FFF2-40B4-BE49-F238E27FC236}">
              <a16:creationId xmlns:a16="http://schemas.microsoft.com/office/drawing/2014/main" id="{E6C96825-2565-4A44-A750-398F4A9E5FD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F4592B00-03BC-4F93-A3E4-E671B6CC8FE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C5843F2B-8B5B-41F4-8F61-3C574D0C340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65D6C7EC-3A85-4B02-B256-FEE31596A81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23" name="Text Box 63">
          <a:extLst>
            <a:ext uri="{FF2B5EF4-FFF2-40B4-BE49-F238E27FC236}">
              <a16:creationId xmlns:a16="http://schemas.microsoft.com/office/drawing/2014/main" id="{FFEF7A34-2A0B-479D-B2EF-4700BD456F7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DDA4528B-2F0F-4EB2-9B94-F08BA4536FC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25" name="Text Box 32">
          <a:extLst>
            <a:ext uri="{FF2B5EF4-FFF2-40B4-BE49-F238E27FC236}">
              <a16:creationId xmlns:a16="http://schemas.microsoft.com/office/drawing/2014/main" id="{E22EBA63-056D-406F-AC01-4E24AC5D1C0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1C57AA1A-4E1F-4FA3-9C0E-3ED90D584D5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27" name="Text Box 63">
          <a:extLst>
            <a:ext uri="{FF2B5EF4-FFF2-40B4-BE49-F238E27FC236}">
              <a16:creationId xmlns:a16="http://schemas.microsoft.com/office/drawing/2014/main" id="{0502E7F2-6BB6-453E-9EA4-C615EA3D395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166D1357-5A68-41C1-A88F-7731C58E49B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29" name="Text Box 32">
          <a:extLst>
            <a:ext uri="{FF2B5EF4-FFF2-40B4-BE49-F238E27FC236}">
              <a16:creationId xmlns:a16="http://schemas.microsoft.com/office/drawing/2014/main" id="{880BFDCF-04E8-4CD7-B26E-4DB47C1583E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58CCB9F5-F18C-4A27-B58E-017192512B0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31" name="Text Box 63">
          <a:extLst>
            <a:ext uri="{FF2B5EF4-FFF2-40B4-BE49-F238E27FC236}">
              <a16:creationId xmlns:a16="http://schemas.microsoft.com/office/drawing/2014/main" id="{63CC8F31-9F34-4203-850D-FA9144064E3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2623F38A-B2F6-4709-9D3C-98250AEC826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33" name="Text Box 32">
          <a:extLst>
            <a:ext uri="{FF2B5EF4-FFF2-40B4-BE49-F238E27FC236}">
              <a16:creationId xmlns:a16="http://schemas.microsoft.com/office/drawing/2014/main" id="{62B2388C-7D89-43E7-B803-723098EB413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6ACF580F-6389-4424-8764-F33FBF6F576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35" name="Text Box 63">
          <a:extLst>
            <a:ext uri="{FF2B5EF4-FFF2-40B4-BE49-F238E27FC236}">
              <a16:creationId xmlns:a16="http://schemas.microsoft.com/office/drawing/2014/main" id="{869732A6-56BE-49EA-B841-CE27FEBC3FD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7B04F511-37FB-4C68-BEA2-2F4C0FB249F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866A0D3F-4C68-4443-BC1A-136AC951E55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3E25B573-B857-46D0-9EED-77A4D18BE4A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39" name="Text Box 63">
          <a:extLst>
            <a:ext uri="{FF2B5EF4-FFF2-40B4-BE49-F238E27FC236}">
              <a16:creationId xmlns:a16="http://schemas.microsoft.com/office/drawing/2014/main" id="{103E461F-27AF-4954-A0D6-074FD51EEB3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DE941931-FE6F-4AC1-A3A1-7E26CE94219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41" name="Text Box 32">
          <a:extLst>
            <a:ext uri="{FF2B5EF4-FFF2-40B4-BE49-F238E27FC236}">
              <a16:creationId xmlns:a16="http://schemas.microsoft.com/office/drawing/2014/main" id="{01B703D2-6595-4766-8667-DC0E28FFBD4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953DBCF4-BBE6-449D-94D0-0D32CA4E847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43" name="Text Box 63">
          <a:extLst>
            <a:ext uri="{FF2B5EF4-FFF2-40B4-BE49-F238E27FC236}">
              <a16:creationId xmlns:a16="http://schemas.microsoft.com/office/drawing/2014/main" id="{BF5A5630-B897-433D-95E4-218F365450E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8CCD2AF0-A17F-411C-BFEB-E73B69357AE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45" name="Text Box 32">
          <a:extLst>
            <a:ext uri="{FF2B5EF4-FFF2-40B4-BE49-F238E27FC236}">
              <a16:creationId xmlns:a16="http://schemas.microsoft.com/office/drawing/2014/main" id="{23E13F0B-8253-42F8-A4AE-BC398B700B1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97B963C3-8E3B-4B9C-BDAA-90DF7F63458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47" name="Text Box 63">
          <a:extLst>
            <a:ext uri="{FF2B5EF4-FFF2-40B4-BE49-F238E27FC236}">
              <a16:creationId xmlns:a16="http://schemas.microsoft.com/office/drawing/2014/main" id="{677079E1-0540-4979-84FB-5CD1FD1B676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D139366-0DEE-40D7-8BAC-7BED8833C34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49" name="Text Box 32">
          <a:extLst>
            <a:ext uri="{FF2B5EF4-FFF2-40B4-BE49-F238E27FC236}">
              <a16:creationId xmlns:a16="http://schemas.microsoft.com/office/drawing/2014/main" id="{5893AE9B-8E94-4E82-8484-1F0E3C88FAE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8F39C6F9-5B95-4FEF-BCD8-E47632CFB1A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51" name="Text Box 63">
          <a:extLst>
            <a:ext uri="{FF2B5EF4-FFF2-40B4-BE49-F238E27FC236}">
              <a16:creationId xmlns:a16="http://schemas.microsoft.com/office/drawing/2014/main" id="{41937355-BF13-4D47-8D56-04AC938BD6B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F3D24634-03A7-4495-A325-3975DA12E6D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53" name="Text Box 32">
          <a:extLst>
            <a:ext uri="{FF2B5EF4-FFF2-40B4-BE49-F238E27FC236}">
              <a16:creationId xmlns:a16="http://schemas.microsoft.com/office/drawing/2014/main" id="{AC07A99F-95AC-4DE0-B0EE-D909DFEE700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3CEAA561-1E89-41A1-ADBF-3909093F2A3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55" name="Text Box 63">
          <a:extLst>
            <a:ext uri="{FF2B5EF4-FFF2-40B4-BE49-F238E27FC236}">
              <a16:creationId xmlns:a16="http://schemas.microsoft.com/office/drawing/2014/main" id="{3BE90656-4225-4352-9517-5F6D18785A4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58CA0F06-B967-46C0-B76B-61DFCD9A5B4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57" name="Text Box 32">
          <a:extLst>
            <a:ext uri="{FF2B5EF4-FFF2-40B4-BE49-F238E27FC236}">
              <a16:creationId xmlns:a16="http://schemas.microsoft.com/office/drawing/2014/main" id="{7691940B-EE53-4185-9734-B733C48EEC4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CAAD3D6E-3953-45B3-9C5D-D14B498BD7C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59" name="Text Box 63">
          <a:extLst>
            <a:ext uri="{FF2B5EF4-FFF2-40B4-BE49-F238E27FC236}">
              <a16:creationId xmlns:a16="http://schemas.microsoft.com/office/drawing/2014/main" id="{0FA42CBA-AC1B-4A3A-B75D-D00DA8F73AF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58EAA975-A940-4097-BD0A-6801C17E45E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61" name="Text Box 32">
          <a:extLst>
            <a:ext uri="{FF2B5EF4-FFF2-40B4-BE49-F238E27FC236}">
              <a16:creationId xmlns:a16="http://schemas.microsoft.com/office/drawing/2014/main" id="{C3EE3D06-64A8-48DD-B56D-79493C63EF5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1280AE31-E204-462F-B24B-AE2182002EC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63" name="Text Box 63">
          <a:extLst>
            <a:ext uri="{FF2B5EF4-FFF2-40B4-BE49-F238E27FC236}">
              <a16:creationId xmlns:a16="http://schemas.microsoft.com/office/drawing/2014/main" id="{D28AD176-74E9-463A-8C6F-E571E10A9EF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46C5D63C-5AF1-4CB2-8553-DA99301F54E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65" name="Text Box 32">
          <a:extLst>
            <a:ext uri="{FF2B5EF4-FFF2-40B4-BE49-F238E27FC236}">
              <a16:creationId xmlns:a16="http://schemas.microsoft.com/office/drawing/2014/main" id="{74AAE42A-4C20-4797-88A9-145670E1759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86A44B12-3943-4E0F-AC40-715FEBD8134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67" name="Text Box 63">
          <a:extLst>
            <a:ext uri="{FF2B5EF4-FFF2-40B4-BE49-F238E27FC236}">
              <a16:creationId xmlns:a16="http://schemas.microsoft.com/office/drawing/2014/main" id="{F1EF0305-CEAD-42AD-9BF8-8257E6346F8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7783D0FE-0508-4DCA-B055-B561EF76304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69" name="Text Box 32">
          <a:extLst>
            <a:ext uri="{FF2B5EF4-FFF2-40B4-BE49-F238E27FC236}">
              <a16:creationId xmlns:a16="http://schemas.microsoft.com/office/drawing/2014/main" id="{B7835D45-DD26-40B6-A36A-F2CE30862E9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F9C5075A-57D1-4DFC-A974-4AD3D26AE99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71" name="Text Box 63">
          <a:extLst>
            <a:ext uri="{FF2B5EF4-FFF2-40B4-BE49-F238E27FC236}">
              <a16:creationId xmlns:a16="http://schemas.microsoft.com/office/drawing/2014/main" id="{8D99E685-C394-40EA-B1C8-16BD127A772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3ED52898-BB94-4429-8CE1-64C50D716E0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73" name="Text Box 32">
          <a:extLst>
            <a:ext uri="{FF2B5EF4-FFF2-40B4-BE49-F238E27FC236}">
              <a16:creationId xmlns:a16="http://schemas.microsoft.com/office/drawing/2014/main" id="{E05EDB07-DE72-45C8-972B-B8A04F3E5A8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285CBA0B-E36F-4C0B-AF7E-0ADDB525D2B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75" name="Text Box 63">
          <a:extLst>
            <a:ext uri="{FF2B5EF4-FFF2-40B4-BE49-F238E27FC236}">
              <a16:creationId xmlns:a16="http://schemas.microsoft.com/office/drawing/2014/main" id="{DBD242B6-B2A0-4111-8B95-5D04E800031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D82F505C-3BE0-424C-9288-2D991630541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77" name="Text Box 32">
          <a:extLst>
            <a:ext uri="{FF2B5EF4-FFF2-40B4-BE49-F238E27FC236}">
              <a16:creationId xmlns:a16="http://schemas.microsoft.com/office/drawing/2014/main" id="{4652911D-B414-4569-A064-0A65913192D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EA81D34A-D6D5-4C17-B681-D72926D3CD6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79" name="Text Box 63">
          <a:extLst>
            <a:ext uri="{FF2B5EF4-FFF2-40B4-BE49-F238E27FC236}">
              <a16:creationId xmlns:a16="http://schemas.microsoft.com/office/drawing/2014/main" id="{62B8AB23-0A82-4F5E-BECD-FD5A9001B71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513463E9-D526-4EE6-9DAA-CB314400D76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81" name="Text Box 32">
          <a:extLst>
            <a:ext uri="{FF2B5EF4-FFF2-40B4-BE49-F238E27FC236}">
              <a16:creationId xmlns:a16="http://schemas.microsoft.com/office/drawing/2014/main" id="{3E2B8CBA-AF9B-4D97-9D37-9CC7F74CF63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E23E9CBA-11C3-44C4-A18B-799F1BD98E8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83" name="Text Box 63">
          <a:extLst>
            <a:ext uri="{FF2B5EF4-FFF2-40B4-BE49-F238E27FC236}">
              <a16:creationId xmlns:a16="http://schemas.microsoft.com/office/drawing/2014/main" id="{8DF7E917-E67F-453D-8E40-778D1A70444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6578277A-291F-4F1A-817B-E236B838E72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85" name="Text Box 32">
          <a:extLst>
            <a:ext uri="{FF2B5EF4-FFF2-40B4-BE49-F238E27FC236}">
              <a16:creationId xmlns:a16="http://schemas.microsoft.com/office/drawing/2014/main" id="{FF4C3E77-A1AF-4D43-A39D-8933EA9E84D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A2D59EDE-FADB-4444-B10E-95AEC5C6070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87" name="Text Box 63">
          <a:extLst>
            <a:ext uri="{FF2B5EF4-FFF2-40B4-BE49-F238E27FC236}">
              <a16:creationId xmlns:a16="http://schemas.microsoft.com/office/drawing/2014/main" id="{30FDA470-B10C-42FF-AC2D-B669C385C96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88" name="Text Box 32">
          <a:extLst>
            <a:ext uri="{FF2B5EF4-FFF2-40B4-BE49-F238E27FC236}">
              <a16:creationId xmlns:a16="http://schemas.microsoft.com/office/drawing/2014/main" id="{4E1AA22C-F9D1-4511-A47D-44BFF15E2AC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89" name="Text Box 3">
          <a:extLst>
            <a:ext uri="{FF2B5EF4-FFF2-40B4-BE49-F238E27FC236}">
              <a16:creationId xmlns:a16="http://schemas.microsoft.com/office/drawing/2014/main" id="{E162EB94-73E5-414C-9E04-61460F892B1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90" name="Text Box 63">
          <a:extLst>
            <a:ext uri="{FF2B5EF4-FFF2-40B4-BE49-F238E27FC236}">
              <a16:creationId xmlns:a16="http://schemas.microsoft.com/office/drawing/2014/main" id="{9F8E2436-9363-47CA-9768-869B535BF7E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91" name="Text Box 3">
          <a:extLst>
            <a:ext uri="{FF2B5EF4-FFF2-40B4-BE49-F238E27FC236}">
              <a16:creationId xmlns:a16="http://schemas.microsoft.com/office/drawing/2014/main" id="{DF8A350F-DE79-4D12-AE29-39E209486B3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92" name="Text Box 32">
          <a:extLst>
            <a:ext uri="{FF2B5EF4-FFF2-40B4-BE49-F238E27FC236}">
              <a16:creationId xmlns:a16="http://schemas.microsoft.com/office/drawing/2014/main" id="{0FD95489-6872-43DA-A011-24D724F4C84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93" name="Text Box 3">
          <a:extLst>
            <a:ext uri="{FF2B5EF4-FFF2-40B4-BE49-F238E27FC236}">
              <a16:creationId xmlns:a16="http://schemas.microsoft.com/office/drawing/2014/main" id="{3D41C8E4-E27A-46B6-9234-7F86E46E45C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94" name="Text Box 63">
          <a:extLst>
            <a:ext uri="{FF2B5EF4-FFF2-40B4-BE49-F238E27FC236}">
              <a16:creationId xmlns:a16="http://schemas.microsoft.com/office/drawing/2014/main" id="{18D882BC-65F7-45E7-8FDA-AAAE875CFDC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95" name="Text Box 3">
          <a:extLst>
            <a:ext uri="{FF2B5EF4-FFF2-40B4-BE49-F238E27FC236}">
              <a16:creationId xmlns:a16="http://schemas.microsoft.com/office/drawing/2014/main" id="{906CF05C-83DB-4473-93FB-4AA903F334F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96" name="Text Box 32">
          <a:extLst>
            <a:ext uri="{FF2B5EF4-FFF2-40B4-BE49-F238E27FC236}">
              <a16:creationId xmlns:a16="http://schemas.microsoft.com/office/drawing/2014/main" id="{C3EA292A-D68B-4B23-94C1-30A80F80C4B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97" name="Text Box 3">
          <a:extLst>
            <a:ext uri="{FF2B5EF4-FFF2-40B4-BE49-F238E27FC236}">
              <a16:creationId xmlns:a16="http://schemas.microsoft.com/office/drawing/2014/main" id="{E62BAD4E-02A8-478C-88B2-B5FFFA142BA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798" name="Text Box 63">
          <a:extLst>
            <a:ext uri="{FF2B5EF4-FFF2-40B4-BE49-F238E27FC236}">
              <a16:creationId xmlns:a16="http://schemas.microsoft.com/office/drawing/2014/main" id="{A7BE8286-61D3-413C-9E8A-2FE80D497DC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799" name="Text Box 3">
          <a:extLst>
            <a:ext uri="{FF2B5EF4-FFF2-40B4-BE49-F238E27FC236}">
              <a16:creationId xmlns:a16="http://schemas.microsoft.com/office/drawing/2014/main" id="{9DA4F329-204F-41B3-9DCB-A92359855DF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00" name="Text Box 32">
          <a:extLst>
            <a:ext uri="{FF2B5EF4-FFF2-40B4-BE49-F238E27FC236}">
              <a16:creationId xmlns:a16="http://schemas.microsoft.com/office/drawing/2014/main" id="{10D4AF9E-34D2-497A-8F01-11B2AE3212E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01" name="Text Box 3">
          <a:extLst>
            <a:ext uri="{FF2B5EF4-FFF2-40B4-BE49-F238E27FC236}">
              <a16:creationId xmlns:a16="http://schemas.microsoft.com/office/drawing/2014/main" id="{E86A5A8A-2317-416E-9637-B94DC7755B4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02" name="Text Box 63">
          <a:extLst>
            <a:ext uri="{FF2B5EF4-FFF2-40B4-BE49-F238E27FC236}">
              <a16:creationId xmlns:a16="http://schemas.microsoft.com/office/drawing/2014/main" id="{16E6A090-D56D-4F89-A7CA-B5C5A700E41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03" name="Text Box 3">
          <a:extLst>
            <a:ext uri="{FF2B5EF4-FFF2-40B4-BE49-F238E27FC236}">
              <a16:creationId xmlns:a16="http://schemas.microsoft.com/office/drawing/2014/main" id="{36CD2DFF-2365-4428-ADFC-A088B14582C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04" name="Text Box 32">
          <a:extLst>
            <a:ext uri="{FF2B5EF4-FFF2-40B4-BE49-F238E27FC236}">
              <a16:creationId xmlns:a16="http://schemas.microsoft.com/office/drawing/2014/main" id="{224135E0-121C-4018-9B51-FAC2BB427C3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05" name="Text Box 3">
          <a:extLst>
            <a:ext uri="{FF2B5EF4-FFF2-40B4-BE49-F238E27FC236}">
              <a16:creationId xmlns:a16="http://schemas.microsoft.com/office/drawing/2014/main" id="{4369A04B-7D45-4E17-94F4-8FD2DCE49A8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06" name="Text Box 63">
          <a:extLst>
            <a:ext uri="{FF2B5EF4-FFF2-40B4-BE49-F238E27FC236}">
              <a16:creationId xmlns:a16="http://schemas.microsoft.com/office/drawing/2014/main" id="{4C8BED7C-6B52-4BDB-9817-D071FFE6EEC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07" name="Text Box 3">
          <a:extLst>
            <a:ext uri="{FF2B5EF4-FFF2-40B4-BE49-F238E27FC236}">
              <a16:creationId xmlns:a16="http://schemas.microsoft.com/office/drawing/2014/main" id="{4A064EF8-CE97-47B4-99E5-9AAA84CC76B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08" name="Text Box 32">
          <a:extLst>
            <a:ext uri="{FF2B5EF4-FFF2-40B4-BE49-F238E27FC236}">
              <a16:creationId xmlns:a16="http://schemas.microsoft.com/office/drawing/2014/main" id="{27A3B6B5-78DF-4DD1-8949-3CE6E5D3001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09" name="Text Box 3">
          <a:extLst>
            <a:ext uri="{FF2B5EF4-FFF2-40B4-BE49-F238E27FC236}">
              <a16:creationId xmlns:a16="http://schemas.microsoft.com/office/drawing/2014/main" id="{C80D8862-77AD-44F0-8068-5F95F0B99FA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10" name="Text Box 63">
          <a:extLst>
            <a:ext uri="{FF2B5EF4-FFF2-40B4-BE49-F238E27FC236}">
              <a16:creationId xmlns:a16="http://schemas.microsoft.com/office/drawing/2014/main" id="{BA67F751-BDEC-48BF-9DE8-1D7B77DBBC7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11" name="Text Box 3">
          <a:extLst>
            <a:ext uri="{FF2B5EF4-FFF2-40B4-BE49-F238E27FC236}">
              <a16:creationId xmlns:a16="http://schemas.microsoft.com/office/drawing/2014/main" id="{FAD101AC-6237-474A-B492-1E7B5CF2EFA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12" name="Text Box 32">
          <a:extLst>
            <a:ext uri="{FF2B5EF4-FFF2-40B4-BE49-F238E27FC236}">
              <a16:creationId xmlns:a16="http://schemas.microsoft.com/office/drawing/2014/main" id="{71592873-985C-4D1B-A71F-1D502AA14A5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13" name="Text Box 3">
          <a:extLst>
            <a:ext uri="{FF2B5EF4-FFF2-40B4-BE49-F238E27FC236}">
              <a16:creationId xmlns:a16="http://schemas.microsoft.com/office/drawing/2014/main" id="{65F66790-D3C7-4A40-A576-743677390CA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14" name="Text Box 63">
          <a:extLst>
            <a:ext uri="{FF2B5EF4-FFF2-40B4-BE49-F238E27FC236}">
              <a16:creationId xmlns:a16="http://schemas.microsoft.com/office/drawing/2014/main" id="{420BA124-2BED-4DD2-96A5-C10D28B68E0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15" name="Text Box 3">
          <a:extLst>
            <a:ext uri="{FF2B5EF4-FFF2-40B4-BE49-F238E27FC236}">
              <a16:creationId xmlns:a16="http://schemas.microsoft.com/office/drawing/2014/main" id="{5D821ECC-EA5F-4A73-9423-1CB89135658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16" name="Text Box 32">
          <a:extLst>
            <a:ext uri="{FF2B5EF4-FFF2-40B4-BE49-F238E27FC236}">
              <a16:creationId xmlns:a16="http://schemas.microsoft.com/office/drawing/2014/main" id="{8CCC7C52-ED15-442D-9422-2951EB5EC6D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17" name="Text Box 3">
          <a:extLst>
            <a:ext uri="{FF2B5EF4-FFF2-40B4-BE49-F238E27FC236}">
              <a16:creationId xmlns:a16="http://schemas.microsoft.com/office/drawing/2014/main" id="{7F672568-6BF1-4BF5-B266-AC86371951C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18" name="Text Box 63">
          <a:extLst>
            <a:ext uri="{FF2B5EF4-FFF2-40B4-BE49-F238E27FC236}">
              <a16:creationId xmlns:a16="http://schemas.microsoft.com/office/drawing/2014/main" id="{BBA1191B-373C-40DE-AD53-B4ED8CC7E31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19" name="Text Box 3">
          <a:extLst>
            <a:ext uri="{FF2B5EF4-FFF2-40B4-BE49-F238E27FC236}">
              <a16:creationId xmlns:a16="http://schemas.microsoft.com/office/drawing/2014/main" id="{9242862B-1D4B-4BC0-A7F0-08C8D3FBFA3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20" name="Text Box 32">
          <a:extLst>
            <a:ext uri="{FF2B5EF4-FFF2-40B4-BE49-F238E27FC236}">
              <a16:creationId xmlns:a16="http://schemas.microsoft.com/office/drawing/2014/main" id="{FB340615-1814-4824-B5A8-8060DDAA8EC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21" name="Text Box 3">
          <a:extLst>
            <a:ext uri="{FF2B5EF4-FFF2-40B4-BE49-F238E27FC236}">
              <a16:creationId xmlns:a16="http://schemas.microsoft.com/office/drawing/2014/main" id="{350BCCB5-6B51-4833-8A4E-A1E2FEFFF6F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22" name="Text Box 63">
          <a:extLst>
            <a:ext uri="{FF2B5EF4-FFF2-40B4-BE49-F238E27FC236}">
              <a16:creationId xmlns:a16="http://schemas.microsoft.com/office/drawing/2014/main" id="{FCB222D4-6362-4DFF-AEF8-C9F23A2EFBCB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23" name="Text Box 3">
          <a:extLst>
            <a:ext uri="{FF2B5EF4-FFF2-40B4-BE49-F238E27FC236}">
              <a16:creationId xmlns:a16="http://schemas.microsoft.com/office/drawing/2014/main" id="{F4E86E1A-B990-406C-8111-4630B84C8C4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24" name="Text Box 32">
          <a:extLst>
            <a:ext uri="{FF2B5EF4-FFF2-40B4-BE49-F238E27FC236}">
              <a16:creationId xmlns:a16="http://schemas.microsoft.com/office/drawing/2014/main" id="{794278C9-D125-4E33-8BE2-326C707EFA6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25" name="Text Box 3">
          <a:extLst>
            <a:ext uri="{FF2B5EF4-FFF2-40B4-BE49-F238E27FC236}">
              <a16:creationId xmlns:a16="http://schemas.microsoft.com/office/drawing/2014/main" id="{99B40E5D-3C1E-46F4-AB27-EFCC74B2EDF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26" name="Text Box 63">
          <a:extLst>
            <a:ext uri="{FF2B5EF4-FFF2-40B4-BE49-F238E27FC236}">
              <a16:creationId xmlns:a16="http://schemas.microsoft.com/office/drawing/2014/main" id="{89825E3C-26C3-48B5-90EB-2C47B088D97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27" name="Text Box 3">
          <a:extLst>
            <a:ext uri="{FF2B5EF4-FFF2-40B4-BE49-F238E27FC236}">
              <a16:creationId xmlns:a16="http://schemas.microsoft.com/office/drawing/2014/main" id="{3A21D528-E576-4D10-AE82-7D6DDE57D9F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28" name="Text Box 32">
          <a:extLst>
            <a:ext uri="{FF2B5EF4-FFF2-40B4-BE49-F238E27FC236}">
              <a16:creationId xmlns:a16="http://schemas.microsoft.com/office/drawing/2014/main" id="{D31BDD0B-BBD9-490B-A3E5-9460EFFA672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29" name="Text Box 3">
          <a:extLst>
            <a:ext uri="{FF2B5EF4-FFF2-40B4-BE49-F238E27FC236}">
              <a16:creationId xmlns:a16="http://schemas.microsoft.com/office/drawing/2014/main" id="{D0CCA0A3-2A0B-43D5-8F3F-B6C0073191E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30" name="Text Box 63">
          <a:extLst>
            <a:ext uri="{FF2B5EF4-FFF2-40B4-BE49-F238E27FC236}">
              <a16:creationId xmlns:a16="http://schemas.microsoft.com/office/drawing/2014/main" id="{1DEF85EB-FAF6-4CE3-8AE6-03075CD0B22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31" name="Text Box 3">
          <a:extLst>
            <a:ext uri="{FF2B5EF4-FFF2-40B4-BE49-F238E27FC236}">
              <a16:creationId xmlns:a16="http://schemas.microsoft.com/office/drawing/2014/main" id="{F8EF3A72-3708-456B-A4D7-1AC7C2206CB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32" name="Text Box 32">
          <a:extLst>
            <a:ext uri="{FF2B5EF4-FFF2-40B4-BE49-F238E27FC236}">
              <a16:creationId xmlns:a16="http://schemas.microsoft.com/office/drawing/2014/main" id="{41A1CF75-4CAB-4975-8EBB-C06C6C31636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33" name="Text Box 3">
          <a:extLst>
            <a:ext uri="{FF2B5EF4-FFF2-40B4-BE49-F238E27FC236}">
              <a16:creationId xmlns:a16="http://schemas.microsoft.com/office/drawing/2014/main" id="{588B89A0-B2F2-4380-BB82-9270864A40D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34" name="Text Box 63">
          <a:extLst>
            <a:ext uri="{FF2B5EF4-FFF2-40B4-BE49-F238E27FC236}">
              <a16:creationId xmlns:a16="http://schemas.microsoft.com/office/drawing/2014/main" id="{DDCBA3C7-DDD1-4E1A-8427-B05A50CCF55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35" name="Text Box 3">
          <a:extLst>
            <a:ext uri="{FF2B5EF4-FFF2-40B4-BE49-F238E27FC236}">
              <a16:creationId xmlns:a16="http://schemas.microsoft.com/office/drawing/2014/main" id="{4DE2A9C4-6304-4A15-9175-E8F9A8A827B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36" name="Text Box 32">
          <a:extLst>
            <a:ext uri="{FF2B5EF4-FFF2-40B4-BE49-F238E27FC236}">
              <a16:creationId xmlns:a16="http://schemas.microsoft.com/office/drawing/2014/main" id="{C042E09B-5ABF-448C-99C7-B22C40CA449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37" name="Text Box 3">
          <a:extLst>
            <a:ext uri="{FF2B5EF4-FFF2-40B4-BE49-F238E27FC236}">
              <a16:creationId xmlns:a16="http://schemas.microsoft.com/office/drawing/2014/main" id="{D999F974-4030-4B54-BC9A-2F91753F72C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38" name="Text Box 63">
          <a:extLst>
            <a:ext uri="{FF2B5EF4-FFF2-40B4-BE49-F238E27FC236}">
              <a16:creationId xmlns:a16="http://schemas.microsoft.com/office/drawing/2014/main" id="{321553BC-B701-4038-B1A1-115378D0F58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39" name="Text Box 3">
          <a:extLst>
            <a:ext uri="{FF2B5EF4-FFF2-40B4-BE49-F238E27FC236}">
              <a16:creationId xmlns:a16="http://schemas.microsoft.com/office/drawing/2014/main" id="{16C0ECAF-B0A9-47CC-B80B-7CBCB95BE92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40" name="Text Box 32">
          <a:extLst>
            <a:ext uri="{FF2B5EF4-FFF2-40B4-BE49-F238E27FC236}">
              <a16:creationId xmlns:a16="http://schemas.microsoft.com/office/drawing/2014/main" id="{CD5FC189-A4A4-40FC-8607-460F39838FA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41" name="Text Box 3">
          <a:extLst>
            <a:ext uri="{FF2B5EF4-FFF2-40B4-BE49-F238E27FC236}">
              <a16:creationId xmlns:a16="http://schemas.microsoft.com/office/drawing/2014/main" id="{9CED41EE-62FD-442F-B327-DCD0BCA2F58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42" name="Text Box 63">
          <a:extLst>
            <a:ext uri="{FF2B5EF4-FFF2-40B4-BE49-F238E27FC236}">
              <a16:creationId xmlns:a16="http://schemas.microsoft.com/office/drawing/2014/main" id="{178DE51E-DC20-4A42-B4ED-C62EDE2DBA8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43" name="Text Box 3">
          <a:extLst>
            <a:ext uri="{FF2B5EF4-FFF2-40B4-BE49-F238E27FC236}">
              <a16:creationId xmlns:a16="http://schemas.microsoft.com/office/drawing/2014/main" id="{B33A4EBD-63AE-4321-A63A-BFA6BF2A3C0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44" name="Text Box 32">
          <a:extLst>
            <a:ext uri="{FF2B5EF4-FFF2-40B4-BE49-F238E27FC236}">
              <a16:creationId xmlns:a16="http://schemas.microsoft.com/office/drawing/2014/main" id="{06788BCA-2DC7-4EFD-B0FB-EB02E7613BB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45" name="Text Box 3">
          <a:extLst>
            <a:ext uri="{FF2B5EF4-FFF2-40B4-BE49-F238E27FC236}">
              <a16:creationId xmlns:a16="http://schemas.microsoft.com/office/drawing/2014/main" id="{FCD2A723-5C12-45D2-BA3A-A750D7B9254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46" name="Text Box 63">
          <a:extLst>
            <a:ext uri="{FF2B5EF4-FFF2-40B4-BE49-F238E27FC236}">
              <a16:creationId xmlns:a16="http://schemas.microsoft.com/office/drawing/2014/main" id="{920B5904-7C21-45A5-A23B-58D125B7441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47" name="Text Box 3">
          <a:extLst>
            <a:ext uri="{FF2B5EF4-FFF2-40B4-BE49-F238E27FC236}">
              <a16:creationId xmlns:a16="http://schemas.microsoft.com/office/drawing/2014/main" id="{D711E8F4-9E69-473D-8A13-B8AB77F82FA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48" name="Text Box 32">
          <a:extLst>
            <a:ext uri="{FF2B5EF4-FFF2-40B4-BE49-F238E27FC236}">
              <a16:creationId xmlns:a16="http://schemas.microsoft.com/office/drawing/2014/main" id="{B1FF518D-8059-408B-885F-F104183EBE2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49" name="Text Box 3">
          <a:extLst>
            <a:ext uri="{FF2B5EF4-FFF2-40B4-BE49-F238E27FC236}">
              <a16:creationId xmlns:a16="http://schemas.microsoft.com/office/drawing/2014/main" id="{28BB1FBF-78DC-4776-9DAD-00032030AB1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50" name="Text Box 63">
          <a:extLst>
            <a:ext uri="{FF2B5EF4-FFF2-40B4-BE49-F238E27FC236}">
              <a16:creationId xmlns:a16="http://schemas.microsoft.com/office/drawing/2014/main" id="{A80A0874-6DE9-4374-B8F2-DD8B3C7532A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51" name="Text Box 3">
          <a:extLst>
            <a:ext uri="{FF2B5EF4-FFF2-40B4-BE49-F238E27FC236}">
              <a16:creationId xmlns:a16="http://schemas.microsoft.com/office/drawing/2014/main" id="{9B8995D4-71EE-4007-88E7-A65AB83F504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52" name="Text Box 32">
          <a:extLst>
            <a:ext uri="{FF2B5EF4-FFF2-40B4-BE49-F238E27FC236}">
              <a16:creationId xmlns:a16="http://schemas.microsoft.com/office/drawing/2014/main" id="{9BD479E0-4DEF-46B7-B3A7-1C13BC9ABDF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9960E04B-E4DF-4288-A201-BB62C9EB3B4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54" name="Text Box 63">
          <a:extLst>
            <a:ext uri="{FF2B5EF4-FFF2-40B4-BE49-F238E27FC236}">
              <a16:creationId xmlns:a16="http://schemas.microsoft.com/office/drawing/2014/main" id="{489AD1A8-228D-46F1-9C83-F3477E9E4BE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55" name="Text Box 3">
          <a:extLst>
            <a:ext uri="{FF2B5EF4-FFF2-40B4-BE49-F238E27FC236}">
              <a16:creationId xmlns:a16="http://schemas.microsoft.com/office/drawing/2014/main" id="{3C770348-B740-47F3-AA31-7B19B6883EC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56" name="Text Box 32">
          <a:extLst>
            <a:ext uri="{FF2B5EF4-FFF2-40B4-BE49-F238E27FC236}">
              <a16:creationId xmlns:a16="http://schemas.microsoft.com/office/drawing/2014/main" id="{DA0463FF-D536-482A-88F4-E3F25DAEFF3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57" name="Text Box 3">
          <a:extLst>
            <a:ext uri="{FF2B5EF4-FFF2-40B4-BE49-F238E27FC236}">
              <a16:creationId xmlns:a16="http://schemas.microsoft.com/office/drawing/2014/main" id="{8FE58B03-FD2F-43C9-8A28-32FF6B142C8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58" name="Text Box 63">
          <a:extLst>
            <a:ext uri="{FF2B5EF4-FFF2-40B4-BE49-F238E27FC236}">
              <a16:creationId xmlns:a16="http://schemas.microsoft.com/office/drawing/2014/main" id="{180BEE72-8249-4133-B88D-A9206E0ACAF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59" name="Text Box 3">
          <a:extLst>
            <a:ext uri="{FF2B5EF4-FFF2-40B4-BE49-F238E27FC236}">
              <a16:creationId xmlns:a16="http://schemas.microsoft.com/office/drawing/2014/main" id="{14CED7E8-0BD6-4C4D-93F8-F9F7EE6C88A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60" name="Text Box 32">
          <a:extLst>
            <a:ext uri="{FF2B5EF4-FFF2-40B4-BE49-F238E27FC236}">
              <a16:creationId xmlns:a16="http://schemas.microsoft.com/office/drawing/2014/main" id="{49B7BD67-AFDF-4F86-A421-F6EBB78ADB2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61" name="Text Box 3">
          <a:extLst>
            <a:ext uri="{FF2B5EF4-FFF2-40B4-BE49-F238E27FC236}">
              <a16:creationId xmlns:a16="http://schemas.microsoft.com/office/drawing/2014/main" id="{5BE57645-F93F-4356-8311-7DFF8BECE90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62" name="Text Box 63">
          <a:extLst>
            <a:ext uri="{FF2B5EF4-FFF2-40B4-BE49-F238E27FC236}">
              <a16:creationId xmlns:a16="http://schemas.microsoft.com/office/drawing/2014/main" id="{6667BD46-74B0-4136-B09E-427BE66ED4D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63" name="Text Box 3">
          <a:extLst>
            <a:ext uri="{FF2B5EF4-FFF2-40B4-BE49-F238E27FC236}">
              <a16:creationId xmlns:a16="http://schemas.microsoft.com/office/drawing/2014/main" id="{8B9B657B-37F1-4B2A-AEAE-2B881A0FACA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64" name="Text Box 32">
          <a:extLst>
            <a:ext uri="{FF2B5EF4-FFF2-40B4-BE49-F238E27FC236}">
              <a16:creationId xmlns:a16="http://schemas.microsoft.com/office/drawing/2014/main" id="{76BEE7CB-BEF3-4B5C-9BCD-806931C5A5D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65" name="Text Box 3">
          <a:extLst>
            <a:ext uri="{FF2B5EF4-FFF2-40B4-BE49-F238E27FC236}">
              <a16:creationId xmlns:a16="http://schemas.microsoft.com/office/drawing/2014/main" id="{D88C970F-CCF5-47EC-95D1-20728AF0287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66" name="Text Box 63">
          <a:extLst>
            <a:ext uri="{FF2B5EF4-FFF2-40B4-BE49-F238E27FC236}">
              <a16:creationId xmlns:a16="http://schemas.microsoft.com/office/drawing/2014/main" id="{3BC9F4F6-2C6E-465E-BB71-705D30795D6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67" name="Text Box 3">
          <a:extLst>
            <a:ext uri="{FF2B5EF4-FFF2-40B4-BE49-F238E27FC236}">
              <a16:creationId xmlns:a16="http://schemas.microsoft.com/office/drawing/2014/main" id="{ADBA168D-B64D-463C-B652-A02B48B037D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68" name="Text Box 32">
          <a:extLst>
            <a:ext uri="{FF2B5EF4-FFF2-40B4-BE49-F238E27FC236}">
              <a16:creationId xmlns:a16="http://schemas.microsoft.com/office/drawing/2014/main" id="{874C7C36-370B-4805-B286-24BEF7BB553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69" name="Text Box 3">
          <a:extLst>
            <a:ext uri="{FF2B5EF4-FFF2-40B4-BE49-F238E27FC236}">
              <a16:creationId xmlns:a16="http://schemas.microsoft.com/office/drawing/2014/main" id="{FAD1EEDB-9BA3-4037-AD79-6950064E6F1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70" name="Text Box 63">
          <a:extLst>
            <a:ext uri="{FF2B5EF4-FFF2-40B4-BE49-F238E27FC236}">
              <a16:creationId xmlns:a16="http://schemas.microsoft.com/office/drawing/2014/main" id="{69464AEA-15E8-4864-8EF3-156072FB369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71" name="Text Box 3">
          <a:extLst>
            <a:ext uri="{FF2B5EF4-FFF2-40B4-BE49-F238E27FC236}">
              <a16:creationId xmlns:a16="http://schemas.microsoft.com/office/drawing/2014/main" id="{FC341F14-7A39-40B7-BD94-175EA8B1AF6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72" name="Text Box 32">
          <a:extLst>
            <a:ext uri="{FF2B5EF4-FFF2-40B4-BE49-F238E27FC236}">
              <a16:creationId xmlns:a16="http://schemas.microsoft.com/office/drawing/2014/main" id="{E536C7F4-86A2-4DD4-91AD-2451F981CC1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73" name="Text Box 3">
          <a:extLst>
            <a:ext uri="{FF2B5EF4-FFF2-40B4-BE49-F238E27FC236}">
              <a16:creationId xmlns:a16="http://schemas.microsoft.com/office/drawing/2014/main" id="{74FF8FD4-2777-43B9-B8E1-5E7EDC9CD99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74" name="Text Box 63">
          <a:extLst>
            <a:ext uri="{FF2B5EF4-FFF2-40B4-BE49-F238E27FC236}">
              <a16:creationId xmlns:a16="http://schemas.microsoft.com/office/drawing/2014/main" id="{2084F8A0-872D-4AE4-88A1-982EBAEDE1D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75" name="Text Box 3">
          <a:extLst>
            <a:ext uri="{FF2B5EF4-FFF2-40B4-BE49-F238E27FC236}">
              <a16:creationId xmlns:a16="http://schemas.microsoft.com/office/drawing/2014/main" id="{E444F465-8760-4154-AA3F-C3D3F2285D4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76" name="Text Box 32">
          <a:extLst>
            <a:ext uri="{FF2B5EF4-FFF2-40B4-BE49-F238E27FC236}">
              <a16:creationId xmlns:a16="http://schemas.microsoft.com/office/drawing/2014/main" id="{D28CC239-8883-4363-8848-EDD07DC5557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77" name="Text Box 3">
          <a:extLst>
            <a:ext uri="{FF2B5EF4-FFF2-40B4-BE49-F238E27FC236}">
              <a16:creationId xmlns:a16="http://schemas.microsoft.com/office/drawing/2014/main" id="{3891E1AB-F43F-43BE-B01B-0A0A25E3DCB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78" name="Text Box 63">
          <a:extLst>
            <a:ext uri="{FF2B5EF4-FFF2-40B4-BE49-F238E27FC236}">
              <a16:creationId xmlns:a16="http://schemas.microsoft.com/office/drawing/2014/main" id="{BF06FE72-0B5D-43F1-A5F0-A8FC68BAB64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79" name="Text Box 3">
          <a:extLst>
            <a:ext uri="{FF2B5EF4-FFF2-40B4-BE49-F238E27FC236}">
              <a16:creationId xmlns:a16="http://schemas.microsoft.com/office/drawing/2014/main" id="{EEAFCA1E-4694-4DE4-BA19-2091A25F92C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80" name="Text Box 32">
          <a:extLst>
            <a:ext uri="{FF2B5EF4-FFF2-40B4-BE49-F238E27FC236}">
              <a16:creationId xmlns:a16="http://schemas.microsoft.com/office/drawing/2014/main" id="{BB9560F6-9774-44C5-BEBC-4AE0FAA39B6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81" name="Text Box 3">
          <a:extLst>
            <a:ext uri="{FF2B5EF4-FFF2-40B4-BE49-F238E27FC236}">
              <a16:creationId xmlns:a16="http://schemas.microsoft.com/office/drawing/2014/main" id="{C391F77E-CCA2-4622-9BD1-0255D7277F4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82" name="Text Box 63">
          <a:extLst>
            <a:ext uri="{FF2B5EF4-FFF2-40B4-BE49-F238E27FC236}">
              <a16:creationId xmlns:a16="http://schemas.microsoft.com/office/drawing/2014/main" id="{CB810837-FF51-4B3B-B7F6-F6CE24BE2BC7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83" name="Text Box 3">
          <a:extLst>
            <a:ext uri="{FF2B5EF4-FFF2-40B4-BE49-F238E27FC236}">
              <a16:creationId xmlns:a16="http://schemas.microsoft.com/office/drawing/2014/main" id="{F32BB7EB-3679-405B-A5D7-009D1425543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84" name="Text Box 32">
          <a:extLst>
            <a:ext uri="{FF2B5EF4-FFF2-40B4-BE49-F238E27FC236}">
              <a16:creationId xmlns:a16="http://schemas.microsoft.com/office/drawing/2014/main" id="{BBDD8451-FB0F-4AD7-B084-6E2828DF3930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85" name="Text Box 3">
          <a:extLst>
            <a:ext uri="{FF2B5EF4-FFF2-40B4-BE49-F238E27FC236}">
              <a16:creationId xmlns:a16="http://schemas.microsoft.com/office/drawing/2014/main" id="{623A563A-69D1-4611-AA57-7B211E299CF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86" name="Text Box 63">
          <a:extLst>
            <a:ext uri="{FF2B5EF4-FFF2-40B4-BE49-F238E27FC236}">
              <a16:creationId xmlns:a16="http://schemas.microsoft.com/office/drawing/2014/main" id="{DBA0E8E2-EE87-4676-A4A0-677B4D6746A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87" name="Text Box 3">
          <a:extLst>
            <a:ext uri="{FF2B5EF4-FFF2-40B4-BE49-F238E27FC236}">
              <a16:creationId xmlns:a16="http://schemas.microsoft.com/office/drawing/2014/main" id="{3A86588E-191D-481F-8D50-4F9301793B29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88" name="Text Box 32">
          <a:extLst>
            <a:ext uri="{FF2B5EF4-FFF2-40B4-BE49-F238E27FC236}">
              <a16:creationId xmlns:a16="http://schemas.microsoft.com/office/drawing/2014/main" id="{2466A530-9C1F-4450-B5E4-588C7592DEA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89" name="Text Box 3">
          <a:extLst>
            <a:ext uri="{FF2B5EF4-FFF2-40B4-BE49-F238E27FC236}">
              <a16:creationId xmlns:a16="http://schemas.microsoft.com/office/drawing/2014/main" id="{750A7403-3886-4851-90B0-62C759BDBDA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90" name="Text Box 63">
          <a:extLst>
            <a:ext uri="{FF2B5EF4-FFF2-40B4-BE49-F238E27FC236}">
              <a16:creationId xmlns:a16="http://schemas.microsoft.com/office/drawing/2014/main" id="{DC763D1E-F412-44D1-AACB-C87A1EEDAAE3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91" name="Text Box 3">
          <a:extLst>
            <a:ext uri="{FF2B5EF4-FFF2-40B4-BE49-F238E27FC236}">
              <a16:creationId xmlns:a16="http://schemas.microsoft.com/office/drawing/2014/main" id="{4E599D1F-376F-4B50-B3B5-407DE25115F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92" name="Text Box 32">
          <a:extLst>
            <a:ext uri="{FF2B5EF4-FFF2-40B4-BE49-F238E27FC236}">
              <a16:creationId xmlns:a16="http://schemas.microsoft.com/office/drawing/2014/main" id="{AE772246-8DAD-4B5A-819F-73050641975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93" name="Text Box 3">
          <a:extLst>
            <a:ext uri="{FF2B5EF4-FFF2-40B4-BE49-F238E27FC236}">
              <a16:creationId xmlns:a16="http://schemas.microsoft.com/office/drawing/2014/main" id="{AAA9F69F-5DCC-4C66-914D-131936DAE1F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94" name="Text Box 63">
          <a:extLst>
            <a:ext uri="{FF2B5EF4-FFF2-40B4-BE49-F238E27FC236}">
              <a16:creationId xmlns:a16="http://schemas.microsoft.com/office/drawing/2014/main" id="{5DA24DC5-1AF8-42D2-8C19-12B7658761F6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95" name="Text Box 3">
          <a:extLst>
            <a:ext uri="{FF2B5EF4-FFF2-40B4-BE49-F238E27FC236}">
              <a16:creationId xmlns:a16="http://schemas.microsoft.com/office/drawing/2014/main" id="{E8257911-D394-41E7-B01C-BD25B8BB72A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96" name="Text Box 32">
          <a:extLst>
            <a:ext uri="{FF2B5EF4-FFF2-40B4-BE49-F238E27FC236}">
              <a16:creationId xmlns:a16="http://schemas.microsoft.com/office/drawing/2014/main" id="{822C61C8-4A53-4EB0-A043-1A7093580FC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97" name="Text Box 3">
          <a:extLst>
            <a:ext uri="{FF2B5EF4-FFF2-40B4-BE49-F238E27FC236}">
              <a16:creationId xmlns:a16="http://schemas.microsoft.com/office/drawing/2014/main" id="{085985D8-D062-4637-95CB-EEC2EC70D0B5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898" name="Text Box 63">
          <a:extLst>
            <a:ext uri="{FF2B5EF4-FFF2-40B4-BE49-F238E27FC236}">
              <a16:creationId xmlns:a16="http://schemas.microsoft.com/office/drawing/2014/main" id="{D87F6691-C142-4902-9954-BCD7369A9A3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899" name="Text Box 3">
          <a:extLst>
            <a:ext uri="{FF2B5EF4-FFF2-40B4-BE49-F238E27FC236}">
              <a16:creationId xmlns:a16="http://schemas.microsoft.com/office/drawing/2014/main" id="{32EC80C9-B656-4B5D-B0E7-9DBB0BD50F6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00" name="Text Box 32">
          <a:extLst>
            <a:ext uri="{FF2B5EF4-FFF2-40B4-BE49-F238E27FC236}">
              <a16:creationId xmlns:a16="http://schemas.microsoft.com/office/drawing/2014/main" id="{6AE9178F-D469-4372-BE35-536E0B426D6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01" name="Text Box 3">
          <a:extLst>
            <a:ext uri="{FF2B5EF4-FFF2-40B4-BE49-F238E27FC236}">
              <a16:creationId xmlns:a16="http://schemas.microsoft.com/office/drawing/2014/main" id="{E19B313E-BA7D-48D0-90E3-82D2AC207BA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02" name="Text Box 63">
          <a:extLst>
            <a:ext uri="{FF2B5EF4-FFF2-40B4-BE49-F238E27FC236}">
              <a16:creationId xmlns:a16="http://schemas.microsoft.com/office/drawing/2014/main" id="{14631DAF-8B40-405B-9588-477226FDC85C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03" name="Text Box 3">
          <a:extLst>
            <a:ext uri="{FF2B5EF4-FFF2-40B4-BE49-F238E27FC236}">
              <a16:creationId xmlns:a16="http://schemas.microsoft.com/office/drawing/2014/main" id="{2BC97893-2115-47D3-86F0-E0C9FE94194A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04" name="Text Box 32">
          <a:extLst>
            <a:ext uri="{FF2B5EF4-FFF2-40B4-BE49-F238E27FC236}">
              <a16:creationId xmlns:a16="http://schemas.microsoft.com/office/drawing/2014/main" id="{24C9F8FB-91F6-4E8E-8574-0320463078EF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05" name="Text Box 3">
          <a:extLst>
            <a:ext uri="{FF2B5EF4-FFF2-40B4-BE49-F238E27FC236}">
              <a16:creationId xmlns:a16="http://schemas.microsoft.com/office/drawing/2014/main" id="{B47A4638-8EAA-4D99-8C75-CA0A4B397AA8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06" name="Text Box 63">
          <a:extLst>
            <a:ext uri="{FF2B5EF4-FFF2-40B4-BE49-F238E27FC236}">
              <a16:creationId xmlns:a16="http://schemas.microsoft.com/office/drawing/2014/main" id="{FF23110C-CDDF-45B0-B883-83EADCB1439D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07" name="Text Box 3">
          <a:extLst>
            <a:ext uri="{FF2B5EF4-FFF2-40B4-BE49-F238E27FC236}">
              <a16:creationId xmlns:a16="http://schemas.microsoft.com/office/drawing/2014/main" id="{F93620B0-3C87-4278-AE75-CEF173C07B5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08" name="Text Box 32">
          <a:extLst>
            <a:ext uri="{FF2B5EF4-FFF2-40B4-BE49-F238E27FC236}">
              <a16:creationId xmlns:a16="http://schemas.microsoft.com/office/drawing/2014/main" id="{978EDA3D-A4DD-4D2D-9F70-EF04386AD684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09" name="Text Box 3">
          <a:extLst>
            <a:ext uri="{FF2B5EF4-FFF2-40B4-BE49-F238E27FC236}">
              <a16:creationId xmlns:a16="http://schemas.microsoft.com/office/drawing/2014/main" id="{0925137C-E056-4FC9-B7A1-D08DD0BA887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10" name="Text Box 63">
          <a:extLst>
            <a:ext uri="{FF2B5EF4-FFF2-40B4-BE49-F238E27FC236}">
              <a16:creationId xmlns:a16="http://schemas.microsoft.com/office/drawing/2014/main" id="{72D356F6-9FD7-4B9E-B6A5-6680A8AB43EE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52400"/>
    <xdr:sp macro="" textlink="">
      <xdr:nvSpPr>
        <xdr:cNvPr id="2911" name="Text Box 3">
          <a:extLst>
            <a:ext uri="{FF2B5EF4-FFF2-40B4-BE49-F238E27FC236}">
              <a16:creationId xmlns:a16="http://schemas.microsoft.com/office/drawing/2014/main" id="{3991FFA6-B910-48FD-BA01-51F97482DC11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677</xdr:row>
      <xdr:rowOff>0</xdr:rowOff>
    </xdr:from>
    <xdr:ext cx="0" cy="114300"/>
    <xdr:sp macro="" textlink="">
      <xdr:nvSpPr>
        <xdr:cNvPr id="2912" name="Text Box 32">
          <a:extLst>
            <a:ext uri="{FF2B5EF4-FFF2-40B4-BE49-F238E27FC236}">
              <a16:creationId xmlns:a16="http://schemas.microsoft.com/office/drawing/2014/main" id="{7197A06E-3ACB-442E-B7B8-D683D76D3372}"/>
            </a:ext>
          </a:extLst>
        </xdr:cNvPr>
        <xdr:cNvSpPr txBox="1">
          <a:spLocks noChangeArrowheads="1"/>
        </xdr:cNvSpPr>
      </xdr:nvSpPr>
      <xdr:spPr bwMode="auto">
        <a:xfrm>
          <a:off x="2952750" y="1351026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412</xdr:row>
      <xdr:rowOff>19053</xdr:rowOff>
    </xdr:to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9D7D92B3-692C-4E5E-B42F-A61D360842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371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171453</xdr:rowOff>
    </xdr:to>
    <xdr:sp macro="" textlink="">
      <xdr:nvSpPr>
        <xdr:cNvPr id="2914" name="Text Box 15">
          <a:extLst>
            <a:ext uri="{FF2B5EF4-FFF2-40B4-BE49-F238E27FC236}">
              <a16:creationId xmlns:a16="http://schemas.microsoft.com/office/drawing/2014/main" id="{CAB095B9-5729-4014-A875-8073BE51E80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3333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15" name="Text Box 15">
          <a:extLst>
            <a:ext uri="{FF2B5EF4-FFF2-40B4-BE49-F238E27FC236}">
              <a16:creationId xmlns:a16="http://schemas.microsoft.com/office/drawing/2014/main" id="{8DEDA19D-81A5-44F8-98D6-86395C41DC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16" name="Text Box 15">
          <a:extLst>
            <a:ext uri="{FF2B5EF4-FFF2-40B4-BE49-F238E27FC236}">
              <a16:creationId xmlns:a16="http://schemas.microsoft.com/office/drawing/2014/main" id="{DE9BE7C4-1B3B-4645-A394-D580F35BB0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17" name="Text Box 15">
          <a:extLst>
            <a:ext uri="{FF2B5EF4-FFF2-40B4-BE49-F238E27FC236}">
              <a16:creationId xmlns:a16="http://schemas.microsoft.com/office/drawing/2014/main" id="{BA2C0477-1D5C-432D-88C9-2F66084256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18" name="Text Box 15">
          <a:extLst>
            <a:ext uri="{FF2B5EF4-FFF2-40B4-BE49-F238E27FC236}">
              <a16:creationId xmlns:a16="http://schemas.microsoft.com/office/drawing/2014/main" id="{25E626C2-8AAC-496E-85A9-2BF98DE1A7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19" name="Text Box 15">
          <a:extLst>
            <a:ext uri="{FF2B5EF4-FFF2-40B4-BE49-F238E27FC236}">
              <a16:creationId xmlns:a16="http://schemas.microsoft.com/office/drawing/2014/main" id="{10587F05-047E-402F-B13E-D7935AFFFAC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460F21BC-19A7-4D21-9EB1-81D679618D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1" name="Text Box 15">
          <a:extLst>
            <a:ext uri="{FF2B5EF4-FFF2-40B4-BE49-F238E27FC236}">
              <a16:creationId xmlns:a16="http://schemas.microsoft.com/office/drawing/2014/main" id="{784DF3FF-1C8B-492D-95B3-45CEAF6549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2" name="Text Box 15">
          <a:extLst>
            <a:ext uri="{FF2B5EF4-FFF2-40B4-BE49-F238E27FC236}">
              <a16:creationId xmlns:a16="http://schemas.microsoft.com/office/drawing/2014/main" id="{ADE057BE-253F-4190-9C09-9076CB0F3C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AF1FA52B-D7D3-410C-92C1-D630E8951A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4" name="Text Box 15">
          <a:extLst>
            <a:ext uri="{FF2B5EF4-FFF2-40B4-BE49-F238E27FC236}">
              <a16:creationId xmlns:a16="http://schemas.microsoft.com/office/drawing/2014/main" id="{E0EFAD6E-8682-4163-9A3E-5959E90E61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5" name="Text Box 15">
          <a:extLst>
            <a:ext uri="{FF2B5EF4-FFF2-40B4-BE49-F238E27FC236}">
              <a16:creationId xmlns:a16="http://schemas.microsoft.com/office/drawing/2014/main" id="{88E62394-128D-440B-BF77-D51BB3633BA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BEFEE0B2-F2A7-4904-8D09-B0E0CF5657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7" name="Text Box 15">
          <a:extLst>
            <a:ext uri="{FF2B5EF4-FFF2-40B4-BE49-F238E27FC236}">
              <a16:creationId xmlns:a16="http://schemas.microsoft.com/office/drawing/2014/main" id="{7ACF10A4-1D19-4A8C-8A4C-7A1B72C725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8" name="Text Box 15">
          <a:extLst>
            <a:ext uri="{FF2B5EF4-FFF2-40B4-BE49-F238E27FC236}">
              <a16:creationId xmlns:a16="http://schemas.microsoft.com/office/drawing/2014/main" id="{84856776-BECC-4AAE-BFDF-C9C1D90318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29" name="Text Box 15">
          <a:extLst>
            <a:ext uri="{FF2B5EF4-FFF2-40B4-BE49-F238E27FC236}">
              <a16:creationId xmlns:a16="http://schemas.microsoft.com/office/drawing/2014/main" id="{6A139878-8470-4019-A509-E378C7A8B4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0" name="Text Box 15">
          <a:extLst>
            <a:ext uri="{FF2B5EF4-FFF2-40B4-BE49-F238E27FC236}">
              <a16:creationId xmlns:a16="http://schemas.microsoft.com/office/drawing/2014/main" id="{992C46E3-836F-4281-B483-213B9EC796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1" name="Text Box 15">
          <a:extLst>
            <a:ext uri="{FF2B5EF4-FFF2-40B4-BE49-F238E27FC236}">
              <a16:creationId xmlns:a16="http://schemas.microsoft.com/office/drawing/2014/main" id="{C3C25344-C285-4C28-9CF7-9A0DCDE1FA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2" name="Text Box 15">
          <a:extLst>
            <a:ext uri="{FF2B5EF4-FFF2-40B4-BE49-F238E27FC236}">
              <a16:creationId xmlns:a16="http://schemas.microsoft.com/office/drawing/2014/main" id="{017F3023-507C-4450-AC9C-D941FA3CC8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3" name="Text Box 15">
          <a:extLst>
            <a:ext uri="{FF2B5EF4-FFF2-40B4-BE49-F238E27FC236}">
              <a16:creationId xmlns:a16="http://schemas.microsoft.com/office/drawing/2014/main" id="{27C96EB1-589D-4F32-BBB2-A851F7915A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4" name="Text Box 15">
          <a:extLst>
            <a:ext uri="{FF2B5EF4-FFF2-40B4-BE49-F238E27FC236}">
              <a16:creationId xmlns:a16="http://schemas.microsoft.com/office/drawing/2014/main" id="{752732AE-1363-42EF-8728-6D2DA91857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5" name="Text Box 15">
          <a:extLst>
            <a:ext uri="{FF2B5EF4-FFF2-40B4-BE49-F238E27FC236}">
              <a16:creationId xmlns:a16="http://schemas.microsoft.com/office/drawing/2014/main" id="{28C0A637-7080-4543-BAC4-FD13914AF7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6" name="Text Box 15">
          <a:extLst>
            <a:ext uri="{FF2B5EF4-FFF2-40B4-BE49-F238E27FC236}">
              <a16:creationId xmlns:a16="http://schemas.microsoft.com/office/drawing/2014/main" id="{5A19C0D0-BCE2-4ED6-8FF7-15660E8208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7" name="Text Box 15">
          <a:extLst>
            <a:ext uri="{FF2B5EF4-FFF2-40B4-BE49-F238E27FC236}">
              <a16:creationId xmlns:a16="http://schemas.microsoft.com/office/drawing/2014/main" id="{CC3714C1-7EAB-421B-8D17-26DBBE8FF9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8" name="Text Box 15">
          <a:extLst>
            <a:ext uri="{FF2B5EF4-FFF2-40B4-BE49-F238E27FC236}">
              <a16:creationId xmlns:a16="http://schemas.microsoft.com/office/drawing/2014/main" id="{BA391CA8-07BA-4A56-A93A-D968A6C43A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39" name="Text Box 15">
          <a:extLst>
            <a:ext uri="{FF2B5EF4-FFF2-40B4-BE49-F238E27FC236}">
              <a16:creationId xmlns:a16="http://schemas.microsoft.com/office/drawing/2014/main" id="{A1C38851-59F8-471B-9AE2-FF22C34281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0" name="Text Box 15">
          <a:extLst>
            <a:ext uri="{FF2B5EF4-FFF2-40B4-BE49-F238E27FC236}">
              <a16:creationId xmlns:a16="http://schemas.microsoft.com/office/drawing/2014/main" id="{2132A025-8FCA-4716-A038-FDCD896ECE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1" name="Text Box 15">
          <a:extLst>
            <a:ext uri="{FF2B5EF4-FFF2-40B4-BE49-F238E27FC236}">
              <a16:creationId xmlns:a16="http://schemas.microsoft.com/office/drawing/2014/main" id="{C0305181-F778-4ED4-8984-5B1788CC75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2" name="Text Box 15">
          <a:extLst>
            <a:ext uri="{FF2B5EF4-FFF2-40B4-BE49-F238E27FC236}">
              <a16:creationId xmlns:a16="http://schemas.microsoft.com/office/drawing/2014/main" id="{9382B7CA-F650-49CE-8603-24E769378C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3" name="Text Box 15">
          <a:extLst>
            <a:ext uri="{FF2B5EF4-FFF2-40B4-BE49-F238E27FC236}">
              <a16:creationId xmlns:a16="http://schemas.microsoft.com/office/drawing/2014/main" id="{F9199B56-DA70-46E4-B094-16246CFBE6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4" name="Text Box 15">
          <a:extLst>
            <a:ext uri="{FF2B5EF4-FFF2-40B4-BE49-F238E27FC236}">
              <a16:creationId xmlns:a16="http://schemas.microsoft.com/office/drawing/2014/main" id="{9858B4AF-5E4C-4158-859E-49121539C9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5" name="Text Box 15">
          <a:extLst>
            <a:ext uri="{FF2B5EF4-FFF2-40B4-BE49-F238E27FC236}">
              <a16:creationId xmlns:a16="http://schemas.microsoft.com/office/drawing/2014/main" id="{BC415771-8057-4144-B14B-1D5B94D8793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6" name="Text Box 15">
          <a:extLst>
            <a:ext uri="{FF2B5EF4-FFF2-40B4-BE49-F238E27FC236}">
              <a16:creationId xmlns:a16="http://schemas.microsoft.com/office/drawing/2014/main" id="{A7B65B03-5B96-4CC9-9B2F-B3DCE84A93B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7" name="Text Box 15">
          <a:extLst>
            <a:ext uri="{FF2B5EF4-FFF2-40B4-BE49-F238E27FC236}">
              <a16:creationId xmlns:a16="http://schemas.microsoft.com/office/drawing/2014/main" id="{429AB031-F3BA-4F7C-83E1-B20893DE58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id="{681DDE14-74CC-4BF0-8544-A9B3C80FE5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49" name="Text Box 15">
          <a:extLst>
            <a:ext uri="{FF2B5EF4-FFF2-40B4-BE49-F238E27FC236}">
              <a16:creationId xmlns:a16="http://schemas.microsoft.com/office/drawing/2014/main" id="{36FA98C1-20F0-48FB-920D-BA0E866770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0" name="Text Box 15">
          <a:extLst>
            <a:ext uri="{FF2B5EF4-FFF2-40B4-BE49-F238E27FC236}">
              <a16:creationId xmlns:a16="http://schemas.microsoft.com/office/drawing/2014/main" id="{0F3F93F3-88D6-4E9E-9664-1577D1C707B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1" name="Text Box 15">
          <a:extLst>
            <a:ext uri="{FF2B5EF4-FFF2-40B4-BE49-F238E27FC236}">
              <a16:creationId xmlns:a16="http://schemas.microsoft.com/office/drawing/2014/main" id="{40FD38B4-5A6E-4B7F-A447-BC61869E74E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128F575B-4E8C-4B5B-AACB-B5FA01D3D2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3" name="Text Box 15">
          <a:extLst>
            <a:ext uri="{FF2B5EF4-FFF2-40B4-BE49-F238E27FC236}">
              <a16:creationId xmlns:a16="http://schemas.microsoft.com/office/drawing/2014/main" id="{6D292CEC-3DAC-4D70-B5EC-9A1A43DD23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4" name="Text Box 15">
          <a:extLst>
            <a:ext uri="{FF2B5EF4-FFF2-40B4-BE49-F238E27FC236}">
              <a16:creationId xmlns:a16="http://schemas.microsoft.com/office/drawing/2014/main" id="{91385373-13C7-43C0-ADDA-CF0AEEE9E9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5" name="Text Box 15">
          <a:extLst>
            <a:ext uri="{FF2B5EF4-FFF2-40B4-BE49-F238E27FC236}">
              <a16:creationId xmlns:a16="http://schemas.microsoft.com/office/drawing/2014/main" id="{09A2DB07-CF3E-4E8B-93ED-76F286037C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6" name="Text Box 15">
          <a:extLst>
            <a:ext uri="{FF2B5EF4-FFF2-40B4-BE49-F238E27FC236}">
              <a16:creationId xmlns:a16="http://schemas.microsoft.com/office/drawing/2014/main" id="{4173CDFE-5A7B-4E11-BC0C-C925D1CC9F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7" name="Text Box 15">
          <a:extLst>
            <a:ext uri="{FF2B5EF4-FFF2-40B4-BE49-F238E27FC236}">
              <a16:creationId xmlns:a16="http://schemas.microsoft.com/office/drawing/2014/main" id="{D49D89DB-C7D8-4BD9-B250-D4E7D47549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8" name="Text Box 15">
          <a:extLst>
            <a:ext uri="{FF2B5EF4-FFF2-40B4-BE49-F238E27FC236}">
              <a16:creationId xmlns:a16="http://schemas.microsoft.com/office/drawing/2014/main" id="{2BAACB5B-605C-4103-92A2-F5D63BEA4F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59" name="Text Box 15">
          <a:extLst>
            <a:ext uri="{FF2B5EF4-FFF2-40B4-BE49-F238E27FC236}">
              <a16:creationId xmlns:a16="http://schemas.microsoft.com/office/drawing/2014/main" id="{BDFFA09D-CCB5-4579-9FB5-57BF8741A71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0" name="Text Box 15">
          <a:extLst>
            <a:ext uri="{FF2B5EF4-FFF2-40B4-BE49-F238E27FC236}">
              <a16:creationId xmlns:a16="http://schemas.microsoft.com/office/drawing/2014/main" id="{6A87C1DA-A1FF-497D-B20C-ECD8120294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1" name="Text Box 15">
          <a:extLst>
            <a:ext uri="{FF2B5EF4-FFF2-40B4-BE49-F238E27FC236}">
              <a16:creationId xmlns:a16="http://schemas.microsoft.com/office/drawing/2014/main" id="{DEE6A339-9ED6-40C8-B9CF-4E7FCF4A84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2" name="Text Box 15">
          <a:extLst>
            <a:ext uri="{FF2B5EF4-FFF2-40B4-BE49-F238E27FC236}">
              <a16:creationId xmlns:a16="http://schemas.microsoft.com/office/drawing/2014/main" id="{F42C705A-1444-48CA-AFC8-F3DECFDC95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3" name="Text Box 15">
          <a:extLst>
            <a:ext uri="{FF2B5EF4-FFF2-40B4-BE49-F238E27FC236}">
              <a16:creationId xmlns:a16="http://schemas.microsoft.com/office/drawing/2014/main" id="{FBC00EBC-2F56-4AF1-B591-4A102E3BCA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4" name="Text Box 15">
          <a:extLst>
            <a:ext uri="{FF2B5EF4-FFF2-40B4-BE49-F238E27FC236}">
              <a16:creationId xmlns:a16="http://schemas.microsoft.com/office/drawing/2014/main" id="{D2715169-807E-444F-B6FB-83D1AB14E7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5" name="Text Box 15">
          <a:extLst>
            <a:ext uri="{FF2B5EF4-FFF2-40B4-BE49-F238E27FC236}">
              <a16:creationId xmlns:a16="http://schemas.microsoft.com/office/drawing/2014/main" id="{0A8F39A8-B8E8-40CA-BAFD-2B7E787044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6" name="Text Box 15">
          <a:extLst>
            <a:ext uri="{FF2B5EF4-FFF2-40B4-BE49-F238E27FC236}">
              <a16:creationId xmlns:a16="http://schemas.microsoft.com/office/drawing/2014/main" id="{E3624F83-3634-49DC-B693-9022271A27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7" name="Text Box 15">
          <a:extLst>
            <a:ext uri="{FF2B5EF4-FFF2-40B4-BE49-F238E27FC236}">
              <a16:creationId xmlns:a16="http://schemas.microsoft.com/office/drawing/2014/main" id="{F7FB28BA-9DB0-4E72-85E9-E463A2CE2D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8" name="Text Box 15">
          <a:extLst>
            <a:ext uri="{FF2B5EF4-FFF2-40B4-BE49-F238E27FC236}">
              <a16:creationId xmlns:a16="http://schemas.microsoft.com/office/drawing/2014/main" id="{89B9DD53-4E34-4063-9E08-1018E7F38D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69" name="Text Box 15">
          <a:extLst>
            <a:ext uri="{FF2B5EF4-FFF2-40B4-BE49-F238E27FC236}">
              <a16:creationId xmlns:a16="http://schemas.microsoft.com/office/drawing/2014/main" id="{38ED567C-73FB-4D75-8406-38DC773617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0" name="Text Box 15">
          <a:extLst>
            <a:ext uri="{FF2B5EF4-FFF2-40B4-BE49-F238E27FC236}">
              <a16:creationId xmlns:a16="http://schemas.microsoft.com/office/drawing/2014/main" id="{5090D59F-244E-45D7-8542-CC623A7764D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1" name="Text Box 15">
          <a:extLst>
            <a:ext uri="{FF2B5EF4-FFF2-40B4-BE49-F238E27FC236}">
              <a16:creationId xmlns:a16="http://schemas.microsoft.com/office/drawing/2014/main" id="{8F1942A5-FF4B-4831-80E4-91CFE7D747B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2" name="Text Box 15">
          <a:extLst>
            <a:ext uri="{FF2B5EF4-FFF2-40B4-BE49-F238E27FC236}">
              <a16:creationId xmlns:a16="http://schemas.microsoft.com/office/drawing/2014/main" id="{22BD4FAB-7226-4521-BB98-F37C08C3D7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3" name="Text Box 15">
          <a:extLst>
            <a:ext uri="{FF2B5EF4-FFF2-40B4-BE49-F238E27FC236}">
              <a16:creationId xmlns:a16="http://schemas.microsoft.com/office/drawing/2014/main" id="{060E8D71-1273-4E1F-B5AE-3FB9EB7314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0BFA918E-415B-4BD7-ADF8-CA4ACAA91B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5" name="Text Box 15">
          <a:extLst>
            <a:ext uri="{FF2B5EF4-FFF2-40B4-BE49-F238E27FC236}">
              <a16:creationId xmlns:a16="http://schemas.microsoft.com/office/drawing/2014/main" id="{0F22798B-D304-4B4D-9992-25DD5D475C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6" name="Text Box 15">
          <a:extLst>
            <a:ext uri="{FF2B5EF4-FFF2-40B4-BE49-F238E27FC236}">
              <a16:creationId xmlns:a16="http://schemas.microsoft.com/office/drawing/2014/main" id="{892329F6-2AFD-4812-97E8-AD40CB24A2A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7" name="Text Box 15">
          <a:extLst>
            <a:ext uri="{FF2B5EF4-FFF2-40B4-BE49-F238E27FC236}">
              <a16:creationId xmlns:a16="http://schemas.microsoft.com/office/drawing/2014/main" id="{F9E8BCBF-AE9A-4C95-AE2E-4F05AD0FD5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8" name="Text Box 15">
          <a:extLst>
            <a:ext uri="{FF2B5EF4-FFF2-40B4-BE49-F238E27FC236}">
              <a16:creationId xmlns:a16="http://schemas.microsoft.com/office/drawing/2014/main" id="{E2E9CFE7-CA40-43F2-9889-8D5D085C83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79" name="Text Box 15">
          <a:extLst>
            <a:ext uri="{FF2B5EF4-FFF2-40B4-BE49-F238E27FC236}">
              <a16:creationId xmlns:a16="http://schemas.microsoft.com/office/drawing/2014/main" id="{B02734B3-08E2-4F2F-A13A-57892E2330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0" name="Text Box 15">
          <a:extLst>
            <a:ext uri="{FF2B5EF4-FFF2-40B4-BE49-F238E27FC236}">
              <a16:creationId xmlns:a16="http://schemas.microsoft.com/office/drawing/2014/main" id="{077A4E0A-A231-4A88-8CAE-752785C893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1" name="Text Box 15">
          <a:extLst>
            <a:ext uri="{FF2B5EF4-FFF2-40B4-BE49-F238E27FC236}">
              <a16:creationId xmlns:a16="http://schemas.microsoft.com/office/drawing/2014/main" id="{43890CD2-695B-412C-A094-6CE3B61015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id="{4578FFE1-EDA0-463B-B0C4-64152BF33F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3" name="Text Box 15">
          <a:extLst>
            <a:ext uri="{FF2B5EF4-FFF2-40B4-BE49-F238E27FC236}">
              <a16:creationId xmlns:a16="http://schemas.microsoft.com/office/drawing/2014/main" id="{8BDEF731-7002-4A04-9867-6756353617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4" name="Text Box 15">
          <a:extLst>
            <a:ext uri="{FF2B5EF4-FFF2-40B4-BE49-F238E27FC236}">
              <a16:creationId xmlns:a16="http://schemas.microsoft.com/office/drawing/2014/main" id="{58A27E71-049D-4505-98A4-03ECE10008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5" name="Text Box 15">
          <a:extLst>
            <a:ext uri="{FF2B5EF4-FFF2-40B4-BE49-F238E27FC236}">
              <a16:creationId xmlns:a16="http://schemas.microsoft.com/office/drawing/2014/main" id="{32315E67-7915-4EAA-BBF9-43030BD726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2986" name="Text Box 15">
          <a:extLst>
            <a:ext uri="{FF2B5EF4-FFF2-40B4-BE49-F238E27FC236}">
              <a16:creationId xmlns:a16="http://schemas.microsoft.com/office/drawing/2014/main" id="{BEF46371-29B9-46B0-B8A6-4758C563E4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2987" name="Text Box 15">
          <a:extLst>
            <a:ext uri="{FF2B5EF4-FFF2-40B4-BE49-F238E27FC236}">
              <a16:creationId xmlns:a16="http://schemas.microsoft.com/office/drawing/2014/main" id="{BE8FF353-F9C3-4FA9-91AE-EF5022D2506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88" name="Text Box 15">
          <a:extLst>
            <a:ext uri="{FF2B5EF4-FFF2-40B4-BE49-F238E27FC236}">
              <a16:creationId xmlns:a16="http://schemas.microsoft.com/office/drawing/2014/main" id="{2F5316BE-783D-43EE-82AF-48AA6B715E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A7303960-AFD7-41AB-9EBE-9533312228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0" name="Text Box 15">
          <a:extLst>
            <a:ext uri="{FF2B5EF4-FFF2-40B4-BE49-F238E27FC236}">
              <a16:creationId xmlns:a16="http://schemas.microsoft.com/office/drawing/2014/main" id="{9CBC86C0-921B-4549-9FC8-28F6A3055C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1" name="Text Box 15">
          <a:extLst>
            <a:ext uri="{FF2B5EF4-FFF2-40B4-BE49-F238E27FC236}">
              <a16:creationId xmlns:a16="http://schemas.microsoft.com/office/drawing/2014/main" id="{CD10E1E2-C955-4F29-8530-6CE127FAC6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DCCF529D-93E9-4827-84DE-8DCA204AE948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3" name="Text Box 15">
          <a:extLst>
            <a:ext uri="{FF2B5EF4-FFF2-40B4-BE49-F238E27FC236}">
              <a16:creationId xmlns:a16="http://schemas.microsoft.com/office/drawing/2014/main" id="{06D4C2E5-2D64-4FEE-9310-E51AD02710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4" name="Text Box 15">
          <a:extLst>
            <a:ext uri="{FF2B5EF4-FFF2-40B4-BE49-F238E27FC236}">
              <a16:creationId xmlns:a16="http://schemas.microsoft.com/office/drawing/2014/main" id="{E2062500-F404-45EE-B46D-56508B4600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5" name="Text Box 15">
          <a:extLst>
            <a:ext uri="{FF2B5EF4-FFF2-40B4-BE49-F238E27FC236}">
              <a16:creationId xmlns:a16="http://schemas.microsoft.com/office/drawing/2014/main" id="{A37753B8-D29F-49EE-9E3E-4870A79571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6" name="Text Box 15">
          <a:extLst>
            <a:ext uri="{FF2B5EF4-FFF2-40B4-BE49-F238E27FC236}">
              <a16:creationId xmlns:a16="http://schemas.microsoft.com/office/drawing/2014/main" id="{0FC40788-3C8F-4518-AC4D-416291E229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2997" name="Text Box 15">
          <a:extLst>
            <a:ext uri="{FF2B5EF4-FFF2-40B4-BE49-F238E27FC236}">
              <a16:creationId xmlns:a16="http://schemas.microsoft.com/office/drawing/2014/main" id="{606EA7A0-4319-41CB-9A29-D5716F88689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2998" name="Text Box 15">
          <a:extLst>
            <a:ext uri="{FF2B5EF4-FFF2-40B4-BE49-F238E27FC236}">
              <a16:creationId xmlns:a16="http://schemas.microsoft.com/office/drawing/2014/main" id="{121F3070-1A41-4618-8A43-BBE913C05C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2999" name="Text Box 15">
          <a:extLst>
            <a:ext uri="{FF2B5EF4-FFF2-40B4-BE49-F238E27FC236}">
              <a16:creationId xmlns:a16="http://schemas.microsoft.com/office/drawing/2014/main" id="{034698FB-C1B5-4D34-9917-8791CC21A0F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000" name="Text Box 15">
          <a:extLst>
            <a:ext uri="{FF2B5EF4-FFF2-40B4-BE49-F238E27FC236}">
              <a16:creationId xmlns:a16="http://schemas.microsoft.com/office/drawing/2014/main" id="{4C5934D5-34C3-4D22-A498-958DD734113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1" name="Text Box 15">
          <a:extLst>
            <a:ext uri="{FF2B5EF4-FFF2-40B4-BE49-F238E27FC236}">
              <a16:creationId xmlns:a16="http://schemas.microsoft.com/office/drawing/2014/main" id="{BBEC030D-3AF3-4F6A-84A6-A0C9726C6F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2" name="Text Box 15">
          <a:extLst>
            <a:ext uri="{FF2B5EF4-FFF2-40B4-BE49-F238E27FC236}">
              <a16:creationId xmlns:a16="http://schemas.microsoft.com/office/drawing/2014/main" id="{93B8BB62-6F7D-45D5-B244-E490D6937DE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3" name="Text Box 15">
          <a:extLst>
            <a:ext uri="{FF2B5EF4-FFF2-40B4-BE49-F238E27FC236}">
              <a16:creationId xmlns:a16="http://schemas.microsoft.com/office/drawing/2014/main" id="{494644FF-C398-4F61-8D08-75B3FF50E6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4" name="Text Box 15">
          <a:extLst>
            <a:ext uri="{FF2B5EF4-FFF2-40B4-BE49-F238E27FC236}">
              <a16:creationId xmlns:a16="http://schemas.microsoft.com/office/drawing/2014/main" id="{C2962818-5E98-4AC9-B843-0F8A4D1F12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005" name="Text Box 15">
          <a:extLst>
            <a:ext uri="{FF2B5EF4-FFF2-40B4-BE49-F238E27FC236}">
              <a16:creationId xmlns:a16="http://schemas.microsoft.com/office/drawing/2014/main" id="{569C14F0-AE64-495C-9C44-A8E888DADCDA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6" name="Text Box 15">
          <a:extLst>
            <a:ext uri="{FF2B5EF4-FFF2-40B4-BE49-F238E27FC236}">
              <a16:creationId xmlns:a16="http://schemas.microsoft.com/office/drawing/2014/main" id="{43B05E86-DABF-44A2-9099-C55D675447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7" name="Text Box 15">
          <a:extLst>
            <a:ext uri="{FF2B5EF4-FFF2-40B4-BE49-F238E27FC236}">
              <a16:creationId xmlns:a16="http://schemas.microsoft.com/office/drawing/2014/main" id="{C6A896A9-BC0B-4E83-9E77-5FAB386018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8" name="Text Box 15">
          <a:extLst>
            <a:ext uri="{FF2B5EF4-FFF2-40B4-BE49-F238E27FC236}">
              <a16:creationId xmlns:a16="http://schemas.microsoft.com/office/drawing/2014/main" id="{63C397A9-64EE-48D0-B06A-C63B226EEF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09" name="Text Box 15">
          <a:extLst>
            <a:ext uri="{FF2B5EF4-FFF2-40B4-BE49-F238E27FC236}">
              <a16:creationId xmlns:a16="http://schemas.microsoft.com/office/drawing/2014/main" id="{F19FE71B-7980-42AB-B368-CFB2B13303E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010" name="Text Box 15">
          <a:extLst>
            <a:ext uri="{FF2B5EF4-FFF2-40B4-BE49-F238E27FC236}">
              <a16:creationId xmlns:a16="http://schemas.microsoft.com/office/drawing/2014/main" id="{73A4AFD0-E231-4A9F-8E84-A68FB915D7E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011" name="Text Box 15">
          <a:extLst>
            <a:ext uri="{FF2B5EF4-FFF2-40B4-BE49-F238E27FC236}">
              <a16:creationId xmlns:a16="http://schemas.microsoft.com/office/drawing/2014/main" id="{398E0D9D-F2D1-4E6C-9A3E-9C686D2A2B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id="{13E0A854-293E-47DD-99D8-2D9FFDCE10E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013" name="Text Box 15">
          <a:extLst>
            <a:ext uri="{FF2B5EF4-FFF2-40B4-BE49-F238E27FC236}">
              <a16:creationId xmlns:a16="http://schemas.microsoft.com/office/drawing/2014/main" id="{B4702C43-9365-442A-BC63-E0C1FA41AEE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4" name="Text Box 15">
          <a:extLst>
            <a:ext uri="{FF2B5EF4-FFF2-40B4-BE49-F238E27FC236}">
              <a16:creationId xmlns:a16="http://schemas.microsoft.com/office/drawing/2014/main" id="{9DA5C5CD-5D2C-4DD1-8678-34EB58B77A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5" name="Text Box 15">
          <a:extLst>
            <a:ext uri="{FF2B5EF4-FFF2-40B4-BE49-F238E27FC236}">
              <a16:creationId xmlns:a16="http://schemas.microsoft.com/office/drawing/2014/main" id="{205A64F4-6E9A-42EA-A4B6-3F9E48F3D6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6" name="Text Box 15">
          <a:extLst>
            <a:ext uri="{FF2B5EF4-FFF2-40B4-BE49-F238E27FC236}">
              <a16:creationId xmlns:a16="http://schemas.microsoft.com/office/drawing/2014/main" id="{4469347B-314F-433B-A7FB-4E6E425D98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EF6A0663-DE9A-4C0E-BD6C-2891B76F243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8" name="Text Box 15">
          <a:extLst>
            <a:ext uri="{FF2B5EF4-FFF2-40B4-BE49-F238E27FC236}">
              <a16:creationId xmlns:a16="http://schemas.microsoft.com/office/drawing/2014/main" id="{92901B78-428B-449D-BE40-BAE70B0F14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19" name="Text Box 15">
          <a:extLst>
            <a:ext uri="{FF2B5EF4-FFF2-40B4-BE49-F238E27FC236}">
              <a16:creationId xmlns:a16="http://schemas.microsoft.com/office/drawing/2014/main" id="{9D917EB7-2895-4579-AFAD-693279F284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0" name="Text Box 15">
          <a:extLst>
            <a:ext uri="{FF2B5EF4-FFF2-40B4-BE49-F238E27FC236}">
              <a16:creationId xmlns:a16="http://schemas.microsoft.com/office/drawing/2014/main" id="{C1AE9800-A77E-4732-9700-1B46AB681B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1" name="Text Box 15">
          <a:extLst>
            <a:ext uri="{FF2B5EF4-FFF2-40B4-BE49-F238E27FC236}">
              <a16:creationId xmlns:a16="http://schemas.microsoft.com/office/drawing/2014/main" id="{7AAB9FF8-5D24-4B0C-872F-408DA145CBD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2" name="Text Box 15">
          <a:extLst>
            <a:ext uri="{FF2B5EF4-FFF2-40B4-BE49-F238E27FC236}">
              <a16:creationId xmlns:a16="http://schemas.microsoft.com/office/drawing/2014/main" id="{9AEAE266-88EF-40DB-82EC-8824841710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3" name="Text Box 15">
          <a:extLst>
            <a:ext uri="{FF2B5EF4-FFF2-40B4-BE49-F238E27FC236}">
              <a16:creationId xmlns:a16="http://schemas.microsoft.com/office/drawing/2014/main" id="{7C4D5067-639A-4C84-BABE-F0E49DCF73B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4" name="Text Box 15">
          <a:extLst>
            <a:ext uri="{FF2B5EF4-FFF2-40B4-BE49-F238E27FC236}">
              <a16:creationId xmlns:a16="http://schemas.microsoft.com/office/drawing/2014/main" id="{F734EA45-D98C-48F5-91A2-B88B0DB7F2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5" name="Text Box 15">
          <a:extLst>
            <a:ext uri="{FF2B5EF4-FFF2-40B4-BE49-F238E27FC236}">
              <a16:creationId xmlns:a16="http://schemas.microsoft.com/office/drawing/2014/main" id="{BEB25A38-836C-4AAF-8F69-888BD6B3C2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6" name="Text Box 15">
          <a:extLst>
            <a:ext uri="{FF2B5EF4-FFF2-40B4-BE49-F238E27FC236}">
              <a16:creationId xmlns:a16="http://schemas.microsoft.com/office/drawing/2014/main" id="{96FA6A40-E3C3-4001-A13C-F4B83D8A79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7" name="Text Box 15">
          <a:extLst>
            <a:ext uri="{FF2B5EF4-FFF2-40B4-BE49-F238E27FC236}">
              <a16:creationId xmlns:a16="http://schemas.microsoft.com/office/drawing/2014/main" id="{3890ABE5-41D4-4BA5-87B5-B1C32B6D64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8" name="Text Box 15">
          <a:extLst>
            <a:ext uri="{FF2B5EF4-FFF2-40B4-BE49-F238E27FC236}">
              <a16:creationId xmlns:a16="http://schemas.microsoft.com/office/drawing/2014/main" id="{EA14F42F-FEFB-4A5E-8C61-50A333C5672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29" name="Text Box 15">
          <a:extLst>
            <a:ext uri="{FF2B5EF4-FFF2-40B4-BE49-F238E27FC236}">
              <a16:creationId xmlns:a16="http://schemas.microsoft.com/office/drawing/2014/main" id="{78F9F8FA-5F8B-48C2-A605-701492C7A0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0" name="Text Box 15">
          <a:extLst>
            <a:ext uri="{FF2B5EF4-FFF2-40B4-BE49-F238E27FC236}">
              <a16:creationId xmlns:a16="http://schemas.microsoft.com/office/drawing/2014/main" id="{0D2BDDBE-D6AD-4A59-9CC7-63E28D29425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1" name="Text Box 15">
          <a:extLst>
            <a:ext uri="{FF2B5EF4-FFF2-40B4-BE49-F238E27FC236}">
              <a16:creationId xmlns:a16="http://schemas.microsoft.com/office/drawing/2014/main" id="{3785CA51-E0FD-433A-871A-5AB59C144B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2" name="Text Box 15">
          <a:extLst>
            <a:ext uri="{FF2B5EF4-FFF2-40B4-BE49-F238E27FC236}">
              <a16:creationId xmlns:a16="http://schemas.microsoft.com/office/drawing/2014/main" id="{1E48608B-80D7-4EE1-A0FA-D27EAA6A20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3" name="Text Box 15">
          <a:extLst>
            <a:ext uri="{FF2B5EF4-FFF2-40B4-BE49-F238E27FC236}">
              <a16:creationId xmlns:a16="http://schemas.microsoft.com/office/drawing/2014/main" id="{F0ACC2E4-E66D-48E1-B8D5-6C3F688DA8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4" name="Text Box 15">
          <a:extLst>
            <a:ext uri="{FF2B5EF4-FFF2-40B4-BE49-F238E27FC236}">
              <a16:creationId xmlns:a16="http://schemas.microsoft.com/office/drawing/2014/main" id="{8170E838-7A86-41A1-969B-70D61936EE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5" name="Text Box 15">
          <a:extLst>
            <a:ext uri="{FF2B5EF4-FFF2-40B4-BE49-F238E27FC236}">
              <a16:creationId xmlns:a16="http://schemas.microsoft.com/office/drawing/2014/main" id="{24C1CFAC-61F7-4F3B-91B0-0C9B607D736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6" name="Text Box 15">
          <a:extLst>
            <a:ext uri="{FF2B5EF4-FFF2-40B4-BE49-F238E27FC236}">
              <a16:creationId xmlns:a16="http://schemas.microsoft.com/office/drawing/2014/main" id="{892B4160-DE1E-4D42-A1C5-E4CD1394D2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7" name="Text Box 15">
          <a:extLst>
            <a:ext uri="{FF2B5EF4-FFF2-40B4-BE49-F238E27FC236}">
              <a16:creationId xmlns:a16="http://schemas.microsoft.com/office/drawing/2014/main" id="{C005B411-961A-4CC8-B24F-095EF96B94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038" name="Text Box 15">
          <a:extLst>
            <a:ext uri="{FF2B5EF4-FFF2-40B4-BE49-F238E27FC236}">
              <a16:creationId xmlns:a16="http://schemas.microsoft.com/office/drawing/2014/main" id="{3B6AA480-B9DF-4997-94FD-23277B943700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39" name="Text Box 15">
          <a:extLst>
            <a:ext uri="{FF2B5EF4-FFF2-40B4-BE49-F238E27FC236}">
              <a16:creationId xmlns:a16="http://schemas.microsoft.com/office/drawing/2014/main" id="{36D25373-6818-4236-965B-E91E286218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0" name="Text Box 15">
          <a:extLst>
            <a:ext uri="{FF2B5EF4-FFF2-40B4-BE49-F238E27FC236}">
              <a16:creationId xmlns:a16="http://schemas.microsoft.com/office/drawing/2014/main" id="{66DCA9EB-8910-4CAE-AE96-78346CD380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1" name="Text Box 15">
          <a:extLst>
            <a:ext uri="{FF2B5EF4-FFF2-40B4-BE49-F238E27FC236}">
              <a16:creationId xmlns:a16="http://schemas.microsoft.com/office/drawing/2014/main" id="{7AAA1734-E3E1-46C5-98AF-AA849143FE8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2" name="Text Box 15">
          <a:extLst>
            <a:ext uri="{FF2B5EF4-FFF2-40B4-BE49-F238E27FC236}">
              <a16:creationId xmlns:a16="http://schemas.microsoft.com/office/drawing/2014/main" id="{07A5EAF2-5DCD-4700-BBA9-87ED5E0FBC4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3" name="Text Box 15">
          <a:extLst>
            <a:ext uri="{FF2B5EF4-FFF2-40B4-BE49-F238E27FC236}">
              <a16:creationId xmlns:a16="http://schemas.microsoft.com/office/drawing/2014/main" id="{4FDA38E2-9ABE-4BE2-968B-79A73AC4DD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4" name="Text Box 15">
          <a:extLst>
            <a:ext uri="{FF2B5EF4-FFF2-40B4-BE49-F238E27FC236}">
              <a16:creationId xmlns:a16="http://schemas.microsoft.com/office/drawing/2014/main" id="{EAD7249C-A45A-4756-8E67-1A98B02ECF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5" name="Text Box 15">
          <a:extLst>
            <a:ext uri="{FF2B5EF4-FFF2-40B4-BE49-F238E27FC236}">
              <a16:creationId xmlns:a16="http://schemas.microsoft.com/office/drawing/2014/main" id="{8995DD8F-C6C0-4889-BBD0-1A8BD175DC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6" name="Text Box 15">
          <a:extLst>
            <a:ext uri="{FF2B5EF4-FFF2-40B4-BE49-F238E27FC236}">
              <a16:creationId xmlns:a16="http://schemas.microsoft.com/office/drawing/2014/main" id="{89FBAEA0-65AC-4A70-95A4-14157D30DEE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id="{A5C982FF-BFE2-4A81-BD8F-DD6F17629C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8" name="Text Box 15">
          <a:extLst>
            <a:ext uri="{FF2B5EF4-FFF2-40B4-BE49-F238E27FC236}">
              <a16:creationId xmlns:a16="http://schemas.microsoft.com/office/drawing/2014/main" id="{05207719-8800-43EA-87C5-9208A6D35E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49" name="Text Box 15">
          <a:extLst>
            <a:ext uri="{FF2B5EF4-FFF2-40B4-BE49-F238E27FC236}">
              <a16:creationId xmlns:a16="http://schemas.microsoft.com/office/drawing/2014/main" id="{D955E862-59AA-44DA-A111-3F07FC803C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0" name="Text Box 15">
          <a:extLst>
            <a:ext uri="{FF2B5EF4-FFF2-40B4-BE49-F238E27FC236}">
              <a16:creationId xmlns:a16="http://schemas.microsoft.com/office/drawing/2014/main" id="{28FB0094-B890-439E-B84E-E48D4C409A8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1" name="Text Box 15">
          <a:extLst>
            <a:ext uri="{FF2B5EF4-FFF2-40B4-BE49-F238E27FC236}">
              <a16:creationId xmlns:a16="http://schemas.microsoft.com/office/drawing/2014/main" id="{D6C789ED-5D11-49B6-8A95-53712EA8AA2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2" name="Text Box 15">
          <a:extLst>
            <a:ext uri="{FF2B5EF4-FFF2-40B4-BE49-F238E27FC236}">
              <a16:creationId xmlns:a16="http://schemas.microsoft.com/office/drawing/2014/main" id="{895ACF05-D7B5-4987-82CB-32E97B7E53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3" name="Text Box 15">
          <a:extLst>
            <a:ext uri="{FF2B5EF4-FFF2-40B4-BE49-F238E27FC236}">
              <a16:creationId xmlns:a16="http://schemas.microsoft.com/office/drawing/2014/main" id="{D0C63492-A1A5-4D08-92B5-3B4FF66209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4" name="Text Box 15">
          <a:extLst>
            <a:ext uri="{FF2B5EF4-FFF2-40B4-BE49-F238E27FC236}">
              <a16:creationId xmlns:a16="http://schemas.microsoft.com/office/drawing/2014/main" id="{8DE19FED-249B-4BD9-8B7C-7C22CBC99A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5" name="Text Box 15">
          <a:extLst>
            <a:ext uri="{FF2B5EF4-FFF2-40B4-BE49-F238E27FC236}">
              <a16:creationId xmlns:a16="http://schemas.microsoft.com/office/drawing/2014/main" id="{950EB74B-4F90-435D-98EA-2A6B40AD81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6" name="Text Box 15">
          <a:extLst>
            <a:ext uri="{FF2B5EF4-FFF2-40B4-BE49-F238E27FC236}">
              <a16:creationId xmlns:a16="http://schemas.microsoft.com/office/drawing/2014/main" id="{7ABA2D3B-0109-4D8B-A521-4B2FFFEAF6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7" name="Text Box 15">
          <a:extLst>
            <a:ext uri="{FF2B5EF4-FFF2-40B4-BE49-F238E27FC236}">
              <a16:creationId xmlns:a16="http://schemas.microsoft.com/office/drawing/2014/main" id="{EE9F0FE7-BFA5-47D4-9676-2173F5F1BB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8" name="Text Box 15">
          <a:extLst>
            <a:ext uri="{FF2B5EF4-FFF2-40B4-BE49-F238E27FC236}">
              <a16:creationId xmlns:a16="http://schemas.microsoft.com/office/drawing/2014/main" id="{94FDAA13-ABA8-4D9E-BD17-0D3787A303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59" name="Text Box 15">
          <a:extLst>
            <a:ext uri="{FF2B5EF4-FFF2-40B4-BE49-F238E27FC236}">
              <a16:creationId xmlns:a16="http://schemas.microsoft.com/office/drawing/2014/main" id="{13A5CCFE-A3D1-4570-8CB5-3F28D1B0A2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0" name="Text Box 15">
          <a:extLst>
            <a:ext uri="{FF2B5EF4-FFF2-40B4-BE49-F238E27FC236}">
              <a16:creationId xmlns:a16="http://schemas.microsoft.com/office/drawing/2014/main" id="{8BC5F3CB-8130-4B3A-A77C-7A9260D7175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1" name="Text Box 15">
          <a:extLst>
            <a:ext uri="{FF2B5EF4-FFF2-40B4-BE49-F238E27FC236}">
              <a16:creationId xmlns:a16="http://schemas.microsoft.com/office/drawing/2014/main" id="{3932A61B-1AA3-432F-8749-F5383B6D1F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2" name="Text Box 15">
          <a:extLst>
            <a:ext uri="{FF2B5EF4-FFF2-40B4-BE49-F238E27FC236}">
              <a16:creationId xmlns:a16="http://schemas.microsoft.com/office/drawing/2014/main" id="{6CC7E8EA-D721-45FD-A2F5-F0EF6FAB6F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3" name="Text Box 15">
          <a:extLst>
            <a:ext uri="{FF2B5EF4-FFF2-40B4-BE49-F238E27FC236}">
              <a16:creationId xmlns:a16="http://schemas.microsoft.com/office/drawing/2014/main" id="{6B63123F-1DA9-4A7F-9C69-976FA6844B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4" name="Text Box 15">
          <a:extLst>
            <a:ext uri="{FF2B5EF4-FFF2-40B4-BE49-F238E27FC236}">
              <a16:creationId xmlns:a16="http://schemas.microsoft.com/office/drawing/2014/main" id="{1A038CA4-35AC-4F71-A6E5-7636D630BA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5" name="Text Box 15">
          <a:extLst>
            <a:ext uri="{FF2B5EF4-FFF2-40B4-BE49-F238E27FC236}">
              <a16:creationId xmlns:a16="http://schemas.microsoft.com/office/drawing/2014/main" id="{B9C46D32-7176-49BC-8A0A-1BDC8E6B53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6" name="Text Box 15">
          <a:extLst>
            <a:ext uri="{FF2B5EF4-FFF2-40B4-BE49-F238E27FC236}">
              <a16:creationId xmlns:a16="http://schemas.microsoft.com/office/drawing/2014/main" id="{B2AF3ABD-7BC5-4A38-9855-C5807B792A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7" name="Text Box 15">
          <a:extLst>
            <a:ext uri="{FF2B5EF4-FFF2-40B4-BE49-F238E27FC236}">
              <a16:creationId xmlns:a16="http://schemas.microsoft.com/office/drawing/2014/main" id="{728FEE2F-598C-4C92-9AB2-A5A93397B3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8" name="Text Box 15">
          <a:extLst>
            <a:ext uri="{FF2B5EF4-FFF2-40B4-BE49-F238E27FC236}">
              <a16:creationId xmlns:a16="http://schemas.microsoft.com/office/drawing/2014/main" id="{923E02F3-24D1-45D2-8662-4D215396B7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69" name="Text Box 15">
          <a:extLst>
            <a:ext uri="{FF2B5EF4-FFF2-40B4-BE49-F238E27FC236}">
              <a16:creationId xmlns:a16="http://schemas.microsoft.com/office/drawing/2014/main" id="{45FFA115-B694-47F7-BD45-14833E9D04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0" name="Text Box 15">
          <a:extLst>
            <a:ext uri="{FF2B5EF4-FFF2-40B4-BE49-F238E27FC236}">
              <a16:creationId xmlns:a16="http://schemas.microsoft.com/office/drawing/2014/main" id="{3C76B9AE-BBB7-495F-861B-61E58AAC4F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1" name="Text Box 15">
          <a:extLst>
            <a:ext uri="{FF2B5EF4-FFF2-40B4-BE49-F238E27FC236}">
              <a16:creationId xmlns:a16="http://schemas.microsoft.com/office/drawing/2014/main" id="{28ADA429-8B44-4FB8-991D-97138448F9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2" name="Text Box 15">
          <a:extLst>
            <a:ext uri="{FF2B5EF4-FFF2-40B4-BE49-F238E27FC236}">
              <a16:creationId xmlns:a16="http://schemas.microsoft.com/office/drawing/2014/main" id="{A1287989-858B-4381-B48A-82C03482B7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3" name="Text Box 15">
          <a:extLst>
            <a:ext uri="{FF2B5EF4-FFF2-40B4-BE49-F238E27FC236}">
              <a16:creationId xmlns:a16="http://schemas.microsoft.com/office/drawing/2014/main" id="{F1BF72E8-E56C-41A6-8389-90CE39FF74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4" name="Text Box 15">
          <a:extLst>
            <a:ext uri="{FF2B5EF4-FFF2-40B4-BE49-F238E27FC236}">
              <a16:creationId xmlns:a16="http://schemas.microsoft.com/office/drawing/2014/main" id="{8C9F1507-EA2F-42E2-ADDD-2038EBFA0D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5" name="Text Box 15">
          <a:extLst>
            <a:ext uri="{FF2B5EF4-FFF2-40B4-BE49-F238E27FC236}">
              <a16:creationId xmlns:a16="http://schemas.microsoft.com/office/drawing/2014/main" id="{0687A32F-87BE-4841-8F60-020080547D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6" name="Text Box 15">
          <a:extLst>
            <a:ext uri="{FF2B5EF4-FFF2-40B4-BE49-F238E27FC236}">
              <a16:creationId xmlns:a16="http://schemas.microsoft.com/office/drawing/2014/main" id="{D8464CBB-23A9-4B1C-9CD4-572FEDF66A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7" name="Text Box 15">
          <a:extLst>
            <a:ext uri="{FF2B5EF4-FFF2-40B4-BE49-F238E27FC236}">
              <a16:creationId xmlns:a16="http://schemas.microsoft.com/office/drawing/2014/main" id="{8CC23E27-5C10-4C78-BFF9-2CB04B1E7A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8" name="Text Box 15">
          <a:extLst>
            <a:ext uri="{FF2B5EF4-FFF2-40B4-BE49-F238E27FC236}">
              <a16:creationId xmlns:a16="http://schemas.microsoft.com/office/drawing/2014/main" id="{23BD2823-62BD-4DA9-B54A-D75F039067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79" name="Text Box 15">
          <a:extLst>
            <a:ext uri="{FF2B5EF4-FFF2-40B4-BE49-F238E27FC236}">
              <a16:creationId xmlns:a16="http://schemas.microsoft.com/office/drawing/2014/main" id="{C42803C4-E139-4D96-898E-4AC458704CF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0" name="Text Box 15">
          <a:extLst>
            <a:ext uri="{FF2B5EF4-FFF2-40B4-BE49-F238E27FC236}">
              <a16:creationId xmlns:a16="http://schemas.microsoft.com/office/drawing/2014/main" id="{70DAA609-CD10-40C6-A02F-E6B6AE89FB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1" name="Text Box 15">
          <a:extLst>
            <a:ext uri="{FF2B5EF4-FFF2-40B4-BE49-F238E27FC236}">
              <a16:creationId xmlns:a16="http://schemas.microsoft.com/office/drawing/2014/main" id="{10938FC3-7061-410E-AF94-57B6874D05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2" name="Text Box 15">
          <a:extLst>
            <a:ext uri="{FF2B5EF4-FFF2-40B4-BE49-F238E27FC236}">
              <a16:creationId xmlns:a16="http://schemas.microsoft.com/office/drawing/2014/main" id="{702B4DB5-0C9D-4BD8-AA8B-AE23923AD5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3" name="Text Box 15">
          <a:extLst>
            <a:ext uri="{FF2B5EF4-FFF2-40B4-BE49-F238E27FC236}">
              <a16:creationId xmlns:a16="http://schemas.microsoft.com/office/drawing/2014/main" id="{1D15908A-6C07-4BB7-8C15-62011E53C25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4" name="Text Box 15">
          <a:extLst>
            <a:ext uri="{FF2B5EF4-FFF2-40B4-BE49-F238E27FC236}">
              <a16:creationId xmlns:a16="http://schemas.microsoft.com/office/drawing/2014/main" id="{1C5A647C-6C42-4713-B3AB-9C9D4582F9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5" name="Text Box 15">
          <a:extLst>
            <a:ext uri="{FF2B5EF4-FFF2-40B4-BE49-F238E27FC236}">
              <a16:creationId xmlns:a16="http://schemas.microsoft.com/office/drawing/2014/main" id="{7F763C6C-DC9B-43A9-9569-3D55E5E8DF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7C776623-9EA8-4F68-B449-9B59084F2F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7" name="Text Box 15">
          <a:extLst>
            <a:ext uri="{FF2B5EF4-FFF2-40B4-BE49-F238E27FC236}">
              <a16:creationId xmlns:a16="http://schemas.microsoft.com/office/drawing/2014/main" id="{6B42214B-6CC4-48BF-8AB0-446A1A4ED4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8" name="Text Box 15">
          <a:extLst>
            <a:ext uri="{FF2B5EF4-FFF2-40B4-BE49-F238E27FC236}">
              <a16:creationId xmlns:a16="http://schemas.microsoft.com/office/drawing/2014/main" id="{9A0A5FAB-1EBA-453D-886B-6C3C238B86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89" name="Text Box 15">
          <a:extLst>
            <a:ext uri="{FF2B5EF4-FFF2-40B4-BE49-F238E27FC236}">
              <a16:creationId xmlns:a16="http://schemas.microsoft.com/office/drawing/2014/main" id="{0B3C07A3-DB79-481A-B4B8-00EE125927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0" name="Text Box 15">
          <a:extLst>
            <a:ext uri="{FF2B5EF4-FFF2-40B4-BE49-F238E27FC236}">
              <a16:creationId xmlns:a16="http://schemas.microsoft.com/office/drawing/2014/main" id="{68629696-1FD6-4CB8-842B-0FF713E0D5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1" name="Text Box 15">
          <a:extLst>
            <a:ext uri="{FF2B5EF4-FFF2-40B4-BE49-F238E27FC236}">
              <a16:creationId xmlns:a16="http://schemas.microsoft.com/office/drawing/2014/main" id="{5D52F093-5B9C-4AF8-A82A-FF1001B6B9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id="{0348C02A-C4D2-4AC4-9681-980315FD356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C1C5EC4D-1B1A-49EC-A1D4-8FA9FBEAE9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id="{823CAA22-4871-4200-B766-6949C4493D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5" name="Text Box 15">
          <a:extLst>
            <a:ext uri="{FF2B5EF4-FFF2-40B4-BE49-F238E27FC236}">
              <a16:creationId xmlns:a16="http://schemas.microsoft.com/office/drawing/2014/main" id="{C22C901A-3C18-412F-A774-B9010F12EF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6" name="Text Box 15">
          <a:extLst>
            <a:ext uri="{FF2B5EF4-FFF2-40B4-BE49-F238E27FC236}">
              <a16:creationId xmlns:a16="http://schemas.microsoft.com/office/drawing/2014/main" id="{09384A93-AFA4-4544-946E-167A21CECB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7" name="Text Box 15">
          <a:extLst>
            <a:ext uri="{FF2B5EF4-FFF2-40B4-BE49-F238E27FC236}">
              <a16:creationId xmlns:a16="http://schemas.microsoft.com/office/drawing/2014/main" id="{4629B1C1-09B6-44EB-9467-7A5DCD36EC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8" name="Text Box 15">
          <a:extLst>
            <a:ext uri="{FF2B5EF4-FFF2-40B4-BE49-F238E27FC236}">
              <a16:creationId xmlns:a16="http://schemas.microsoft.com/office/drawing/2014/main" id="{ADE90598-B8AA-4845-970F-EA1C0BA46E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099" name="Text Box 15">
          <a:extLst>
            <a:ext uri="{FF2B5EF4-FFF2-40B4-BE49-F238E27FC236}">
              <a16:creationId xmlns:a16="http://schemas.microsoft.com/office/drawing/2014/main" id="{2B8005EA-623A-4B07-87F2-3CA79FBCC1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0" name="Text Box 15">
          <a:extLst>
            <a:ext uri="{FF2B5EF4-FFF2-40B4-BE49-F238E27FC236}">
              <a16:creationId xmlns:a16="http://schemas.microsoft.com/office/drawing/2014/main" id="{6452A01A-F6B6-42F2-857E-6C287A8ADDD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1" name="Text Box 15">
          <a:extLst>
            <a:ext uri="{FF2B5EF4-FFF2-40B4-BE49-F238E27FC236}">
              <a16:creationId xmlns:a16="http://schemas.microsoft.com/office/drawing/2014/main" id="{3DDD6E6C-AF97-418F-94B9-CDB33F8C64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2" name="Text Box 15">
          <a:extLst>
            <a:ext uri="{FF2B5EF4-FFF2-40B4-BE49-F238E27FC236}">
              <a16:creationId xmlns:a16="http://schemas.microsoft.com/office/drawing/2014/main" id="{74871FB2-FCA3-486B-AF17-769033DC9E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3" name="Text Box 15">
          <a:extLst>
            <a:ext uri="{FF2B5EF4-FFF2-40B4-BE49-F238E27FC236}">
              <a16:creationId xmlns:a16="http://schemas.microsoft.com/office/drawing/2014/main" id="{AA310D28-4870-4A1A-A323-80D0B4D00A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4" name="Text Box 15">
          <a:extLst>
            <a:ext uri="{FF2B5EF4-FFF2-40B4-BE49-F238E27FC236}">
              <a16:creationId xmlns:a16="http://schemas.microsoft.com/office/drawing/2014/main" id="{2AEC2D75-B18D-46A9-8B14-D9C5E5E60E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5" name="Text Box 15">
          <a:extLst>
            <a:ext uri="{FF2B5EF4-FFF2-40B4-BE49-F238E27FC236}">
              <a16:creationId xmlns:a16="http://schemas.microsoft.com/office/drawing/2014/main" id="{6C2DBC73-7A46-42ED-88D1-6FC1C0FFD7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6" name="Text Box 15">
          <a:extLst>
            <a:ext uri="{FF2B5EF4-FFF2-40B4-BE49-F238E27FC236}">
              <a16:creationId xmlns:a16="http://schemas.microsoft.com/office/drawing/2014/main" id="{1A8D0C53-DB0F-42BA-8DD3-FF5532D09A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7" name="Text Box 15">
          <a:extLst>
            <a:ext uri="{FF2B5EF4-FFF2-40B4-BE49-F238E27FC236}">
              <a16:creationId xmlns:a16="http://schemas.microsoft.com/office/drawing/2014/main" id="{D5FCB302-A90E-4D66-854D-12F59FF82C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8" name="Text Box 15">
          <a:extLst>
            <a:ext uri="{FF2B5EF4-FFF2-40B4-BE49-F238E27FC236}">
              <a16:creationId xmlns:a16="http://schemas.microsoft.com/office/drawing/2014/main" id="{C9165E94-B667-4E72-831D-D012ABCB3C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09" name="Text Box 15">
          <a:extLst>
            <a:ext uri="{FF2B5EF4-FFF2-40B4-BE49-F238E27FC236}">
              <a16:creationId xmlns:a16="http://schemas.microsoft.com/office/drawing/2014/main" id="{CA640D4F-45F0-4E7D-8A7B-D241D96C9C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10" name="Text Box 15">
          <a:extLst>
            <a:ext uri="{FF2B5EF4-FFF2-40B4-BE49-F238E27FC236}">
              <a16:creationId xmlns:a16="http://schemas.microsoft.com/office/drawing/2014/main" id="{5020EBD6-18C7-4038-B42E-FB426EF904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11" name="Text Box 15">
          <a:extLst>
            <a:ext uri="{FF2B5EF4-FFF2-40B4-BE49-F238E27FC236}">
              <a16:creationId xmlns:a16="http://schemas.microsoft.com/office/drawing/2014/main" id="{5C9707EF-98B4-4F5E-B8CE-67CE68E8A57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2" name="Text Box 15">
          <a:extLst>
            <a:ext uri="{FF2B5EF4-FFF2-40B4-BE49-F238E27FC236}">
              <a16:creationId xmlns:a16="http://schemas.microsoft.com/office/drawing/2014/main" id="{C6614359-CA8F-4C34-AA92-DA05F7C28B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3" name="Text Box 15">
          <a:extLst>
            <a:ext uri="{FF2B5EF4-FFF2-40B4-BE49-F238E27FC236}">
              <a16:creationId xmlns:a16="http://schemas.microsoft.com/office/drawing/2014/main" id="{560A4D7E-3FC1-4DBA-A49C-319545563B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4" name="Text Box 15">
          <a:extLst>
            <a:ext uri="{FF2B5EF4-FFF2-40B4-BE49-F238E27FC236}">
              <a16:creationId xmlns:a16="http://schemas.microsoft.com/office/drawing/2014/main" id="{9ED9F1FA-E3D8-4E5F-AC25-9940E13C68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5" name="Text Box 15">
          <a:extLst>
            <a:ext uri="{FF2B5EF4-FFF2-40B4-BE49-F238E27FC236}">
              <a16:creationId xmlns:a16="http://schemas.microsoft.com/office/drawing/2014/main" id="{1F833C20-C4AC-4383-A178-59EFC689C1A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D54047ED-1496-4A76-9829-700C8AB7233E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7" name="Text Box 15">
          <a:extLst>
            <a:ext uri="{FF2B5EF4-FFF2-40B4-BE49-F238E27FC236}">
              <a16:creationId xmlns:a16="http://schemas.microsoft.com/office/drawing/2014/main" id="{F40EB2F4-D772-4242-A799-8EB73AB6E4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8" name="Text Box 15">
          <a:extLst>
            <a:ext uri="{FF2B5EF4-FFF2-40B4-BE49-F238E27FC236}">
              <a16:creationId xmlns:a16="http://schemas.microsoft.com/office/drawing/2014/main" id="{587AC67C-F3DB-41F1-9EF6-AD718E8951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19" name="Text Box 15">
          <a:extLst>
            <a:ext uri="{FF2B5EF4-FFF2-40B4-BE49-F238E27FC236}">
              <a16:creationId xmlns:a16="http://schemas.microsoft.com/office/drawing/2014/main" id="{144EA53C-0917-4F41-84BB-708EE86CD6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0" name="Text Box 15">
          <a:extLst>
            <a:ext uri="{FF2B5EF4-FFF2-40B4-BE49-F238E27FC236}">
              <a16:creationId xmlns:a16="http://schemas.microsoft.com/office/drawing/2014/main" id="{940B5DBF-C829-4B42-A838-D6ABA78C84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21" name="Text Box 15">
          <a:extLst>
            <a:ext uri="{FF2B5EF4-FFF2-40B4-BE49-F238E27FC236}">
              <a16:creationId xmlns:a16="http://schemas.microsoft.com/office/drawing/2014/main" id="{0667AC04-066E-4A17-9AFF-3C6E0CC0A84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2" name="Text Box 15">
          <a:extLst>
            <a:ext uri="{FF2B5EF4-FFF2-40B4-BE49-F238E27FC236}">
              <a16:creationId xmlns:a16="http://schemas.microsoft.com/office/drawing/2014/main" id="{4A4AC47B-B7AC-42AA-8079-BB7A1D7AB3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23" name="Text Box 15">
          <a:extLst>
            <a:ext uri="{FF2B5EF4-FFF2-40B4-BE49-F238E27FC236}">
              <a16:creationId xmlns:a16="http://schemas.microsoft.com/office/drawing/2014/main" id="{F1E2DA66-CC9D-4DEC-A8A9-F9E5C723206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24" name="Text Box 15">
          <a:extLst>
            <a:ext uri="{FF2B5EF4-FFF2-40B4-BE49-F238E27FC236}">
              <a16:creationId xmlns:a16="http://schemas.microsoft.com/office/drawing/2014/main" id="{F913941D-C31B-4490-AE36-C1C830FB07F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5" name="Text Box 15">
          <a:extLst>
            <a:ext uri="{FF2B5EF4-FFF2-40B4-BE49-F238E27FC236}">
              <a16:creationId xmlns:a16="http://schemas.microsoft.com/office/drawing/2014/main" id="{8331C7C3-9BFA-463B-824C-96519C7281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6" name="Text Box 15">
          <a:extLst>
            <a:ext uri="{FF2B5EF4-FFF2-40B4-BE49-F238E27FC236}">
              <a16:creationId xmlns:a16="http://schemas.microsoft.com/office/drawing/2014/main" id="{3B41146B-24B1-47A0-BB29-5EC3731643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id="{03DF42E1-31A3-4818-B43C-8F343DC714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28" name="Text Box 15">
          <a:extLst>
            <a:ext uri="{FF2B5EF4-FFF2-40B4-BE49-F238E27FC236}">
              <a16:creationId xmlns:a16="http://schemas.microsoft.com/office/drawing/2014/main" id="{3A66812B-2732-46B8-889A-2896EF0312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129" name="Text Box 15">
          <a:extLst>
            <a:ext uri="{FF2B5EF4-FFF2-40B4-BE49-F238E27FC236}">
              <a16:creationId xmlns:a16="http://schemas.microsoft.com/office/drawing/2014/main" id="{F4CD00DF-4EB9-4850-B95B-2C656C77428B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5F4DB565-3EAE-40B6-8661-6C0C34C7BF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31" name="Text Box 15">
          <a:extLst>
            <a:ext uri="{FF2B5EF4-FFF2-40B4-BE49-F238E27FC236}">
              <a16:creationId xmlns:a16="http://schemas.microsoft.com/office/drawing/2014/main" id="{F11192CE-ECBA-41A3-951D-7556BACF00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32" name="Text Box 15">
          <a:extLst>
            <a:ext uri="{FF2B5EF4-FFF2-40B4-BE49-F238E27FC236}">
              <a16:creationId xmlns:a16="http://schemas.microsoft.com/office/drawing/2014/main" id="{FE78D9E5-43FA-4B3D-B31E-7D6CF8DF8C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id="{054D484C-48C0-466A-969F-3E452D9317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F3323ED8-03C8-4913-8597-AC402C8D723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135" name="Text Box 15">
          <a:extLst>
            <a:ext uri="{FF2B5EF4-FFF2-40B4-BE49-F238E27FC236}">
              <a16:creationId xmlns:a16="http://schemas.microsoft.com/office/drawing/2014/main" id="{088360B9-440D-458F-BF90-0F14409348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136" name="Text Box 15">
          <a:extLst>
            <a:ext uri="{FF2B5EF4-FFF2-40B4-BE49-F238E27FC236}">
              <a16:creationId xmlns:a16="http://schemas.microsoft.com/office/drawing/2014/main" id="{4C346FCF-1937-479E-9702-2AB4445A9B5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137" name="Text Box 15">
          <a:extLst>
            <a:ext uri="{FF2B5EF4-FFF2-40B4-BE49-F238E27FC236}">
              <a16:creationId xmlns:a16="http://schemas.microsoft.com/office/drawing/2014/main" id="{B83A5CA4-2D1F-4962-BF81-21CC6493C35F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38" name="Text Box 15">
          <a:extLst>
            <a:ext uri="{FF2B5EF4-FFF2-40B4-BE49-F238E27FC236}">
              <a16:creationId xmlns:a16="http://schemas.microsoft.com/office/drawing/2014/main" id="{E595DC54-622D-4027-BF12-339492C65E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39" name="Text Box 15">
          <a:extLst>
            <a:ext uri="{FF2B5EF4-FFF2-40B4-BE49-F238E27FC236}">
              <a16:creationId xmlns:a16="http://schemas.microsoft.com/office/drawing/2014/main" id="{4FB94BA3-711E-491A-A43F-04C8879B9A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0" name="Text Box 15">
          <a:extLst>
            <a:ext uri="{FF2B5EF4-FFF2-40B4-BE49-F238E27FC236}">
              <a16:creationId xmlns:a16="http://schemas.microsoft.com/office/drawing/2014/main" id="{267FB7DA-7A49-4A7E-ADA4-4D475AF5C92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1" name="Text Box 15">
          <a:extLst>
            <a:ext uri="{FF2B5EF4-FFF2-40B4-BE49-F238E27FC236}">
              <a16:creationId xmlns:a16="http://schemas.microsoft.com/office/drawing/2014/main" id="{0136E624-7630-4462-A142-8CC64FF63F0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2" name="Text Box 15">
          <a:extLst>
            <a:ext uri="{FF2B5EF4-FFF2-40B4-BE49-F238E27FC236}">
              <a16:creationId xmlns:a16="http://schemas.microsoft.com/office/drawing/2014/main" id="{7BFDF60F-45DB-40BB-A7B0-6A594EE7F2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3" name="Text Box 15">
          <a:extLst>
            <a:ext uri="{FF2B5EF4-FFF2-40B4-BE49-F238E27FC236}">
              <a16:creationId xmlns:a16="http://schemas.microsoft.com/office/drawing/2014/main" id="{0AE23119-8DFC-43B9-9751-3D8E8411E0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4" name="Text Box 15">
          <a:extLst>
            <a:ext uri="{FF2B5EF4-FFF2-40B4-BE49-F238E27FC236}">
              <a16:creationId xmlns:a16="http://schemas.microsoft.com/office/drawing/2014/main" id="{10DF0767-3658-42C6-9238-8AC16A4C7C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883CE6E8-F5DA-45EB-97B8-F156D975FA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6" name="Text Box 15">
          <a:extLst>
            <a:ext uri="{FF2B5EF4-FFF2-40B4-BE49-F238E27FC236}">
              <a16:creationId xmlns:a16="http://schemas.microsoft.com/office/drawing/2014/main" id="{14EC6961-733D-4F58-ABF5-E121638705D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7" name="Text Box 15">
          <a:extLst>
            <a:ext uri="{FF2B5EF4-FFF2-40B4-BE49-F238E27FC236}">
              <a16:creationId xmlns:a16="http://schemas.microsoft.com/office/drawing/2014/main" id="{D18B5F94-1810-43F1-A70E-2C042F2F4D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8" name="Text Box 15">
          <a:extLst>
            <a:ext uri="{FF2B5EF4-FFF2-40B4-BE49-F238E27FC236}">
              <a16:creationId xmlns:a16="http://schemas.microsoft.com/office/drawing/2014/main" id="{1240448E-6266-40B2-AFCD-A4AC92A119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49" name="Text Box 15">
          <a:extLst>
            <a:ext uri="{FF2B5EF4-FFF2-40B4-BE49-F238E27FC236}">
              <a16:creationId xmlns:a16="http://schemas.microsoft.com/office/drawing/2014/main" id="{F018B700-A1E3-4FC3-8465-F6C4CE4B2C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0" name="Text Box 15">
          <a:extLst>
            <a:ext uri="{FF2B5EF4-FFF2-40B4-BE49-F238E27FC236}">
              <a16:creationId xmlns:a16="http://schemas.microsoft.com/office/drawing/2014/main" id="{366EDE14-8C52-42EE-B5B9-2432338F55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1" name="Text Box 15">
          <a:extLst>
            <a:ext uri="{FF2B5EF4-FFF2-40B4-BE49-F238E27FC236}">
              <a16:creationId xmlns:a16="http://schemas.microsoft.com/office/drawing/2014/main" id="{7077AB4B-2967-4542-9D36-BD3DA710AD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2" name="Text Box 15">
          <a:extLst>
            <a:ext uri="{FF2B5EF4-FFF2-40B4-BE49-F238E27FC236}">
              <a16:creationId xmlns:a16="http://schemas.microsoft.com/office/drawing/2014/main" id="{6E54E6E7-09DD-4A0D-9197-500E98B4E8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3" name="Text Box 15">
          <a:extLst>
            <a:ext uri="{FF2B5EF4-FFF2-40B4-BE49-F238E27FC236}">
              <a16:creationId xmlns:a16="http://schemas.microsoft.com/office/drawing/2014/main" id="{6B0FDCF4-5A94-49D6-A8EA-5B79B7680B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4" name="Text Box 15">
          <a:extLst>
            <a:ext uri="{FF2B5EF4-FFF2-40B4-BE49-F238E27FC236}">
              <a16:creationId xmlns:a16="http://schemas.microsoft.com/office/drawing/2014/main" id="{B2ADC809-BDEE-4BD3-B54E-08C9DC173D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id="{EEEF4154-1F96-4B26-864F-46C39B6B86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6" name="Text Box 15">
          <a:extLst>
            <a:ext uri="{FF2B5EF4-FFF2-40B4-BE49-F238E27FC236}">
              <a16:creationId xmlns:a16="http://schemas.microsoft.com/office/drawing/2014/main" id="{0570E261-A45B-4673-B862-3FE974B300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7" name="Text Box 15">
          <a:extLst>
            <a:ext uri="{FF2B5EF4-FFF2-40B4-BE49-F238E27FC236}">
              <a16:creationId xmlns:a16="http://schemas.microsoft.com/office/drawing/2014/main" id="{724A8465-A02A-4675-B78C-C45B7157D8B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8" name="Text Box 15">
          <a:extLst>
            <a:ext uri="{FF2B5EF4-FFF2-40B4-BE49-F238E27FC236}">
              <a16:creationId xmlns:a16="http://schemas.microsoft.com/office/drawing/2014/main" id="{036B16BF-7E22-4FBF-8C71-FA31C3C2E5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59" name="Text Box 15">
          <a:extLst>
            <a:ext uri="{FF2B5EF4-FFF2-40B4-BE49-F238E27FC236}">
              <a16:creationId xmlns:a16="http://schemas.microsoft.com/office/drawing/2014/main" id="{870AD176-8248-47BC-B98B-790CA7F2D5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0" name="Text Box 15">
          <a:extLst>
            <a:ext uri="{FF2B5EF4-FFF2-40B4-BE49-F238E27FC236}">
              <a16:creationId xmlns:a16="http://schemas.microsoft.com/office/drawing/2014/main" id="{4F359E5F-5E32-478E-BABB-BF7F920B4E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1" name="Text Box 15">
          <a:extLst>
            <a:ext uri="{FF2B5EF4-FFF2-40B4-BE49-F238E27FC236}">
              <a16:creationId xmlns:a16="http://schemas.microsoft.com/office/drawing/2014/main" id="{9FB36772-5BB1-4597-AABE-07AA3AC252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162" name="Text Box 15">
          <a:extLst>
            <a:ext uri="{FF2B5EF4-FFF2-40B4-BE49-F238E27FC236}">
              <a16:creationId xmlns:a16="http://schemas.microsoft.com/office/drawing/2014/main" id="{FA872BD0-15BA-427D-BE3A-7506FBB4A8CB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3" name="Text Box 15">
          <a:extLst>
            <a:ext uri="{FF2B5EF4-FFF2-40B4-BE49-F238E27FC236}">
              <a16:creationId xmlns:a16="http://schemas.microsoft.com/office/drawing/2014/main" id="{4EDE60B8-792D-4B08-84F0-1C71F87077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4" name="Text Box 15">
          <a:extLst>
            <a:ext uri="{FF2B5EF4-FFF2-40B4-BE49-F238E27FC236}">
              <a16:creationId xmlns:a16="http://schemas.microsoft.com/office/drawing/2014/main" id="{5C7B64AE-009F-48A3-A3DC-0E0BAECC23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5" name="Text Box 15">
          <a:extLst>
            <a:ext uri="{FF2B5EF4-FFF2-40B4-BE49-F238E27FC236}">
              <a16:creationId xmlns:a16="http://schemas.microsoft.com/office/drawing/2014/main" id="{119277C6-9DCE-439F-B5B3-F632D208A7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6" name="Text Box 15">
          <a:extLst>
            <a:ext uri="{FF2B5EF4-FFF2-40B4-BE49-F238E27FC236}">
              <a16:creationId xmlns:a16="http://schemas.microsoft.com/office/drawing/2014/main" id="{EC84575E-4E6B-4477-A59B-49671A62DE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7" name="Text Box 15">
          <a:extLst>
            <a:ext uri="{FF2B5EF4-FFF2-40B4-BE49-F238E27FC236}">
              <a16:creationId xmlns:a16="http://schemas.microsoft.com/office/drawing/2014/main" id="{3ADDE25C-48E5-46E8-9F7A-DF22A43848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8" name="Text Box 15">
          <a:extLst>
            <a:ext uri="{FF2B5EF4-FFF2-40B4-BE49-F238E27FC236}">
              <a16:creationId xmlns:a16="http://schemas.microsoft.com/office/drawing/2014/main" id="{4E1C52FD-076D-4FEE-ABC6-7BDBACE9186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69" name="Text Box 15">
          <a:extLst>
            <a:ext uri="{FF2B5EF4-FFF2-40B4-BE49-F238E27FC236}">
              <a16:creationId xmlns:a16="http://schemas.microsoft.com/office/drawing/2014/main" id="{C8916153-36FF-42FF-A7DE-7481EB2361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0" name="Text Box 15">
          <a:extLst>
            <a:ext uri="{FF2B5EF4-FFF2-40B4-BE49-F238E27FC236}">
              <a16:creationId xmlns:a16="http://schemas.microsoft.com/office/drawing/2014/main" id="{EF1B18FA-0AB1-4CE6-B293-85EA163B67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1" name="Text Box 15">
          <a:extLst>
            <a:ext uri="{FF2B5EF4-FFF2-40B4-BE49-F238E27FC236}">
              <a16:creationId xmlns:a16="http://schemas.microsoft.com/office/drawing/2014/main" id="{B17F0697-A88A-49E6-BD63-F49597BC93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2" name="Text Box 15">
          <a:extLst>
            <a:ext uri="{FF2B5EF4-FFF2-40B4-BE49-F238E27FC236}">
              <a16:creationId xmlns:a16="http://schemas.microsoft.com/office/drawing/2014/main" id="{3B7537DC-3DC4-4BE3-A940-D5D8DAE1F6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3" name="Text Box 15">
          <a:extLst>
            <a:ext uri="{FF2B5EF4-FFF2-40B4-BE49-F238E27FC236}">
              <a16:creationId xmlns:a16="http://schemas.microsoft.com/office/drawing/2014/main" id="{0EA641E3-0D74-4AC0-ADF9-25C7EB89D16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4" name="Text Box 15">
          <a:extLst>
            <a:ext uri="{FF2B5EF4-FFF2-40B4-BE49-F238E27FC236}">
              <a16:creationId xmlns:a16="http://schemas.microsoft.com/office/drawing/2014/main" id="{571FE224-59E6-40A5-A9FF-1AF42A6A2CF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5" name="Text Box 15">
          <a:extLst>
            <a:ext uri="{FF2B5EF4-FFF2-40B4-BE49-F238E27FC236}">
              <a16:creationId xmlns:a16="http://schemas.microsoft.com/office/drawing/2014/main" id="{27A532C9-4075-4C9E-A664-DE4931FB4B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6" name="Text Box 15">
          <a:extLst>
            <a:ext uri="{FF2B5EF4-FFF2-40B4-BE49-F238E27FC236}">
              <a16:creationId xmlns:a16="http://schemas.microsoft.com/office/drawing/2014/main" id="{93951177-4DDC-4776-9D6A-B75B67C3F5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7" name="Text Box 15">
          <a:extLst>
            <a:ext uri="{FF2B5EF4-FFF2-40B4-BE49-F238E27FC236}">
              <a16:creationId xmlns:a16="http://schemas.microsoft.com/office/drawing/2014/main" id="{3A17C660-4D94-4BCA-B213-DF1771230C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8" name="Text Box 15">
          <a:extLst>
            <a:ext uri="{FF2B5EF4-FFF2-40B4-BE49-F238E27FC236}">
              <a16:creationId xmlns:a16="http://schemas.microsoft.com/office/drawing/2014/main" id="{17E1600D-0BBB-45D7-821E-E681AA662A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79" name="Text Box 15">
          <a:extLst>
            <a:ext uri="{FF2B5EF4-FFF2-40B4-BE49-F238E27FC236}">
              <a16:creationId xmlns:a16="http://schemas.microsoft.com/office/drawing/2014/main" id="{BBE24BE5-9FAF-443C-8B99-2850DA3940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0" name="Text Box 15">
          <a:extLst>
            <a:ext uri="{FF2B5EF4-FFF2-40B4-BE49-F238E27FC236}">
              <a16:creationId xmlns:a16="http://schemas.microsoft.com/office/drawing/2014/main" id="{51C608C4-AC76-4FF4-87DD-A95749A6E6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1" name="Text Box 15">
          <a:extLst>
            <a:ext uri="{FF2B5EF4-FFF2-40B4-BE49-F238E27FC236}">
              <a16:creationId xmlns:a16="http://schemas.microsoft.com/office/drawing/2014/main" id="{5693A603-2179-425D-9C1D-553DA606265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2" name="Text Box 15">
          <a:extLst>
            <a:ext uri="{FF2B5EF4-FFF2-40B4-BE49-F238E27FC236}">
              <a16:creationId xmlns:a16="http://schemas.microsoft.com/office/drawing/2014/main" id="{BE5B7DF8-1D1C-4514-950D-91A316746F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3" name="Text Box 15">
          <a:extLst>
            <a:ext uri="{FF2B5EF4-FFF2-40B4-BE49-F238E27FC236}">
              <a16:creationId xmlns:a16="http://schemas.microsoft.com/office/drawing/2014/main" id="{D58A7B71-8C07-425C-8C3E-D252BCB8B1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4" name="Text Box 15">
          <a:extLst>
            <a:ext uri="{FF2B5EF4-FFF2-40B4-BE49-F238E27FC236}">
              <a16:creationId xmlns:a16="http://schemas.microsoft.com/office/drawing/2014/main" id="{52752AE7-CE3F-43D2-A5A4-F0D84DB18D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5D38CB11-E936-45F3-AD66-A4E38A96DE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6" name="Text Box 15">
          <a:extLst>
            <a:ext uri="{FF2B5EF4-FFF2-40B4-BE49-F238E27FC236}">
              <a16:creationId xmlns:a16="http://schemas.microsoft.com/office/drawing/2014/main" id="{D3BF1F78-BC01-443A-9213-22F4A11CF4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28AB05CA-8989-4042-9D6D-86A62CDAF03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8" name="Text Box 15">
          <a:extLst>
            <a:ext uri="{FF2B5EF4-FFF2-40B4-BE49-F238E27FC236}">
              <a16:creationId xmlns:a16="http://schemas.microsoft.com/office/drawing/2014/main" id="{9D32034E-E4AD-4859-9155-75739E6181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2AE4F997-DA91-4A28-BE52-544C6B7449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0" name="Text Box 15">
          <a:extLst>
            <a:ext uri="{FF2B5EF4-FFF2-40B4-BE49-F238E27FC236}">
              <a16:creationId xmlns:a16="http://schemas.microsoft.com/office/drawing/2014/main" id="{7C46D38D-C40D-4E5D-A117-429D683E5B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1" name="Text Box 15">
          <a:extLst>
            <a:ext uri="{FF2B5EF4-FFF2-40B4-BE49-F238E27FC236}">
              <a16:creationId xmlns:a16="http://schemas.microsoft.com/office/drawing/2014/main" id="{4C6AEDB0-84AF-4F90-BB09-53040CA3AB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3E52D988-3448-4A8F-B707-54F93D8960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id="{DDDB98FE-4CBD-4BDD-94B3-16EEF16512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293A4736-83A7-4DCA-A822-89E2386BFD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A1295BEC-A2B0-4A7F-BDE9-258EB91B34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id="{4273E803-1639-46F3-8299-E26BD53C69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7" name="Text Box 15">
          <a:extLst>
            <a:ext uri="{FF2B5EF4-FFF2-40B4-BE49-F238E27FC236}">
              <a16:creationId xmlns:a16="http://schemas.microsoft.com/office/drawing/2014/main" id="{BABF809C-08D5-40E7-BB1C-3C065103B0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BA704797-16D6-4CE2-A703-C0CC386FE6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199" name="Text Box 15">
          <a:extLst>
            <a:ext uri="{FF2B5EF4-FFF2-40B4-BE49-F238E27FC236}">
              <a16:creationId xmlns:a16="http://schemas.microsoft.com/office/drawing/2014/main" id="{F5BB0DB9-B882-4623-8AFB-FC8A9823AF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0" name="Text Box 15">
          <a:extLst>
            <a:ext uri="{FF2B5EF4-FFF2-40B4-BE49-F238E27FC236}">
              <a16:creationId xmlns:a16="http://schemas.microsoft.com/office/drawing/2014/main" id="{B3A01CB7-406A-48EF-A937-5629B34769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C3584235-35E5-4E77-A58A-B18DE895A3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8D54FEBF-7388-46C3-9A55-7CFE8730530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5BCB6DDE-A24F-44E7-BE14-EA7A2F4F04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4" name="Text Box 15">
          <a:extLst>
            <a:ext uri="{FF2B5EF4-FFF2-40B4-BE49-F238E27FC236}">
              <a16:creationId xmlns:a16="http://schemas.microsoft.com/office/drawing/2014/main" id="{D597C4F7-B280-4CA8-88AE-BA419275BF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D71E2198-B88A-4906-91A5-FBCB3AC4BB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6" name="Text Box 15">
          <a:extLst>
            <a:ext uri="{FF2B5EF4-FFF2-40B4-BE49-F238E27FC236}">
              <a16:creationId xmlns:a16="http://schemas.microsoft.com/office/drawing/2014/main" id="{5F16F70E-271A-4ACF-838C-A55483056B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7" name="Text Box 15">
          <a:extLst>
            <a:ext uri="{FF2B5EF4-FFF2-40B4-BE49-F238E27FC236}">
              <a16:creationId xmlns:a16="http://schemas.microsoft.com/office/drawing/2014/main" id="{3E1ECBD7-71A7-43C1-BAD6-8CD58421BC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8" name="Text Box 15">
          <a:extLst>
            <a:ext uri="{FF2B5EF4-FFF2-40B4-BE49-F238E27FC236}">
              <a16:creationId xmlns:a16="http://schemas.microsoft.com/office/drawing/2014/main" id="{87B52A20-4AAA-4A28-90E8-440C3D3A6B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09" name="Text Box 15">
          <a:extLst>
            <a:ext uri="{FF2B5EF4-FFF2-40B4-BE49-F238E27FC236}">
              <a16:creationId xmlns:a16="http://schemas.microsoft.com/office/drawing/2014/main" id="{586E7B22-0C9E-4930-A15D-9F43311B56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0" name="Text Box 15">
          <a:extLst>
            <a:ext uri="{FF2B5EF4-FFF2-40B4-BE49-F238E27FC236}">
              <a16:creationId xmlns:a16="http://schemas.microsoft.com/office/drawing/2014/main" id="{3DAF173E-B03A-49FA-BD72-80208E4648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1" name="Text Box 15">
          <a:extLst>
            <a:ext uri="{FF2B5EF4-FFF2-40B4-BE49-F238E27FC236}">
              <a16:creationId xmlns:a16="http://schemas.microsoft.com/office/drawing/2014/main" id="{DF72C1B2-FF0B-476C-899A-A9FD26878D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2" name="Text Box 15">
          <a:extLst>
            <a:ext uri="{FF2B5EF4-FFF2-40B4-BE49-F238E27FC236}">
              <a16:creationId xmlns:a16="http://schemas.microsoft.com/office/drawing/2014/main" id="{DF0DCDA2-C424-4E98-9AA3-FBCE8ADA86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3" name="Text Box 15">
          <a:extLst>
            <a:ext uri="{FF2B5EF4-FFF2-40B4-BE49-F238E27FC236}">
              <a16:creationId xmlns:a16="http://schemas.microsoft.com/office/drawing/2014/main" id="{A79C4097-873A-4535-83A4-1C8BFCDEF8E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4" name="Text Box 15">
          <a:extLst>
            <a:ext uri="{FF2B5EF4-FFF2-40B4-BE49-F238E27FC236}">
              <a16:creationId xmlns:a16="http://schemas.microsoft.com/office/drawing/2014/main" id="{F4002885-6F4C-4E3D-8999-FDAD9F2C5C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5" name="Text Box 15">
          <a:extLst>
            <a:ext uri="{FF2B5EF4-FFF2-40B4-BE49-F238E27FC236}">
              <a16:creationId xmlns:a16="http://schemas.microsoft.com/office/drawing/2014/main" id="{C9B83967-B66B-4CA5-8EAC-C0E3BE444C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6" name="Text Box 15">
          <a:extLst>
            <a:ext uri="{FF2B5EF4-FFF2-40B4-BE49-F238E27FC236}">
              <a16:creationId xmlns:a16="http://schemas.microsoft.com/office/drawing/2014/main" id="{A8A6A675-60A5-4223-AA3C-8FA5C84F6E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7" name="Text Box 15">
          <a:extLst>
            <a:ext uri="{FF2B5EF4-FFF2-40B4-BE49-F238E27FC236}">
              <a16:creationId xmlns:a16="http://schemas.microsoft.com/office/drawing/2014/main" id="{0937F091-93D8-41FC-B023-AB99B698FE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8" name="Text Box 15">
          <a:extLst>
            <a:ext uri="{FF2B5EF4-FFF2-40B4-BE49-F238E27FC236}">
              <a16:creationId xmlns:a16="http://schemas.microsoft.com/office/drawing/2014/main" id="{DB8D568C-4EED-41FC-BF5A-79A197D3BA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19" name="Text Box 15">
          <a:extLst>
            <a:ext uri="{FF2B5EF4-FFF2-40B4-BE49-F238E27FC236}">
              <a16:creationId xmlns:a16="http://schemas.microsoft.com/office/drawing/2014/main" id="{26CD392C-7129-4FB7-842A-E7EC2DADFD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0" name="Text Box 15">
          <a:extLst>
            <a:ext uri="{FF2B5EF4-FFF2-40B4-BE49-F238E27FC236}">
              <a16:creationId xmlns:a16="http://schemas.microsoft.com/office/drawing/2014/main" id="{BF003139-AA1E-455E-BE5A-CE344E33A59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1" name="Text Box 15">
          <a:extLst>
            <a:ext uri="{FF2B5EF4-FFF2-40B4-BE49-F238E27FC236}">
              <a16:creationId xmlns:a16="http://schemas.microsoft.com/office/drawing/2014/main" id="{B7EC91DF-1739-42F1-ABA3-06AFC7B73D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2" name="Text Box 15">
          <a:extLst>
            <a:ext uri="{FF2B5EF4-FFF2-40B4-BE49-F238E27FC236}">
              <a16:creationId xmlns:a16="http://schemas.microsoft.com/office/drawing/2014/main" id="{4B24CD92-4120-4937-9EFA-5655AA523C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3" name="Text Box 15">
          <a:extLst>
            <a:ext uri="{FF2B5EF4-FFF2-40B4-BE49-F238E27FC236}">
              <a16:creationId xmlns:a16="http://schemas.microsoft.com/office/drawing/2014/main" id="{2A4C0028-874B-4C71-B318-EDF3777A9D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id="{EEC7298D-52D8-48DE-9434-7ABCC7A749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5" name="Text Box 15">
          <a:extLst>
            <a:ext uri="{FF2B5EF4-FFF2-40B4-BE49-F238E27FC236}">
              <a16:creationId xmlns:a16="http://schemas.microsoft.com/office/drawing/2014/main" id="{C4C4CE37-0246-44B8-BA66-2D5A238AF3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7684646F-8C85-4828-BA7B-297180FAF1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7" name="Text Box 15">
          <a:extLst>
            <a:ext uri="{FF2B5EF4-FFF2-40B4-BE49-F238E27FC236}">
              <a16:creationId xmlns:a16="http://schemas.microsoft.com/office/drawing/2014/main" id="{03899CD9-0BCD-46BC-81CD-6B69EF4793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8" name="Text Box 15">
          <a:extLst>
            <a:ext uri="{FF2B5EF4-FFF2-40B4-BE49-F238E27FC236}">
              <a16:creationId xmlns:a16="http://schemas.microsoft.com/office/drawing/2014/main" id="{4F2D9AE6-9AC6-4B6A-88D3-550F498ABBB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9C7C398C-17E3-498D-BABC-2BEDB43E4F4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30" name="Text Box 15">
          <a:extLst>
            <a:ext uri="{FF2B5EF4-FFF2-40B4-BE49-F238E27FC236}">
              <a16:creationId xmlns:a16="http://schemas.microsoft.com/office/drawing/2014/main" id="{20E3BC8B-6A67-44F1-8CA5-66C7F5A608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31" name="Text Box 15">
          <a:extLst>
            <a:ext uri="{FF2B5EF4-FFF2-40B4-BE49-F238E27FC236}">
              <a16:creationId xmlns:a16="http://schemas.microsoft.com/office/drawing/2014/main" id="{4686F327-5668-47B6-987F-7DC884E7F6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32" name="Text Box 15">
          <a:extLst>
            <a:ext uri="{FF2B5EF4-FFF2-40B4-BE49-F238E27FC236}">
              <a16:creationId xmlns:a16="http://schemas.microsoft.com/office/drawing/2014/main" id="{EF58E5D5-7B5B-4D01-9CA2-BAC82E8138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33" name="Text Box 15">
          <a:extLst>
            <a:ext uri="{FF2B5EF4-FFF2-40B4-BE49-F238E27FC236}">
              <a16:creationId xmlns:a16="http://schemas.microsoft.com/office/drawing/2014/main" id="{6F905A17-80A0-45A0-A8F9-795E6F556D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34" name="Text Box 15">
          <a:extLst>
            <a:ext uri="{FF2B5EF4-FFF2-40B4-BE49-F238E27FC236}">
              <a16:creationId xmlns:a16="http://schemas.microsoft.com/office/drawing/2014/main" id="{356478DF-EC85-473E-A5D8-A7EAAE5826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235" name="Text Box 15">
          <a:extLst>
            <a:ext uri="{FF2B5EF4-FFF2-40B4-BE49-F238E27FC236}">
              <a16:creationId xmlns:a16="http://schemas.microsoft.com/office/drawing/2014/main" id="{61D0BCA3-0686-4A40-9A3E-3367357461A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36" name="Text Box 15">
          <a:extLst>
            <a:ext uri="{FF2B5EF4-FFF2-40B4-BE49-F238E27FC236}">
              <a16:creationId xmlns:a16="http://schemas.microsoft.com/office/drawing/2014/main" id="{7D6A9BF7-CDF0-4157-AF65-3783721C5E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37" name="Text Box 15">
          <a:extLst>
            <a:ext uri="{FF2B5EF4-FFF2-40B4-BE49-F238E27FC236}">
              <a16:creationId xmlns:a16="http://schemas.microsoft.com/office/drawing/2014/main" id="{A1A17F03-1CA6-45D2-A1C2-9E1592A5DF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38" name="Text Box 15">
          <a:extLst>
            <a:ext uri="{FF2B5EF4-FFF2-40B4-BE49-F238E27FC236}">
              <a16:creationId xmlns:a16="http://schemas.microsoft.com/office/drawing/2014/main" id="{AC4C2B5C-D75B-4245-AA57-F0269EB07D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39" name="Text Box 15">
          <a:extLst>
            <a:ext uri="{FF2B5EF4-FFF2-40B4-BE49-F238E27FC236}">
              <a16:creationId xmlns:a16="http://schemas.microsoft.com/office/drawing/2014/main" id="{EB86EA2D-BA39-4E23-92E2-B715167692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240" name="Text Box 15">
          <a:extLst>
            <a:ext uri="{FF2B5EF4-FFF2-40B4-BE49-F238E27FC236}">
              <a16:creationId xmlns:a16="http://schemas.microsoft.com/office/drawing/2014/main" id="{E00A4229-7D17-4068-9960-B9039961BB02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1" name="Text Box 15">
          <a:extLst>
            <a:ext uri="{FF2B5EF4-FFF2-40B4-BE49-F238E27FC236}">
              <a16:creationId xmlns:a16="http://schemas.microsoft.com/office/drawing/2014/main" id="{9FBEC24F-270C-4625-AE02-8D03C8EDE7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247F2DEC-F4D6-47CF-A9E8-8E1C5DBC35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3" name="Text Box 15">
          <a:extLst>
            <a:ext uri="{FF2B5EF4-FFF2-40B4-BE49-F238E27FC236}">
              <a16:creationId xmlns:a16="http://schemas.microsoft.com/office/drawing/2014/main" id="{C01BF632-0BBC-45A3-B6B3-112E5EB531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4" name="Text Box 15">
          <a:extLst>
            <a:ext uri="{FF2B5EF4-FFF2-40B4-BE49-F238E27FC236}">
              <a16:creationId xmlns:a16="http://schemas.microsoft.com/office/drawing/2014/main" id="{32F0D76C-3773-45F4-9068-06D8E270E2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245" name="Text Box 15">
          <a:extLst>
            <a:ext uri="{FF2B5EF4-FFF2-40B4-BE49-F238E27FC236}">
              <a16:creationId xmlns:a16="http://schemas.microsoft.com/office/drawing/2014/main" id="{0748FB44-CC3B-463D-BC1D-3A87018500C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6" name="Text Box 15">
          <a:extLst>
            <a:ext uri="{FF2B5EF4-FFF2-40B4-BE49-F238E27FC236}">
              <a16:creationId xmlns:a16="http://schemas.microsoft.com/office/drawing/2014/main" id="{66B5BDC6-9CAF-405A-8A9E-6F3E7A89B0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247" name="Text Box 15">
          <a:extLst>
            <a:ext uri="{FF2B5EF4-FFF2-40B4-BE49-F238E27FC236}">
              <a16:creationId xmlns:a16="http://schemas.microsoft.com/office/drawing/2014/main" id="{B9B6C935-8151-4966-AAD7-516DD74CF88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248" name="Text Box 15">
          <a:extLst>
            <a:ext uri="{FF2B5EF4-FFF2-40B4-BE49-F238E27FC236}">
              <a16:creationId xmlns:a16="http://schemas.microsoft.com/office/drawing/2014/main" id="{7125DF02-42D4-4448-A474-F7FFBB1853D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49" name="Text Box 15">
          <a:extLst>
            <a:ext uri="{FF2B5EF4-FFF2-40B4-BE49-F238E27FC236}">
              <a16:creationId xmlns:a16="http://schemas.microsoft.com/office/drawing/2014/main" id="{306C01A2-A9D9-4F0A-B276-7FA59DB7FA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50" name="Text Box 15">
          <a:extLst>
            <a:ext uri="{FF2B5EF4-FFF2-40B4-BE49-F238E27FC236}">
              <a16:creationId xmlns:a16="http://schemas.microsoft.com/office/drawing/2014/main" id="{C7873CA2-C5B2-4369-9A12-53E105E3699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E83B58FB-F17A-44E7-A1DA-C99C0BEE45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52" name="Text Box 15">
          <a:extLst>
            <a:ext uri="{FF2B5EF4-FFF2-40B4-BE49-F238E27FC236}">
              <a16:creationId xmlns:a16="http://schemas.microsoft.com/office/drawing/2014/main" id="{EDA7C86F-9CEB-4C4B-B235-01CEE111A6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253" name="Text Box 15">
          <a:extLst>
            <a:ext uri="{FF2B5EF4-FFF2-40B4-BE49-F238E27FC236}">
              <a16:creationId xmlns:a16="http://schemas.microsoft.com/office/drawing/2014/main" id="{A1EADA23-FCE9-4D01-B212-BCAD9FACCCA6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54" name="Text Box 15">
          <a:extLst>
            <a:ext uri="{FF2B5EF4-FFF2-40B4-BE49-F238E27FC236}">
              <a16:creationId xmlns:a16="http://schemas.microsoft.com/office/drawing/2014/main" id="{25EF4EE3-2836-4E45-968A-35332A285C5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255" name="Text Box 15">
          <a:extLst>
            <a:ext uri="{FF2B5EF4-FFF2-40B4-BE49-F238E27FC236}">
              <a16:creationId xmlns:a16="http://schemas.microsoft.com/office/drawing/2014/main" id="{7E48F30A-6A0C-43D3-85A7-BFBFADDACF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10259</xdr:rowOff>
    </xdr:to>
    <xdr:sp macro="" textlink="">
      <xdr:nvSpPr>
        <xdr:cNvPr id="3256" name="Text Box 15">
          <a:extLst>
            <a:ext uri="{FF2B5EF4-FFF2-40B4-BE49-F238E27FC236}">
              <a16:creationId xmlns:a16="http://schemas.microsoft.com/office/drawing/2014/main" id="{38690C0D-F5A8-48B0-9693-4D7EB575D4D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10259</xdr:rowOff>
    </xdr:to>
    <xdr:sp macro="" textlink="">
      <xdr:nvSpPr>
        <xdr:cNvPr id="3257" name="Text Box 15">
          <a:extLst>
            <a:ext uri="{FF2B5EF4-FFF2-40B4-BE49-F238E27FC236}">
              <a16:creationId xmlns:a16="http://schemas.microsoft.com/office/drawing/2014/main" id="{9749B43B-F451-4DFB-A5D7-E60C3D0E391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10259</xdr:rowOff>
    </xdr:to>
    <xdr:sp macro="" textlink="">
      <xdr:nvSpPr>
        <xdr:cNvPr id="3258" name="Text Box 15">
          <a:extLst>
            <a:ext uri="{FF2B5EF4-FFF2-40B4-BE49-F238E27FC236}">
              <a16:creationId xmlns:a16="http://schemas.microsoft.com/office/drawing/2014/main" id="{11596B9D-3775-4834-9A17-CA0566E7C15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10259</xdr:rowOff>
    </xdr:to>
    <xdr:sp macro="" textlink="">
      <xdr:nvSpPr>
        <xdr:cNvPr id="3259" name="Text Box 15">
          <a:extLst>
            <a:ext uri="{FF2B5EF4-FFF2-40B4-BE49-F238E27FC236}">
              <a16:creationId xmlns:a16="http://schemas.microsoft.com/office/drawing/2014/main" id="{5DFC0494-04AF-44B3-866B-8B416B327A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10259</xdr:rowOff>
    </xdr:to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97625F7C-E3B2-417A-947B-3F2D630676D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2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166323</xdr:rowOff>
    </xdr:to>
    <xdr:sp macro="" textlink="">
      <xdr:nvSpPr>
        <xdr:cNvPr id="3261" name="Text Box 15">
          <a:extLst>
            <a:ext uri="{FF2B5EF4-FFF2-40B4-BE49-F238E27FC236}">
              <a16:creationId xmlns:a16="http://schemas.microsoft.com/office/drawing/2014/main" id="{6A1B6B26-845B-4CCF-A640-107ABB93C6A8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8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2" name="Text Box 15">
          <a:extLst>
            <a:ext uri="{FF2B5EF4-FFF2-40B4-BE49-F238E27FC236}">
              <a16:creationId xmlns:a16="http://schemas.microsoft.com/office/drawing/2014/main" id="{867D72AD-563A-4AE2-83DB-040938F9AE1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3" name="Text Box 15">
          <a:extLst>
            <a:ext uri="{FF2B5EF4-FFF2-40B4-BE49-F238E27FC236}">
              <a16:creationId xmlns:a16="http://schemas.microsoft.com/office/drawing/2014/main" id="{4CAD1DC9-87A4-4487-9053-399EB6C113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4" name="Text Box 15">
          <a:extLst>
            <a:ext uri="{FF2B5EF4-FFF2-40B4-BE49-F238E27FC236}">
              <a16:creationId xmlns:a16="http://schemas.microsoft.com/office/drawing/2014/main" id="{84490F56-C1DF-49F0-9585-A8E74B9448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5" name="Text Box 15">
          <a:extLst>
            <a:ext uri="{FF2B5EF4-FFF2-40B4-BE49-F238E27FC236}">
              <a16:creationId xmlns:a16="http://schemas.microsoft.com/office/drawing/2014/main" id="{2F930449-B757-47BC-8C9C-60A40757CD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6" name="Text Box 15">
          <a:extLst>
            <a:ext uri="{FF2B5EF4-FFF2-40B4-BE49-F238E27FC236}">
              <a16:creationId xmlns:a16="http://schemas.microsoft.com/office/drawing/2014/main" id="{190C6377-5FB4-4D7B-B6B1-93C805AD70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7" name="Text Box 15">
          <a:extLst>
            <a:ext uri="{FF2B5EF4-FFF2-40B4-BE49-F238E27FC236}">
              <a16:creationId xmlns:a16="http://schemas.microsoft.com/office/drawing/2014/main" id="{E745FD95-AC63-46C1-A907-3CE732B384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8" name="Text Box 15">
          <a:extLst>
            <a:ext uri="{FF2B5EF4-FFF2-40B4-BE49-F238E27FC236}">
              <a16:creationId xmlns:a16="http://schemas.microsoft.com/office/drawing/2014/main" id="{82CA2641-AE06-461C-9791-0F6B5C3F0C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69" name="Text Box 15">
          <a:extLst>
            <a:ext uri="{FF2B5EF4-FFF2-40B4-BE49-F238E27FC236}">
              <a16:creationId xmlns:a16="http://schemas.microsoft.com/office/drawing/2014/main" id="{E850816D-BE82-4ECD-A948-E14A336E8F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0" name="Text Box 15">
          <a:extLst>
            <a:ext uri="{FF2B5EF4-FFF2-40B4-BE49-F238E27FC236}">
              <a16:creationId xmlns:a16="http://schemas.microsoft.com/office/drawing/2014/main" id="{10269D34-13F1-4A99-8DBD-BA52BBAFDF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1" name="Text Box 15">
          <a:extLst>
            <a:ext uri="{FF2B5EF4-FFF2-40B4-BE49-F238E27FC236}">
              <a16:creationId xmlns:a16="http://schemas.microsoft.com/office/drawing/2014/main" id="{3AE9120C-F6F3-40A5-A7CC-4D21D45D38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2" name="Text Box 15">
          <a:extLst>
            <a:ext uri="{FF2B5EF4-FFF2-40B4-BE49-F238E27FC236}">
              <a16:creationId xmlns:a16="http://schemas.microsoft.com/office/drawing/2014/main" id="{EC0A6495-A33B-4968-A40B-0ABE2DFB69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3" name="Text Box 15">
          <a:extLst>
            <a:ext uri="{FF2B5EF4-FFF2-40B4-BE49-F238E27FC236}">
              <a16:creationId xmlns:a16="http://schemas.microsoft.com/office/drawing/2014/main" id="{E079FB02-A468-49AE-A232-AA89CC9F73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4" name="Text Box 15">
          <a:extLst>
            <a:ext uri="{FF2B5EF4-FFF2-40B4-BE49-F238E27FC236}">
              <a16:creationId xmlns:a16="http://schemas.microsoft.com/office/drawing/2014/main" id="{96D13927-3FA7-485A-8BC0-D4F2364D53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5" name="Text Box 15">
          <a:extLst>
            <a:ext uri="{FF2B5EF4-FFF2-40B4-BE49-F238E27FC236}">
              <a16:creationId xmlns:a16="http://schemas.microsoft.com/office/drawing/2014/main" id="{3BCFC9ED-FD6A-417C-A9B9-718A87F701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10390</xdr:rowOff>
    </xdr:to>
    <xdr:sp macro="" textlink="">
      <xdr:nvSpPr>
        <xdr:cNvPr id="3276" name="Text Box 15">
          <a:extLst>
            <a:ext uri="{FF2B5EF4-FFF2-40B4-BE49-F238E27FC236}">
              <a16:creationId xmlns:a16="http://schemas.microsoft.com/office/drawing/2014/main" id="{CF21A84A-4160-41F1-A9A0-D4D95C9856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0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7" name="Text Box 15">
          <a:extLst>
            <a:ext uri="{FF2B5EF4-FFF2-40B4-BE49-F238E27FC236}">
              <a16:creationId xmlns:a16="http://schemas.microsoft.com/office/drawing/2014/main" id="{1B192522-91AA-46FD-94FD-9A07FC293E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8" name="Text Box 15">
          <a:extLst>
            <a:ext uri="{FF2B5EF4-FFF2-40B4-BE49-F238E27FC236}">
              <a16:creationId xmlns:a16="http://schemas.microsoft.com/office/drawing/2014/main" id="{4052CA4F-28EF-4779-954C-848ABE07C2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79" name="Text Box 15">
          <a:extLst>
            <a:ext uri="{FF2B5EF4-FFF2-40B4-BE49-F238E27FC236}">
              <a16:creationId xmlns:a16="http://schemas.microsoft.com/office/drawing/2014/main" id="{72C68165-87F3-4E47-BF55-111A1D9CE1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0" name="Text Box 15">
          <a:extLst>
            <a:ext uri="{FF2B5EF4-FFF2-40B4-BE49-F238E27FC236}">
              <a16:creationId xmlns:a16="http://schemas.microsoft.com/office/drawing/2014/main" id="{3F5B131A-B613-4131-97CF-733D1B1C28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1" name="Text Box 15">
          <a:extLst>
            <a:ext uri="{FF2B5EF4-FFF2-40B4-BE49-F238E27FC236}">
              <a16:creationId xmlns:a16="http://schemas.microsoft.com/office/drawing/2014/main" id="{8CD8A332-47A9-4A3B-B37F-42A90FF37F6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0DACE476-05EA-4721-92EF-56112AAFEA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3" name="Text Box 15">
          <a:extLst>
            <a:ext uri="{FF2B5EF4-FFF2-40B4-BE49-F238E27FC236}">
              <a16:creationId xmlns:a16="http://schemas.microsoft.com/office/drawing/2014/main" id="{CDA656DC-35CA-418A-8BA6-155F72FB39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4" name="Text Box 15">
          <a:extLst>
            <a:ext uri="{FF2B5EF4-FFF2-40B4-BE49-F238E27FC236}">
              <a16:creationId xmlns:a16="http://schemas.microsoft.com/office/drawing/2014/main" id="{428B4C2C-D819-44F1-8E67-A044B2F12BF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5" name="Text Box 15">
          <a:extLst>
            <a:ext uri="{FF2B5EF4-FFF2-40B4-BE49-F238E27FC236}">
              <a16:creationId xmlns:a16="http://schemas.microsoft.com/office/drawing/2014/main" id="{EA5BABDF-0C86-472D-858C-2CACB10720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286" name="Text Box 15">
          <a:extLst>
            <a:ext uri="{FF2B5EF4-FFF2-40B4-BE49-F238E27FC236}">
              <a16:creationId xmlns:a16="http://schemas.microsoft.com/office/drawing/2014/main" id="{F9DC073A-3107-4D80-8E74-249876064105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7" name="Text Box 15">
          <a:extLst>
            <a:ext uri="{FF2B5EF4-FFF2-40B4-BE49-F238E27FC236}">
              <a16:creationId xmlns:a16="http://schemas.microsoft.com/office/drawing/2014/main" id="{62FC420E-601C-4D9D-9F84-D298931E8F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8" name="Text Box 15">
          <a:extLst>
            <a:ext uri="{FF2B5EF4-FFF2-40B4-BE49-F238E27FC236}">
              <a16:creationId xmlns:a16="http://schemas.microsoft.com/office/drawing/2014/main" id="{E5DE0C50-5C0D-45C2-AA60-14CCF199CC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89" name="Text Box 15">
          <a:extLst>
            <a:ext uri="{FF2B5EF4-FFF2-40B4-BE49-F238E27FC236}">
              <a16:creationId xmlns:a16="http://schemas.microsoft.com/office/drawing/2014/main" id="{84E8B7B3-2124-4A84-908A-E30DB90D62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0" name="Text Box 15">
          <a:extLst>
            <a:ext uri="{FF2B5EF4-FFF2-40B4-BE49-F238E27FC236}">
              <a16:creationId xmlns:a16="http://schemas.microsoft.com/office/drawing/2014/main" id="{A47FF4CA-4123-4701-B5C1-34592E0A3A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1" name="Text Box 15">
          <a:extLst>
            <a:ext uri="{FF2B5EF4-FFF2-40B4-BE49-F238E27FC236}">
              <a16:creationId xmlns:a16="http://schemas.microsoft.com/office/drawing/2014/main" id="{0DA72573-C501-4898-A607-75EDEE3873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2" name="Text Box 15">
          <a:extLst>
            <a:ext uri="{FF2B5EF4-FFF2-40B4-BE49-F238E27FC236}">
              <a16:creationId xmlns:a16="http://schemas.microsoft.com/office/drawing/2014/main" id="{44915DC1-07DD-42DF-9162-E4178B1FAC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3" name="Text Box 15">
          <a:extLst>
            <a:ext uri="{FF2B5EF4-FFF2-40B4-BE49-F238E27FC236}">
              <a16:creationId xmlns:a16="http://schemas.microsoft.com/office/drawing/2014/main" id="{85A754F0-0DAE-4E7F-BFE2-CFD4346556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4" name="Text Box 15">
          <a:extLst>
            <a:ext uri="{FF2B5EF4-FFF2-40B4-BE49-F238E27FC236}">
              <a16:creationId xmlns:a16="http://schemas.microsoft.com/office/drawing/2014/main" id="{86ABE8AF-46E5-435C-97D2-DA3768FC9AC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5" name="Text Box 15">
          <a:extLst>
            <a:ext uri="{FF2B5EF4-FFF2-40B4-BE49-F238E27FC236}">
              <a16:creationId xmlns:a16="http://schemas.microsoft.com/office/drawing/2014/main" id="{2C42979D-A594-4A81-86E0-2EB10205E1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6" name="Text Box 15">
          <a:extLst>
            <a:ext uri="{FF2B5EF4-FFF2-40B4-BE49-F238E27FC236}">
              <a16:creationId xmlns:a16="http://schemas.microsoft.com/office/drawing/2014/main" id="{8D60CB8D-70C2-4D87-844C-D80133C2964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7" name="Text Box 15">
          <a:extLst>
            <a:ext uri="{FF2B5EF4-FFF2-40B4-BE49-F238E27FC236}">
              <a16:creationId xmlns:a16="http://schemas.microsoft.com/office/drawing/2014/main" id="{B9CF0978-8AE6-4F71-A610-B7440EB9BF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8" name="Text Box 15">
          <a:extLst>
            <a:ext uri="{FF2B5EF4-FFF2-40B4-BE49-F238E27FC236}">
              <a16:creationId xmlns:a16="http://schemas.microsoft.com/office/drawing/2014/main" id="{6790698A-798B-49C9-B52D-A86B65F8EA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299" name="Text Box 15">
          <a:extLst>
            <a:ext uri="{FF2B5EF4-FFF2-40B4-BE49-F238E27FC236}">
              <a16:creationId xmlns:a16="http://schemas.microsoft.com/office/drawing/2014/main" id="{124FBACA-EAB1-4560-8597-D4DEDCBD1C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0" name="Text Box 15">
          <a:extLst>
            <a:ext uri="{FF2B5EF4-FFF2-40B4-BE49-F238E27FC236}">
              <a16:creationId xmlns:a16="http://schemas.microsoft.com/office/drawing/2014/main" id="{5E619F31-9E15-4684-9E5B-3B617353A1E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1" name="Text Box 15">
          <a:extLst>
            <a:ext uri="{FF2B5EF4-FFF2-40B4-BE49-F238E27FC236}">
              <a16:creationId xmlns:a16="http://schemas.microsoft.com/office/drawing/2014/main" id="{4AD7AB8A-F52E-4C74-8E55-CB2D953F76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2" name="Text Box 15">
          <a:extLst>
            <a:ext uri="{FF2B5EF4-FFF2-40B4-BE49-F238E27FC236}">
              <a16:creationId xmlns:a16="http://schemas.microsoft.com/office/drawing/2014/main" id="{891E4398-CC0D-4EA9-9393-7053D5B57C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3" name="Text Box 15">
          <a:extLst>
            <a:ext uri="{FF2B5EF4-FFF2-40B4-BE49-F238E27FC236}">
              <a16:creationId xmlns:a16="http://schemas.microsoft.com/office/drawing/2014/main" id="{51F7AF56-D35C-461D-8D44-AE29599B96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4" name="Text Box 15">
          <a:extLst>
            <a:ext uri="{FF2B5EF4-FFF2-40B4-BE49-F238E27FC236}">
              <a16:creationId xmlns:a16="http://schemas.microsoft.com/office/drawing/2014/main" id="{D2AC60FE-61DD-4EA5-A653-393DA73A9E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5" name="Text Box 15">
          <a:extLst>
            <a:ext uri="{FF2B5EF4-FFF2-40B4-BE49-F238E27FC236}">
              <a16:creationId xmlns:a16="http://schemas.microsoft.com/office/drawing/2014/main" id="{6782DAA9-321F-4C9B-B012-A6DBC349F9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6" name="Text Box 15">
          <a:extLst>
            <a:ext uri="{FF2B5EF4-FFF2-40B4-BE49-F238E27FC236}">
              <a16:creationId xmlns:a16="http://schemas.microsoft.com/office/drawing/2014/main" id="{8E774E61-CC91-4AE6-A765-8EEF9B692B1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7" name="Text Box 15">
          <a:extLst>
            <a:ext uri="{FF2B5EF4-FFF2-40B4-BE49-F238E27FC236}">
              <a16:creationId xmlns:a16="http://schemas.microsoft.com/office/drawing/2014/main" id="{07A8DA1F-3E24-44BE-9C1D-0D1666E95FC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8" name="Text Box 15">
          <a:extLst>
            <a:ext uri="{FF2B5EF4-FFF2-40B4-BE49-F238E27FC236}">
              <a16:creationId xmlns:a16="http://schemas.microsoft.com/office/drawing/2014/main" id="{2A2751AB-BAD5-4C2D-BDF3-B97F230A65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09" name="Text Box 15">
          <a:extLst>
            <a:ext uri="{FF2B5EF4-FFF2-40B4-BE49-F238E27FC236}">
              <a16:creationId xmlns:a16="http://schemas.microsoft.com/office/drawing/2014/main" id="{953FDECB-C3B7-4A02-9417-37759E1F56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0" name="Text Box 15">
          <a:extLst>
            <a:ext uri="{FF2B5EF4-FFF2-40B4-BE49-F238E27FC236}">
              <a16:creationId xmlns:a16="http://schemas.microsoft.com/office/drawing/2014/main" id="{C68B43F5-F78E-410C-8487-5A0E266268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1" name="Text Box 15">
          <a:extLst>
            <a:ext uri="{FF2B5EF4-FFF2-40B4-BE49-F238E27FC236}">
              <a16:creationId xmlns:a16="http://schemas.microsoft.com/office/drawing/2014/main" id="{F8B2D4F8-50DE-4B1B-A646-37DA48225F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901CF295-D0FF-43E2-B97A-4963E58881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3" name="Text Box 15">
          <a:extLst>
            <a:ext uri="{FF2B5EF4-FFF2-40B4-BE49-F238E27FC236}">
              <a16:creationId xmlns:a16="http://schemas.microsoft.com/office/drawing/2014/main" id="{D751AD1C-C849-4C20-92F7-D86EBB442F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4" name="Text Box 15">
          <a:extLst>
            <a:ext uri="{FF2B5EF4-FFF2-40B4-BE49-F238E27FC236}">
              <a16:creationId xmlns:a16="http://schemas.microsoft.com/office/drawing/2014/main" id="{EFE80EB7-D6AE-457D-A800-5C732C96CC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5" name="Text Box 15">
          <a:extLst>
            <a:ext uri="{FF2B5EF4-FFF2-40B4-BE49-F238E27FC236}">
              <a16:creationId xmlns:a16="http://schemas.microsoft.com/office/drawing/2014/main" id="{A1EE9BBD-6037-456C-AA05-B8717FF664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6" name="Text Box 15">
          <a:extLst>
            <a:ext uri="{FF2B5EF4-FFF2-40B4-BE49-F238E27FC236}">
              <a16:creationId xmlns:a16="http://schemas.microsoft.com/office/drawing/2014/main" id="{9BBB3A9F-3AC0-482A-919F-67A18F5424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C370122E-A6AE-4507-B59C-B023BB846E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8" name="Text Box 15">
          <a:extLst>
            <a:ext uri="{FF2B5EF4-FFF2-40B4-BE49-F238E27FC236}">
              <a16:creationId xmlns:a16="http://schemas.microsoft.com/office/drawing/2014/main" id="{AD91327E-7490-4D6E-B378-6B6D177BB7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19" name="Text Box 15">
          <a:extLst>
            <a:ext uri="{FF2B5EF4-FFF2-40B4-BE49-F238E27FC236}">
              <a16:creationId xmlns:a16="http://schemas.microsoft.com/office/drawing/2014/main" id="{F20D8388-D9A9-48A1-A531-D95206676D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0" name="Text Box 15">
          <a:extLst>
            <a:ext uri="{FF2B5EF4-FFF2-40B4-BE49-F238E27FC236}">
              <a16:creationId xmlns:a16="http://schemas.microsoft.com/office/drawing/2014/main" id="{0F73DBA7-7A1F-40A6-812C-44061EB07C2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1" name="Text Box 15">
          <a:extLst>
            <a:ext uri="{FF2B5EF4-FFF2-40B4-BE49-F238E27FC236}">
              <a16:creationId xmlns:a16="http://schemas.microsoft.com/office/drawing/2014/main" id="{9147958A-CDFE-4C55-9888-CE96CC20737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2" name="Text Box 15">
          <a:extLst>
            <a:ext uri="{FF2B5EF4-FFF2-40B4-BE49-F238E27FC236}">
              <a16:creationId xmlns:a16="http://schemas.microsoft.com/office/drawing/2014/main" id="{4918030F-3A4B-4F9D-B7DE-B88D83C60C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3" name="Text Box 15">
          <a:extLst>
            <a:ext uri="{FF2B5EF4-FFF2-40B4-BE49-F238E27FC236}">
              <a16:creationId xmlns:a16="http://schemas.microsoft.com/office/drawing/2014/main" id="{08E7E0AD-5E3A-4A3A-AA95-E9B3E10752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4" name="Text Box 15">
          <a:extLst>
            <a:ext uri="{FF2B5EF4-FFF2-40B4-BE49-F238E27FC236}">
              <a16:creationId xmlns:a16="http://schemas.microsoft.com/office/drawing/2014/main" id="{06A73CDB-521D-4337-AF2E-3C120C9F62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5" name="Text Box 15">
          <a:extLst>
            <a:ext uri="{FF2B5EF4-FFF2-40B4-BE49-F238E27FC236}">
              <a16:creationId xmlns:a16="http://schemas.microsoft.com/office/drawing/2014/main" id="{006A32BE-1A3A-48D5-8C6F-A3A8267A97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6" name="Text Box 15">
          <a:extLst>
            <a:ext uri="{FF2B5EF4-FFF2-40B4-BE49-F238E27FC236}">
              <a16:creationId xmlns:a16="http://schemas.microsoft.com/office/drawing/2014/main" id="{8870EAA2-07E3-4311-A066-C1DA5B5554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7" name="Text Box 15">
          <a:extLst>
            <a:ext uri="{FF2B5EF4-FFF2-40B4-BE49-F238E27FC236}">
              <a16:creationId xmlns:a16="http://schemas.microsoft.com/office/drawing/2014/main" id="{B06D0480-EA90-4C30-A08B-F6115683FA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8" name="Text Box 15">
          <a:extLst>
            <a:ext uri="{FF2B5EF4-FFF2-40B4-BE49-F238E27FC236}">
              <a16:creationId xmlns:a16="http://schemas.microsoft.com/office/drawing/2014/main" id="{AE7BC1E4-3EF3-4BFA-9C0D-CEFCB69BDF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29" name="Text Box 15">
          <a:extLst>
            <a:ext uri="{FF2B5EF4-FFF2-40B4-BE49-F238E27FC236}">
              <a16:creationId xmlns:a16="http://schemas.microsoft.com/office/drawing/2014/main" id="{3089A7AF-201C-4181-8BC1-C7ED6B9E1A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0" name="Text Box 15">
          <a:extLst>
            <a:ext uri="{FF2B5EF4-FFF2-40B4-BE49-F238E27FC236}">
              <a16:creationId xmlns:a16="http://schemas.microsoft.com/office/drawing/2014/main" id="{9FB9B10C-0BBF-4652-8483-6AB9AA9F545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1" name="Text Box 15">
          <a:extLst>
            <a:ext uri="{FF2B5EF4-FFF2-40B4-BE49-F238E27FC236}">
              <a16:creationId xmlns:a16="http://schemas.microsoft.com/office/drawing/2014/main" id="{53A55BC5-6A79-4FDD-BB47-DED053074D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2" name="Text Box 15">
          <a:extLst>
            <a:ext uri="{FF2B5EF4-FFF2-40B4-BE49-F238E27FC236}">
              <a16:creationId xmlns:a16="http://schemas.microsoft.com/office/drawing/2014/main" id="{CBC59ADB-25EF-4F70-8A47-157445204B9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3" name="Text Box 15">
          <a:extLst>
            <a:ext uri="{FF2B5EF4-FFF2-40B4-BE49-F238E27FC236}">
              <a16:creationId xmlns:a16="http://schemas.microsoft.com/office/drawing/2014/main" id="{57272C04-C741-4BDF-83FD-81639239C5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4" name="Text Box 15">
          <a:extLst>
            <a:ext uri="{FF2B5EF4-FFF2-40B4-BE49-F238E27FC236}">
              <a16:creationId xmlns:a16="http://schemas.microsoft.com/office/drawing/2014/main" id="{19A4CEF5-C170-4992-B980-46C77C567E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5" name="Text Box 15">
          <a:extLst>
            <a:ext uri="{FF2B5EF4-FFF2-40B4-BE49-F238E27FC236}">
              <a16:creationId xmlns:a16="http://schemas.microsoft.com/office/drawing/2014/main" id="{48DEDAC7-1687-4654-8C7B-AFD9FFFE2E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6" name="Text Box 15">
          <a:extLst>
            <a:ext uri="{FF2B5EF4-FFF2-40B4-BE49-F238E27FC236}">
              <a16:creationId xmlns:a16="http://schemas.microsoft.com/office/drawing/2014/main" id="{A94FF6DE-AA61-49CD-B2DA-6E6D84E22B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7" name="Text Box 15">
          <a:extLst>
            <a:ext uri="{FF2B5EF4-FFF2-40B4-BE49-F238E27FC236}">
              <a16:creationId xmlns:a16="http://schemas.microsoft.com/office/drawing/2014/main" id="{5897C88C-D9DF-45E5-BD9E-362E54832B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8" name="Text Box 15">
          <a:extLst>
            <a:ext uri="{FF2B5EF4-FFF2-40B4-BE49-F238E27FC236}">
              <a16:creationId xmlns:a16="http://schemas.microsoft.com/office/drawing/2014/main" id="{0F0D113A-94BA-446A-96DE-7A874A2643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id="{C6D6B2E1-E132-4E71-8DE9-4ADE4C2C33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0" name="Text Box 15">
          <a:extLst>
            <a:ext uri="{FF2B5EF4-FFF2-40B4-BE49-F238E27FC236}">
              <a16:creationId xmlns:a16="http://schemas.microsoft.com/office/drawing/2014/main" id="{38CC83C3-D57F-42B6-836D-B43C210545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1" name="Text Box 15">
          <a:extLst>
            <a:ext uri="{FF2B5EF4-FFF2-40B4-BE49-F238E27FC236}">
              <a16:creationId xmlns:a16="http://schemas.microsoft.com/office/drawing/2014/main" id="{9467CB32-9F77-4640-827C-7AF49BC235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2" name="Text Box 15">
          <a:extLst>
            <a:ext uri="{FF2B5EF4-FFF2-40B4-BE49-F238E27FC236}">
              <a16:creationId xmlns:a16="http://schemas.microsoft.com/office/drawing/2014/main" id="{8EBEDDF9-E4D2-4A5D-BA22-A8A8AAA239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3" name="Text Box 15">
          <a:extLst>
            <a:ext uri="{FF2B5EF4-FFF2-40B4-BE49-F238E27FC236}">
              <a16:creationId xmlns:a16="http://schemas.microsoft.com/office/drawing/2014/main" id="{E9E9857B-EA32-4EF7-A431-B033A0D1EC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4" name="Text Box 15">
          <a:extLst>
            <a:ext uri="{FF2B5EF4-FFF2-40B4-BE49-F238E27FC236}">
              <a16:creationId xmlns:a16="http://schemas.microsoft.com/office/drawing/2014/main" id="{89E8EEC6-599E-4B84-9CFA-29E2B6EDD6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5" name="Text Box 15">
          <a:extLst>
            <a:ext uri="{FF2B5EF4-FFF2-40B4-BE49-F238E27FC236}">
              <a16:creationId xmlns:a16="http://schemas.microsoft.com/office/drawing/2014/main" id="{1B3E7CA2-12DB-4196-B2C4-7A29405BDE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6" name="Text Box 15">
          <a:extLst>
            <a:ext uri="{FF2B5EF4-FFF2-40B4-BE49-F238E27FC236}">
              <a16:creationId xmlns:a16="http://schemas.microsoft.com/office/drawing/2014/main" id="{08B39F29-4488-4DB6-9F7E-5FBEFD3243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786E1109-7F8A-42C0-9773-EA8D5290FD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8" name="Text Box 15">
          <a:extLst>
            <a:ext uri="{FF2B5EF4-FFF2-40B4-BE49-F238E27FC236}">
              <a16:creationId xmlns:a16="http://schemas.microsoft.com/office/drawing/2014/main" id="{3E8B2959-7ED8-424F-8690-052C27BB96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49" name="Text Box 15">
          <a:extLst>
            <a:ext uri="{FF2B5EF4-FFF2-40B4-BE49-F238E27FC236}">
              <a16:creationId xmlns:a16="http://schemas.microsoft.com/office/drawing/2014/main" id="{C87ADC14-C810-4548-976A-96F0337E8B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0" name="Text Box 15">
          <a:extLst>
            <a:ext uri="{FF2B5EF4-FFF2-40B4-BE49-F238E27FC236}">
              <a16:creationId xmlns:a16="http://schemas.microsoft.com/office/drawing/2014/main" id="{6A70A4C5-613C-4C5C-857F-ADE8A4288F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1" name="Text Box 15">
          <a:extLst>
            <a:ext uri="{FF2B5EF4-FFF2-40B4-BE49-F238E27FC236}">
              <a16:creationId xmlns:a16="http://schemas.microsoft.com/office/drawing/2014/main" id="{E4418287-017E-4C5B-AB4F-58E4EA29323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2" name="Text Box 15">
          <a:extLst>
            <a:ext uri="{FF2B5EF4-FFF2-40B4-BE49-F238E27FC236}">
              <a16:creationId xmlns:a16="http://schemas.microsoft.com/office/drawing/2014/main" id="{C3D03996-88E2-4C35-87E3-5E839DEA90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7EECE75C-8FE7-4175-AE28-C69B45D58A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4" name="Text Box 15">
          <a:extLst>
            <a:ext uri="{FF2B5EF4-FFF2-40B4-BE49-F238E27FC236}">
              <a16:creationId xmlns:a16="http://schemas.microsoft.com/office/drawing/2014/main" id="{92DDA345-32E2-446A-9B4F-85B75F6924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5" name="Text Box 15">
          <a:extLst>
            <a:ext uri="{FF2B5EF4-FFF2-40B4-BE49-F238E27FC236}">
              <a16:creationId xmlns:a16="http://schemas.microsoft.com/office/drawing/2014/main" id="{7F594591-D0CD-4009-B308-4C357AF25C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6" name="Text Box 15">
          <a:extLst>
            <a:ext uri="{FF2B5EF4-FFF2-40B4-BE49-F238E27FC236}">
              <a16:creationId xmlns:a16="http://schemas.microsoft.com/office/drawing/2014/main" id="{F984E10A-FC50-43FA-90E9-07F80B9A21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7" name="Text Box 15">
          <a:extLst>
            <a:ext uri="{FF2B5EF4-FFF2-40B4-BE49-F238E27FC236}">
              <a16:creationId xmlns:a16="http://schemas.microsoft.com/office/drawing/2014/main" id="{DB674CE5-2DF3-49ED-8433-5F3AAED408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58" name="Text Box 15">
          <a:extLst>
            <a:ext uri="{FF2B5EF4-FFF2-40B4-BE49-F238E27FC236}">
              <a16:creationId xmlns:a16="http://schemas.microsoft.com/office/drawing/2014/main" id="{25F625DF-3C3A-4566-BD61-B59E0B6DF5D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59" name="Text Box 15">
          <a:extLst>
            <a:ext uri="{FF2B5EF4-FFF2-40B4-BE49-F238E27FC236}">
              <a16:creationId xmlns:a16="http://schemas.microsoft.com/office/drawing/2014/main" id="{600CAEF0-A3F5-45FA-B016-AA231AE8578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0" name="Text Box 15">
          <a:extLst>
            <a:ext uri="{FF2B5EF4-FFF2-40B4-BE49-F238E27FC236}">
              <a16:creationId xmlns:a16="http://schemas.microsoft.com/office/drawing/2014/main" id="{C957F956-CAC0-4E0F-BF69-CFDF32EF93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1" name="Text Box 15">
          <a:extLst>
            <a:ext uri="{FF2B5EF4-FFF2-40B4-BE49-F238E27FC236}">
              <a16:creationId xmlns:a16="http://schemas.microsoft.com/office/drawing/2014/main" id="{C798A489-AF25-4502-A0C0-2F0AC2B9EC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2" name="Text Box 15">
          <a:extLst>
            <a:ext uri="{FF2B5EF4-FFF2-40B4-BE49-F238E27FC236}">
              <a16:creationId xmlns:a16="http://schemas.microsoft.com/office/drawing/2014/main" id="{4D628C73-F9D8-4E3E-8F19-EA5401FCC4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3" name="Text Box 15">
          <a:extLst>
            <a:ext uri="{FF2B5EF4-FFF2-40B4-BE49-F238E27FC236}">
              <a16:creationId xmlns:a16="http://schemas.microsoft.com/office/drawing/2014/main" id="{570EA2A8-4814-4F4F-8EBB-B3039A3D7E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364" name="Text Box 15">
          <a:extLst>
            <a:ext uri="{FF2B5EF4-FFF2-40B4-BE49-F238E27FC236}">
              <a16:creationId xmlns:a16="http://schemas.microsoft.com/office/drawing/2014/main" id="{1C80003D-9B67-4FC8-BF5F-99A5759A3BE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5" name="Text Box 15">
          <a:extLst>
            <a:ext uri="{FF2B5EF4-FFF2-40B4-BE49-F238E27FC236}">
              <a16:creationId xmlns:a16="http://schemas.microsoft.com/office/drawing/2014/main" id="{AC5FA864-2075-4B4F-9283-04DAF51285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6" name="Text Box 15">
          <a:extLst>
            <a:ext uri="{FF2B5EF4-FFF2-40B4-BE49-F238E27FC236}">
              <a16:creationId xmlns:a16="http://schemas.microsoft.com/office/drawing/2014/main" id="{FAA03453-95D9-4D50-9EA1-B698E52CD7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7" name="Text Box 15">
          <a:extLst>
            <a:ext uri="{FF2B5EF4-FFF2-40B4-BE49-F238E27FC236}">
              <a16:creationId xmlns:a16="http://schemas.microsoft.com/office/drawing/2014/main" id="{14F266AD-2D46-4699-82F1-9DBB37156D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68" name="Text Box 15">
          <a:extLst>
            <a:ext uri="{FF2B5EF4-FFF2-40B4-BE49-F238E27FC236}">
              <a16:creationId xmlns:a16="http://schemas.microsoft.com/office/drawing/2014/main" id="{3A7F6A54-6D75-4268-9A78-43A120486A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69" name="Text Box 15">
          <a:extLst>
            <a:ext uri="{FF2B5EF4-FFF2-40B4-BE49-F238E27FC236}">
              <a16:creationId xmlns:a16="http://schemas.microsoft.com/office/drawing/2014/main" id="{B262DB8E-26E7-413E-9652-F32A842D7FF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0" name="Text Box 15">
          <a:extLst>
            <a:ext uri="{FF2B5EF4-FFF2-40B4-BE49-F238E27FC236}">
              <a16:creationId xmlns:a16="http://schemas.microsoft.com/office/drawing/2014/main" id="{CD006D6B-2D8E-4980-9E48-8174264F1B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71" name="Text Box 15">
          <a:extLst>
            <a:ext uri="{FF2B5EF4-FFF2-40B4-BE49-F238E27FC236}">
              <a16:creationId xmlns:a16="http://schemas.microsoft.com/office/drawing/2014/main" id="{A91E83C4-A8D9-4344-B9C4-A6CAD180CC9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72" name="Text Box 15">
          <a:extLst>
            <a:ext uri="{FF2B5EF4-FFF2-40B4-BE49-F238E27FC236}">
              <a16:creationId xmlns:a16="http://schemas.microsoft.com/office/drawing/2014/main" id="{681D4A12-71D5-47E8-A52E-A9F8A3627E8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3" name="Text Box 15">
          <a:extLst>
            <a:ext uri="{FF2B5EF4-FFF2-40B4-BE49-F238E27FC236}">
              <a16:creationId xmlns:a16="http://schemas.microsoft.com/office/drawing/2014/main" id="{6791F56D-E3CF-46B9-A697-8746055E98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id="{06135DDC-6870-4E8A-9EE0-07DCA15684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5" name="Text Box 15">
          <a:extLst>
            <a:ext uri="{FF2B5EF4-FFF2-40B4-BE49-F238E27FC236}">
              <a16:creationId xmlns:a16="http://schemas.microsoft.com/office/drawing/2014/main" id="{4E3FFD18-E7EC-4C83-B48C-DEE3117AD1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6" name="Text Box 15">
          <a:extLst>
            <a:ext uri="{FF2B5EF4-FFF2-40B4-BE49-F238E27FC236}">
              <a16:creationId xmlns:a16="http://schemas.microsoft.com/office/drawing/2014/main" id="{14A92196-202A-46E8-9218-CCBA5729CE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377" name="Text Box 15">
          <a:extLst>
            <a:ext uri="{FF2B5EF4-FFF2-40B4-BE49-F238E27FC236}">
              <a16:creationId xmlns:a16="http://schemas.microsoft.com/office/drawing/2014/main" id="{5C27368C-7818-4B9B-B0A2-23747EC6A490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8" name="Text Box 15">
          <a:extLst>
            <a:ext uri="{FF2B5EF4-FFF2-40B4-BE49-F238E27FC236}">
              <a16:creationId xmlns:a16="http://schemas.microsoft.com/office/drawing/2014/main" id="{9DDDB3D4-30A8-4B00-972F-953B71D053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513C0ECC-85E9-42BF-A89A-251DBF7F36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80" name="Text Box 15">
          <a:extLst>
            <a:ext uri="{FF2B5EF4-FFF2-40B4-BE49-F238E27FC236}">
              <a16:creationId xmlns:a16="http://schemas.microsoft.com/office/drawing/2014/main" id="{07326497-B77E-40AB-A600-55F5624D89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81" name="Text Box 15">
          <a:extLst>
            <a:ext uri="{FF2B5EF4-FFF2-40B4-BE49-F238E27FC236}">
              <a16:creationId xmlns:a16="http://schemas.microsoft.com/office/drawing/2014/main" id="{00AF93F5-59A1-4DC5-B1E9-5F082DFCB9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82" name="Text Box 15">
          <a:extLst>
            <a:ext uri="{FF2B5EF4-FFF2-40B4-BE49-F238E27FC236}">
              <a16:creationId xmlns:a16="http://schemas.microsoft.com/office/drawing/2014/main" id="{B96AB4B2-6B98-4852-845E-BC660CC9310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383" name="Text Box 15">
          <a:extLst>
            <a:ext uri="{FF2B5EF4-FFF2-40B4-BE49-F238E27FC236}">
              <a16:creationId xmlns:a16="http://schemas.microsoft.com/office/drawing/2014/main" id="{CA37C042-2742-4E49-8516-2333FCCC36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479D2631-DA91-4452-883E-39DF2537F22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385" name="Text Box 15">
          <a:extLst>
            <a:ext uri="{FF2B5EF4-FFF2-40B4-BE49-F238E27FC236}">
              <a16:creationId xmlns:a16="http://schemas.microsoft.com/office/drawing/2014/main" id="{A434A4BF-6A77-450A-A9A1-A96ED3E82BAD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86" name="Text Box 15">
          <a:extLst>
            <a:ext uri="{FF2B5EF4-FFF2-40B4-BE49-F238E27FC236}">
              <a16:creationId xmlns:a16="http://schemas.microsoft.com/office/drawing/2014/main" id="{6E3DF895-67AF-42BF-889F-C8785E8E64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87" name="Text Box 15">
          <a:extLst>
            <a:ext uri="{FF2B5EF4-FFF2-40B4-BE49-F238E27FC236}">
              <a16:creationId xmlns:a16="http://schemas.microsoft.com/office/drawing/2014/main" id="{C58D7997-C171-49BF-8B7C-51729041AD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88" name="Text Box 15">
          <a:extLst>
            <a:ext uri="{FF2B5EF4-FFF2-40B4-BE49-F238E27FC236}">
              <a16:creationId xmlns:a16="http://schemas.microsoft.com/office/drawing/2014/main" id="{3DD441B4-5505-4584-95B7-7643E31D6B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89" name="Text Box 15">
          <a:extLst>
            <a:ext uri="{FF2B5EF4-FFF2-40B4-BE49-F238E27FC236}">
              <a16:creationId xmlns:a16="http://schemas.microsoft.com/office/drawing/2014/main" id="{D466C99F-8ED1-4E7C-B5F1-4E96699BB8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0" name="Text Box 15">
          <a:extLst>
            <a:ext uri="{FF2B5EF4-FFF2-40B4-BE49-F238E27FC236}">
              <a16:creationId xmlns:a16="http://schemas.microsoft.com/office/drawing/2014/main" id="{BDA8D1F1-993C-4B33-9B7F-ADFBC1505D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90F2E7CD-7FCA-4792-BCC8-0A77128E11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2" name="Text Box 15">
          <a:extLst>
            <a:ext uri="{FF2B5EF4-FFF2-40B4-BE49-F238E27FC236}">
              <a16:creationId xmlns:a16="http://schemas.microsoft.com/office/drawing/2014/main" id="{BFB7DBDE-5BD7-4925-B0B3-824B68E19D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3" name="Text Box 15">
          <a:extLst>
            <a:ext uri="{FF2B5EF4-FFF2-40B4-BE49-F238E27FC236}">
              <a16:creationId xmlns:a16="http://schemas.microsoft.com/office/drawing/2014/main" id="{471411EF-E38B-44C2-8158-0A659A700B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4" name="Text Box 15">
          <a:extLst>
            <a:ext uri="{FF2B5EF4-FFF2-40B4-BE49-F238E27FC236}">
              <a16:creationId xmlns:a16="http://schemas.microsoft.com/office/drawing/2014/main" id="{63BF6A0D-A1BF-40FD-9DDF-F600996D26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5" name="Text Box 15">
          <a:extLst>
            <a:ext uri="{FF2B5EF4-FFF2-40B4-BE49-F238E27FC236}">
              <a16:creationId xmlns:a16="http://schemas.microsoft.com/office/drawing/2014/main" id="{4B946EDD-F289-4B8B-AA09-FF7EDAB982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387F9271-987C-43C5-A2DD-3C89C14C83A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7" name="Text Box 15">
          <a:extLst>
            <a:ext uri="{FF2B5EF4-FFF2-40B4-BE49-F238E27FC236}">
              <a16:creationId xmlns:a16="http://schemas.microsoft.com/office/drawing/2014/main" id="{0AEB0778-96AC-42BC-AF20-56E0FA2921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23339B66-A8FD-45A8-9D17-5D412DE182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399" name="Text Box 15">
          <a:extLst>
            <a:ext uri="{FF2B5EF4-FFF2-40B4-BE49-F238E27FC236}">
              <a16:creationId xmlns:a16="http://schemas.microsoft.com/office/drawing/2014/main" id="{57B5C424-177F-41A2-AF37-3D02AED3F8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0" name="Text Box 15">
          <a:extLst>
            <a:ext uri="{FF2B5EF4-FFF2-40B4-BE49-F238E27FC236}">
              <a16:creationId xmlns:a16="http://schemas.microsoft.com/office/drawing/2014/main" id="{B8A32998-C24C-4748-823F-52F8222124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98960EC4-6E2C-485C-B430-280F95BE50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2" name="Text Box 15">
          <a:extLst>
            <a:ext uri="{FF2B5EF4-FFF2-40B4-BE49-F238E27FC236}">
              <a16:creationId xmlns:a16="http://schemas.microsoft.com/office/drawing/2014/main" id="{567DC9C2-6BB0-4F83-8D85-35E7EED53B9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3" name="Text Box 15">
          <a:extLst>
            <a:ext uri="{FF2B5EF4-FFF2-40B4-BE49-F238E27FC236}">
              <a16:creationId xmlns:a16="http://schemas.microsoft.com/office/drawing/2014/main" id="{AF7C8A35-2953-4FC4-949C-988E059569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0D5BC612-05DA-430D-B6CE-7A525B5BC5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5" name="Text Box 15">
          <a:extLst>
            <a:ext uri="{FF2B5EF4-FFF2-40B4-BE49-F238E27FC236}">
              <a16:creationId xmlns:a16="http://schemas.microsoft.com/office/drawing/2014/main" id="{C6AC9025-29C5-47A0-9EC4-99F158FBF5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B7F2B071-F6E8-45FB-B7B3-A549EBDDD7C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7" name="Text Box 15">
          <a:extLst>
            <a:ext uri="{FF2B5EF4-FFF2-40B4-BE49-F238E27FC236}">
              <a16:creationId xmlns:a16="http://schemas.microsoft.com/office/drawing/2014/main" id="{E036794C-6679-4EAA-96DF-4BFE228628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8" name="Text Box 15">
          <a:extLst>
            <a:ext uri="{FF2B5EF4-FFF2-40B4-BE49-F238E27FC236}">
              <a16:creationId xmlns:a16="http://schemas.microsoft.com/office/drawing/2014/main" id="{325F717B-40A7-4A5E-B2C0-6E1CFF6E25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09" name="Text Box 15">
          <a:extLst>
            <a:ext uri="{FF2B5EF4-FFF2-40B4-BE49-F238E27FC236}">
              <a16:creationId xmlns:a16="http://schemas.microsoft.com/office/drawing/2014/main" id="{04DB3926-A2D1-4045-B84E-5AB3EC92EF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410" name="Text Box 15">
          <a:extLst>
            <a:ext uri="{FF2B5EF4-FFF2-40B4-BE49-F238E27FC236}">
              <a16:creationId xmlns:a16="http://schemas.microsoft.com/office/drawing/2014/main" id="{79109F5E-D653-49B7-9CC6-117B069C7CE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0533E741-E8C1-4852-8446-0C5096154B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2" name="Text Box 15">
          <a:extLst>
            <a:ext uri="{FF2B5EF4-FFF2-40B4-BE49-F238E27FC236}">
              <a16:creationId xmlns:a16="http://schemas.microsoft.com/office/drawing/2014/main" id="{B66581B0-AF9F-4248-A141-170BB478EC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3" name="Text Box 15">
          <a:extLst>
            <a:ext uri="{FF2B5EF4-FFF2-40B4-BE49-F238E27FC236}">
              <a16:creationId xmlns:a16="http://schemas.microsoft.com/office/drawing/2014/main" id="{5CC83399-E57D-4CCA-BDA6-DEE9A3FB1D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A0F6A53F-215D-465E-BF13-F05BE8B7BC0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5" name="Text Box 15">
          <a:extLst>
            <a:ext uri="{FF2B5EF4-FFF2-40B4-BE49-F238E27FC236}">
              <a16:creationId xmlns:a16="http://schemas.microsoft.com/office/drawing/2014/main" id="{4F8B1D73-3711-4DC3-BEC1-160F94DBD9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6" name="Text Box 15">
          <a:extLst>
            <a:ext uri="{FF2B5EF4-FFF2-40B4-BE49-F238E27FC236}">
              <a16:creationId xmlns:a16="http://schemas.microsoft.com/office/drawing/2014/main" id="{F8EA9F3B-C5F4-4E85-A2D1-4F3530443E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7" name="Text Box 15">
          <a:extLst>
            <a:ext uri="{FF2B5EF4-FFF2-40B4-BE49-F238E27FC236}">
              <a16:creationId xmlns:a16="http://schemas.microsoft.com/office/drawing/2014/main" id="{1CF16A7C-DA49-4CE9-9B9C-E129555318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1203E6CF-68C3-446B-B59E-DC3CF73D51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19" name="Text Box 15">
          <a:extLst>
            <a:ext uri="{FF2B5EF4-FFF2-40B4-BE49-F238E27FC236}">
              <a16:creationId xmlns:a16="http://schemas.microsoft.com/office/drawing/2014/main" id="{C17DBC44-3B63-480F-8F9A-898CD93633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0" name="Text Box 15">
          <a:extLst>
            <a:ext uri="{FF2B5EF4-FFF2-40B4-BE49-F238E27FC236}">
              <a16:creationId xmlns:a16="http://schemas.microsoft.com/office/drawing/2014/main" id="{CB2019F7-9B62-41D0-8296-A1893E0DEB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7FF302FF-48A6-4022-AB25-5192F7BC9C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94C08C23-F8D8-480D-A00E-76631E43FC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3" name="Text Box 15">
          <a:extLst>
            <a:ext uri="{FF2B5EF4-FFF2-40B4-BE49-F238E27FC236}">
              <a16:creationId xmlns:a16="http://schemas.microsoft.com/office/drawing/2014/main" id="{DCF35B42-A156-4C0D-BC68-ABF17B302A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4" name="Text Box 15">
          <a:extLst>
            <a:ext uri="{FF2B5EF4-FFF2-40B4-BE49-F238E27FC236}">
              <a16:creationId xmlns:a16="http://schemas.microsoft.com/office/drawing/2014/main" id="{C5896AEF-29BB-4314-A7BA-3C147F8F4F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5" name="Text Box 15">
          <a:extLst>
            <a:ext uri="{FF2B5EF4-FFF2-40B4-BE49-F238E27FC236}">
              <a16:creationId xmlns:a16="http://schemas.microsoft.com/office/drawing/2014/main" id="{B0341AAC-5AFC-4497-9708-B7E953BC387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6" name="Text Box 15">
          <a:extLst>
            <a:ext uri="{FF2B5EF4-FFF2-40B4-BE49-F238E27FC236}">
              <a16:creationId xmlns:a16="http://schemas.microsoft.com/office/drawing/2014/main" id="{10DFE695-91AC-45C7-AE83-C79BBA1C1A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45C31D21-BBC0-4E3A-A244-D87368F842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8" name="Text Box 15">
          <a:extLst>
            <a:ext uri="{FF2B5EF4-FFF2-40B4-BE49-F238E27FC236}">
              <a16:creationId xmlns:a16="http://schemas.microsoft.com/office/drawing/2014/main" id="{B1E1FAA0-CF7A-4C7A-8846-DCB5827B8F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29" name="Text Box 15">
          <a:extLst>
            <a:ext uri="{FF2B5EF4-FFF2-40B4-BE49-F238E27FC236}">
              <a16:creationId xmlns:a16="http://schemas.microsoft.com/office/drawing/2014/main" id="{174E2199-0848-48C9-8328-92F8DF25F5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0" name="Text Box 15">
          <a:extLst>
            <a:ext uri="{FF2B5EF4-FFF2-40B4-BE49-F238E27FC236}">
              <a16:creationId xmlns:a16="http://schemas.microsoft.com/office/drawing/2014/main" id="{D217180C-FC29-45E3-8471-4D59FFAD17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8F85FE6F-8291-4B92-8630-0CA1DFB767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2" name="Text Box 15">
          <a:extLst>
            <a:ext uri="{FF2B5EF4-FFF2-40B4-BE49-F238E27FC236}">
              <a16:creationId xmlns:a16="http://schemas.microsoft.com/office/drawing/2014/main" id="{28B52F57-8B7A-4158-8FEC-E7BE0A1A81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3" name="Text Box 15">
          <a:extLst>
            <a:ext uri="{FF2B5EF4-FFF2-40B4-BE49-F238E27FC236}">
              <a16:creationId xmlns:a16="http://schemas.microsoft.com/office/drawing/2014/main" id="{6DA014CD-DEF9-4F3E-BFEA-3CCCE05238E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4" name="Text Box 15">
          <a:extLst>
            <a:ext uri="{FF2B5EF4-FFF2-40B4-BE49-F238E27FC236}">
              <a16:creationId xmlns:a16="http://schemas.microsoft.com/office/drawing/2014/main" id="{D326D6F9-6D56-4E9A-B3E0-451C93C77F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5" name="Text Box 15">
          <a:extLst>
            <a:ext uri="{FF2B5EF4-FFF2-40B4-BE49-F238E27FC236}">
              <a16:creationId xmlns:a16="http://schemas.microsoft.com/office/drawing/2014/main" id="{147F0F90-562A-4C0A-B243-1D594C2C7AE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93704546-C87F-46E1-9055-7B4F1BB979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7" name="Text Box 15">
          <a:extLst>
            <a:ext uri="{FF2B5EF4-FFF2-40B4-BE49-F238E27FC236}">
              <a16:creationId xmlns:a16="http://schemas.microsoft.com/office/drawing/2014/main" id="{19D769F3-88F8-4CF2-B18C-6E4C6CBA86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8" name="Text Box 15">
          <a:extLst>
            <a:ext uri="{FF2B5EF4-FFF2-40B4-BE49-F238E27FC236}">
              <a16:creationId xmlns:a16="http://schemas.microsoft.com/office/drawing/2014/main" id="{C7CFBA6D-1429-4862-BE95-5FB78F346A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39" name="Text Box 15">
          <a:extLst>
            <a:ext uri="{FF2B5EF4-FFF2-40B4-BE49-F238E27FC236}">
              <a16:creationId xmlns:a16="http://schemas.microsoft.com/office/drawing/2014/main" id="{FBD6061E-1883-4104-9ABA-5786EE3310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0" name="Text Box 15">
          <a:extLst>
            <a:ext uri="{FF2B5EF4-FFF2-40B4-BE49-F238E27FC236}">
              <a16:creationId xmlns:a16="http://schemas.microsoft.com/office/drawing/2014/main" id="{18B2BC3A-C9A4-482E-B51F-1C2F8AA250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1" name="Text Box 15">
          <a:extLst>
            <a:ext uri="{FF2B5EF4-FFF2-40B4-BE49-F238E27FC236}">
              <a16:creationId xmlns:a16="http://schemas.microsoft.com/office/drawing/2014/main" id="{ED84B375-2110-4DE8-92AA-501C4693D0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2" name="Text Box 15">
          <a:extLst>
            <a:ext uri="{FF2B5EF4-FFF2-40B4-BE49-F238E27FC236}">
              <a16:creationId xmlns:a16="http://schemas.microsoft.com/office/drawing/2014/main" id="{CB8BD470-4812-4DC5-BE5B-572C07A200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35DB3C49-70C6-43DB-98F7-20E746E022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3DC92DF2-5D75-43C4-B367-AB2114790C6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5" name="Text Box 15">
          <a:extLst>
            <a:ext uri="{FF2B5EF4-FFF2-40B4-BE49-F238E27FC236}">
              <a16:creationId xmlns:a16="http://schemas.microsoft.com/office/drawing/2014/main" id="{A61BA0A1-C13C-4DC6-88E3-3FC3278358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D8C51FEF-F428-44EA-B9F2-AE83C57F8F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7" name="Text Box 15">
          <a:extLst>
            <a:ext uri="{FF2B5EF4-FFF2-40B4-BE49-F238E27FC236}">
              <a16:creationId xmlns:a16="http://schemas.microsoft.com/office/drawing/2014/main" id="{63E78075-258F-4375-9A5F-08657F7CCE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8" name="Text Box 15">
          <a:extLst>
            <a:ext uri="{FF2B5EF4-FFF2-40B4-BE49-F238E27FC236}">
              <a16:creationId xmlns:a16="http://schemas.microsoft.com/office/drawing/2014/main" id="{455E919F-D3A9-4284-A0D6-39F95FBE5D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49" name="Text Box 15">
          <a:extLst>
            <a:ext uri="{FF2B5EF4-FFF2-40B4-BE49-F238E27FC236}">
              <a16:creationId xmlns:a16="http://schemas.microsoft.com/office/drawing/2014/main" id="{A8B07D81-CA4B-43F5-85A9-4C9B7C5F2D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0" name="Text Box 15">
          <a:extLst>
            <a:ext uri="{FF2B5EF4-FFF2-40B4-BE49-F238E27FC236}">
              <a16:creationId xmlns:a16="http://schemas.microsoft.com/office/drawing/2014/main" id="{0092E2A7-BE9E-4420-896E-AE467CDB1A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1" name="Text Box 15">
          <a:extLst>
            <a:ext uri="{FF2B5EF4-FFF2-40B4-BE49-F238E27FC236}">
              <a16:creationId xmlns:a16="http://schemas.microsoft.com/office/drawing/2014/main" id="{8144797E-A11C-4B45-9DB1-C46630C66A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2AB180E5-35B7-4EB9-BDCA-80E049FFFE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6E87EF4D-4C30-48C0-ACF5-33EB0F6627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4" name="Text Box 15">
          <a:extLst>
            <a:ext uri="{FF2B5EF4-FFF2-40B4-BE49-F238E27FC236}">
              <a16:creationId xmlns:a16="http://schemas.microsoft.com/office/drawing/2014/main" id="{19153FE7-DD95-4F7E-AAD3-1833BD8A20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5" name="Text Box 15">
          <a:extLst>
            <a:ext uri="{FF2B5EF4-FFF2-40B4-BE49-F238E27FC236}">
              <a16:creationId xmlns:a16="http://schemas.microsoft.com/office/drawing/2014/main" id="{D56CC70B-69E5-4169-BBEA-4591309D33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71D1109D-1896-446E-BA7C-FBBF01C4DB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7" name="Text Box 15">
          <a:extLst>
            <a:ext uri="{FF2B5EF4-FFF2-40B4-BE49-F238E27FC236}">
              <a16:creationId xmlns:a16="http://schemas.microsoft.com/office/drawing/2014/main" id="{F8956BB6-A4CC-4DB7-B315-7022522433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8" name="Text Box 15">
          <a:extLst>
            <a:ext uri="{FF2B5EF4-FFF2-40B4-BE49-F238E27FC236}">
              <a16:creationId xmlns:a16="http://schemas.microsoft.com/office/drawing/2014/main" id="{8002EEE2-0631-4401-9954-96307ADAC0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59" name="Text Box 15">
          <a:extLst>
            <a:ext uri="{FF2B5EF4-FFF2-40B4-BE49-F238E27FC236}">
              <a16:creationId xmlns:a16="http://schemas.microsoft.com/office/drawing/2014/main" id="{2716B91E-3D8E-4B47-8EFA-144702AD50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0" name="Text Box 15">
          <a:extLst>
            <a:ext uri="{FF2B5EF4-FFF2-40B4-BE49-F238E27FC236}">
              <a16:creationId xmlns:a16="http://schemas.microsoft.com/office/drawing/2014/main" id="{EB248DB1-C3B4-4BEC-99C2-3DD15E3BB1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1D08726A-F133-464F-BAFC-C0A78F0230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2" name="Text Box 15">
          <a:extLst>
            <a:ext uri="{FF2B5EF4-FFF2-40B4-BE49-F238E27FC236}">
              <a16:creationId xmlns:a16="http://schemas.microsoft.com/office/drawing/2014/main" id="{928BFBD7-24CA-4361-9727-491AD72FC0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3E352DD6-2B88-48D0-BA43-8264EECE3E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4" name="Text Box 15">
          <a:extLst>
            <a:ext uri="{FF2B5EF4-FFF2-40B4-BE49-F238E27FC236}">
              <a16:creationId xmlns:a16="http://schemas.microsoft.com/office/drawing/2014/main" id="{7B95622E-2B6A-491D-93BD-AA4F961DC4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5" name="Text Box 15">
          <a:extLst>
            <a:ext uri="{FF2B5EF4-FFF2-40B4-BE49-F238E27FC236}">
              <a16:creationId xmlns:a16="http://schemas.microsoft.com/office/drawing/2014/main" id="{80CB5679-3E67-4054-A665-A644FCFED5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D4F93D69-054E-47AE-A70D-69AE2476D0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7" name="Text Box 15">
          <a:extLst>
            <a:ext uri="{FF2B5EF4-FFF2-40B4-BE49-F238E27FC236}">
              <a16:creationId xmlns:a16="http://schemas.microsoft.com/office/drawing/2014/main" id="{5D152073-36CF-48FA-AB21-821B98FC71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8" name="Text Box 15">
          <a:extLst>
            <a:ext uri="{FF2B5EF4-FFF2-40B4-BE49-F238E27FC236}">
              <a16:creationId xmlns:a16="http://schemas.microsoft.com/office/drawing/2014/main" id="{40DE4AF0-6198-4AEA-96E2-0A979D66EE5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69" name="Text Box 15">
          <a:extLst>
            <a:ext uri="{FF2B5EF4-FFF2-40B4-BE49-F238E27FC236}">
              <a16:creationId xmlns:a16="http://schemas.microsoft.com/office/drawing/2014/main" id="{5E4EFFA7-5BCF-4836-832F-CE9DAC8807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0" name="Text Box 15">
          <a:extLst>
            <a:ext uri="{FF2B5EF4-FFF2-40B4-BE49-F238E27FC236}">
              <a16:creationId xmlns:a16="http://schemas.microsoft.com/office/drawing/2014/main" id="{9056358B-0C85-45CD-883D-24999AAE2C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1" name="Text Box 15">
          <a:extLst>
            <a:ext uri="{FF2B5EF4-FFF2-40B4-BE49-F238E27FC236}">
              <a16:creationId xmlns:a16="http://schemas.microsoft.com/office/drawing/2014/main" id="{551CDA4F-7FA8-41D1-B4AA-44968AAF481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2" name="Text Box 15">
          <a:extLst>
            <a:ext uri="{FF2B5EF4-FFF2-40B4-BE49-F238E27FC236}">
              <a16:creationId xmlns:a16="http://schemas.microsoft.com/office/drawing/2014/main" id="{47A481A1-E8A8-4D6D-A7BC-D71FF6AAAB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3" name="Text Box 15">
          <a:extLst>
            <a:ext uri="{FF2B5EF4-FFF2-40B4-BE49-F238E27FC236}">
              <a16:creationId xmlns:a16="http://schemas.microsoft.com/office/drawing/2014/main" id="{09A05BA3-6061-4715-A261-871211959D1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4" name="Text Box 15">
          <a:extLst>
            <a:ext uri="{FF2B5EF4-FFF2-40B4-BE49-F238E27FC236}">
              <a16:creationId xmlns:a16="http://schemas.microsoft.com/office/drawing/2014/main" id="{8F21E89C-5B84-48AB-A16D-476AF8DA18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5" name="Text Box 15">
          <a:extLst>
            <a:ext uri="{FF2B5EF4-FFF2-40B4-BE49-F238E27FC236}">
              <a16:creationId xmlns:a16="http://schemas.microsoft.com/office/drawing/2014/main" id="{87CF8EBF-CFD2-424C-B73F-E6A5D3BE51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A3E19F06-94D9-4C49-85DC-ED080FCE87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7" name="Text Box 15">
          <a:extLst>
            <a:ext uri="{FF2B5EF4-FFF2-40B4-BE49-F238E27FC236}">
              <a16:creationId xmlns:a16="http://schemas.microsoft.com/office/drawing/2014/main" id="{87DB21CC-E0F6-4074-B531-C796973DF5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8" name="Text Box 15">
          <a:extLst>
            <a:ext uri="{FF2B5EF4-FFF2-40B4-BE49-F238E27FC236}">
              <a16:creationId xmlns:a16="http://schemas.microsoft.com/office/drawing/2014/main" id="{3872838E-39A8-4D42-9AFA-0A8DE1A571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79" name="Text Box 15">
          <a:extLst>
            <a:ext uri="{FF2B5EF4-FFF2-40B4-BE49-F238E27FC236}">
              <a16:creationId xmlns:a16="http://schemas.microsoft.com/office/drawing/2014/main" id="{142F6CF8-5A31-4229-B558-8E32376E061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80" name="Text Box 15">
          <a:extLst>
            <a:ext uri="{FF2B5EF4-FFF2-40B4-BE49-F238E27FC236}">
              <a16:creationId xmlns:a16="http://schemas.microsoft.com/office/drawing/2014/main" id="{6BC7237B-057C-464A-A106-6644E57EEB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81" name="Text Box 15">
          <a:extLst>
            <a:ext uri="{FF2B5EF4-FFF2-40B4-BE49-F238E27FC236}">
              <a16:creationId xmlns:a16="http://schemas.microsoft.com/office/drawing/2014/main" id="{F058F45F-22FC-4857-AC74-EAC2F86E13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482" name="Text Box 15">
          <a:extLst>
            <a:ext uri="{FF2B5EF4-FFF2-40B4-BE49-F238E27FC236}">
              <a16:creationId xmlns:a16="http://schemas.microsoft.com/office/drawing/2014/main" id="{FB74F358-6759-43B8-8EEB-0CC4AA7283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483" name="Text Box 15">
          <a:extLst>
            <a:ext uri="{FF2B5EF4-FFF2-40B4-BE49-F238E27FC236}">
              <a16:creationId xmlns:a16="http://schemas.microsoft.com/office/drawing/2014/main" id="{91914F4F-601F-4742-9E8A-FD9A0DB613D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84" name="Text Box 15">
          <a:extLst>
            <a:ext uri="{FF2B5EF4-FFF2-40B4-BE49-F238E27FC236}">
              <a16:creationId xmlns:a16="http://schemas.microsoft.com/office/drawing/2014/main" id="{8E26E6EE-206F-4100-A358-2FC33C4FEC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3F217931-5082-41E3-8579-BBC04E9799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86" name="Text Box 15">
          <a:extLst>
            <a:ext uri="{FF2B5EF4-FFF2-40B4-BE49-F238E27FC236}">
              <a16:creationId xmlns:a16="http://schemas.microsoft.com/office/drawing/2014/main" id="{0B72AFA4-6817-449D-B41D-07852D7C99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87" name="Text Box 15">
          <a:extLst>
            <a:ext uri="{FF2B5EF4-FFF2-40B4-BE49-F238E27FC236}">
              <a16:creationId xmlns:a16="http://schemas.microsoft.com/office/drawing/2014/main" id="{B66C1412-BA80-4110-B888-4016F1CBD8F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902E516B-A43E-431D-975E-F019471B6E73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89" name="Text Box 15">
          <a:extLst>
            <a:ext uri="{FF2B5EF4-FFF2-40B4-BE49-F238E27FC236}">
              <a16:creationId xmlns:a16="http://schemas.microsoft.com/office/drawing/2014/main" id="{82DFFD96-B6F6-43EC-89C8-36AF5817B6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0" name="Text Box 15">
          <a:extLst>
            <a:ext uri="{FF2B5EF4-FFF2-40B4-BE49-F238E27FC236}">
              <a16:creationId xmlns:a16="http://schemas.microsoft.com/office/drawing/2014/main" id="{F72FA927-4A13-4C74-9B50-B9E341DDCD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1" name="Text Box 15">
          <a:extLst>
            <a:ext uri="{FF2B5EF4-FFF2-40B4-BE49-F238E27FC236}">
              <a16:creationId xmlns:a16="http://schemas.microsoft.com/office/drawing/2014/main" id="{073255C6-2417-4E3E-BD5B-46859E033A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DB123A7E-8C95-4C51-AFE3-4BD046F67B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493" name="Text Box 15">
          <a:extLst>
            <a:ext uri="{FF2B5EF4-FFF2-40B4-BE49-F238E27FC236}">
              <a16:creationId xmlns:a16="http://schemas.microsoft.com/office/drawing/2014/main" id="{008DB321-C995-4B5E-9146-D1CB53710F9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4" name="Text Box 15">
          <a:extLst>
            <a:ext uri="{FF2B5EF4-FFF2-40B4-BE49-F238E27FC236}">
              <a16:creationId xmlns:a16="http://schemas.microsoft.com/office/drawing/2014/main" id="{814E2FA9-9C4E-47F8-8BF9-BF43041DED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4C094AD2-24B5-4E92-B5DE-70B24F5651C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496" name="Text Box 15">
          <a:extLst>
            <a:ext uri="{FF2B5EF4-FFF2-40B4-BE49-F238E27FC236}">
              <a16:creationId xmlns:a16="http://schemas.microsoft.com/office/drawing/2014/main" id="{348A3F09-D792-4B17-8617-0865F9BCDC7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7" name="Text Box 15">
          <a:extLst>
            <a:ext uri="{FF2B5EF4-FFF2-40B4-BE49-F238E27FC236}">
              <a16:creationId xmlns:a16="http://schemas.microsoft.com/office/drawing/2014/main" id="{DDC27355-4A7E-40D0-8646-86253AA890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8" name="Text Box 15">
          <a:extLst>
            <a:ext uri="{FF2B5EF4-FFF2-40B4-BE49-F238E27FC236}">
              <a16:creationId xmlns:a16="http://schemas.microsoft.com/office/drawing/2014/main" id="{D0B88A49-275A-4B7A-B614-A049E09AB5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499" name="Text Box 15">
          <a:extLst>
            <a:ext uri="{FF2B5EF4-FFF2-40B4-BE49-F238E27FC236}">
              <a16:creationId xmlns:a16="http://schemas.microsoft.com/office/drawing/2014/main" id="{EC1A2764-CD16-41A3-9BAE-B3847DD26D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0" name="Text Box 15">
          <a:extLst>
            <a:ext uri="{FF2B5EF4-FFF2-40B4-BE49-F238E27FC236}">
              <a16:creationId xmlns:a16="http://schemas.microsoft.com/office/drawing/2014/main" id="{11A46C1C-2A40-4BEF-A108-8755BFE44A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501" name="Text Box 15">
          <a:extLst>
            <a:ext uri="{FF2B5EF4-FFF2-40B4-BE49-F238E27FC236}">
              <a16:creationId xmlns:a16="http://schemas.microsoft.com/office/drawing/2014/main" id="{9992B5F9-CA85-4B5A-A1BF-F487BF34CECE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2" name="Text Box 15">
          <a:extLst>
            <a:ext uri="{FF2B5EF4-FFF2-40B4-BE49-F238E27FC236}">
              <a16:creationId xmlns:a16="http://schemas.microsoft.com/office/drawing/2014/main" id="{E2CF42D0-0B65-4589-9938-BD5A7D9F7B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3" name="Text Box 15">
          <a:extLst>
            <a:ext uri="{FF2B5EF4-FFF2-40B4-BE49-F238E27FC236}">
              <a16:creationId xmlns:a16="http://schemas.microsoft.com/office/drawing/2014/main" id="{3552DDC1-D435-437B-8360-EEB48E43F4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4" name="Text Box 15">
          <a:extLst>
            <a:ext uri="{FF2B5EF4-FFF2-40B4-BE49-F238E27FC236}">
              <a16:creationId xmlns:a16="http://schemas.microsoft.com/office/drawing/2014/main" id="{D2BF2BE4-113C-4CCB-9C02-473F0EAA52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C60B7436-4E4C-4446-AA07-0F84795AF9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506" name="Text Box 15">
          <a:extLst>
            <a:ext uri="{FF2B5EF4-FFF2-40B4-BE49-F238E27FC236}">
              <a16:creationId xmlns:a16="http://schemas.microsoft.com/office/drawing/2014/main" id="{31592C42-FD43-4E07-9E4A-F4AAC414DB3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507" name="Text Box 15">
          <a:extLst>
            <a:ext uri="{FF2B5EF4-FFF2-40B4-BE49-F238E27FC236}">
              <a16:creationId xmlns:a16="http://schemas.microsoft.com/office/drawing/2014/main" id="{391543A9-3B36-437D-A9A8-D206C2B6BD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508" name="Text Box 15">
          <a:extLst>
            <a:ext uri="{FF2B5EF4-FFF2-40B4-BE49-F238E27FC236}">
              <a16:creationId xmlns:a16="http://schemas.microsoft.com/office/drawing/2014/main" id="{58A17F89-C1E3-4F82-A71E-7A2EC25DD51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509" name="Text Box 15">
          <a:extLst>
            <a:ext uri="{FF2B5EF4-FFF2-40B4-BE49-F238E27FC236}">
              <a16:creationId xmlns:a16="http://schemas.microsoft.com/office/drawing/2014/main" id="{0E0A47E7-94D2-4476-9554-FBCCDB2FFAFC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8D90A315-DDAA-4974-A667-B24535DDF7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1" name="Text Box 15">
          <a:extLst>
            <a:ext uri="{FF2B5EF4-FFF2-40B4-BE49-F238E27FC236}">
              <a16:creationId xmlns:a16="http://schemas.microsoft.com/office/drawing/2014/main" id="{8C1FC2D8-2381-48DA-8B5D-E0594EB7DA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E685B5CD-AF91-435D-BB12-3E406DEEF61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3" name="Text Box 15">
          <a:extLst>
            <a:ext uri="{FF2B5EF4-FFF2-40B4-BE49-F238E27FC236}">
              <a16:creationId xmlns:a16="http://schemas.microsoft.com/office/drawing/2014/main" id="{74073978-7151-41E0-9330-DA258A71CC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4" name="Text Box 15">
          <a:extLst>
            <a:ext uri="{FF2B5EF4-FFF2-40B4-BE49-F238E27FC236}">
              <a16:creationId xmlns:a16="http://schemas.microsoft.com/office/drawing/2014/main" id="{E1F3AB87-BBBD-4BF7-A598-7534D7EDCF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E26A70E7-FD30-442A-AF86-0F3BD691EA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6" name="Text Box 15">
          <a:extLst>
            <a:ext uri="{FF2B5EF4-FFF2-40B4-BE49-F238E27FC236}">
              <a16:creationId xmlns:a16="http://schemas.microsoft.com/office/drawing/2014/main" id="{28C75825-912B-4456-9CFE-54016D56F1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7" name="Text Box 15">
          <a:extLst>
            <a:ext uri="{FF2B5EF4-FFF2-40B4-BE49-F238E27FC236}">
              <a16:creationId xmlns:a16="http://schemas.microsoft.com/office/drawing/2014/main" id="{9ED7E489-92BA-41DF-BAC1-1D24D4435B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3223C871-27B3-4E88-8823-337C491F74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19" name="Text Box 15">
          <a:extLst>
            <a:ext uri="{FF2B5EF4-FFF2-40B4-BE49-F238E27FC236}">
              <a16:creationId xmlns:a16="http://schemas.microsoft.com/office/drawing/2014/main" id="{DD59E653-95DE-42CF-BFA5-DDF8915317A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0" name="Text Box 15">
          <a:extLst>
            <a:ext uri="{FF2B5EF4-FFF2-40B4-BE49-F238E27FC236}">
              <a16:creationId xmlns:a16="http://schemas.microsoft.com/office/drawing/2014/main" id="{47988FBE-2FFA-4ECF-ABE1-7ABECD453E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1" name="Text Box 15">
          <a:extLst>
            <a:ext uri="{FF2B5EF4-FFF2-40B4-BE49-F238E27FC236}">
              <a16:creationId xmlns:a16="http://schemas.microsoft.com/office/drawing/2014/main" id="{C2AE6BE1-89E4-45DA-B1F0-2D42CF638A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2" name="Text Box 15">
          <a:extLst>
            <a:ext uri="{FF2B5EF4-FFF2-40B4-BE49-F238E27FC236}">
              <a16:creationId xmlns:a16="http://schemas.microsoft.com/office/drawing/2014/main" id="{572C81A7-631F-4A74-9EC9-23E8057B4F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3" name="Text Box 15">
          <a:extLst>
            <a:ext uri="{FF2B5EF4-FFF2-40B4-BE49-F238E27FC236}">
              <a16:creationId xmlns:a16="http://schemas.microsoft.com/office/drawing/2014/main" id="{F633900A-5C2C-4597-B4A2-FBAD96875B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4" name="Text Box 15">
          <a:extLst>
            <a:ext uri="{FF2B5EF4-FFF2-40B4-BE49-F238E27FC236}">
              <a16:creationId xmlns:a16="http://schemas.microsoft.com/office/drawing/2014/main" id="{57315BEB-E98C-44B9-9D30-B79F483BE8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F304E6A2-4630-413C-959C-19585D1A87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6" name="Text Box 15">
          <a:extLst>
            <a:ext uri="{FF2B5EF4-FFF2-40B4-BE49-F238E27FC236}">
              <a16:creationId xmlns:a16="http://schemas.microsoft.com/office/drawing/2014/main" id="{04C0A5D7-194B-4345-BA49-01B7DADA624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7" name="Text Box 15">
          <a:extLst>
            <a:ext uri="{FF2B5EF4-FFF2-40B4-BE49-F238E27FC236}">
              <a16:creationId xmlns:a16="http://schemas.microsoft.com/office/drawing/2014/main" id="{C14AE7AF-C645-45E1-9CB9-1D85E26F94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8" name="Text Box 15">
          <a:extLst>
            <a:ext uri="{FF2B5EF4-FFF2-40B4-BE49-F238E27FC236}">
              <a16:creationId xmlns:a16="http://schemas.microsoft.com/office/drawing/2014/main" id="{5B438A15-B3BB-4867-9B3D-3D33D7B706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29" name="Text Box 15">
          <a:extLst>
            <a:ext uri="{FF2B5EF4-FFF2-40B4-BE49-F238E27FC236}">
              <a16:creationId xmlns:a16="http://schemas.microsoft.com/office/drawing/2014/main" id="{97EE67AE-39BF-40C5-80BA-314ED7B9EF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0" name="Text Box 15">
          <a:extLst>
            <a:ext uri="{FF2B5EF4-FFF2-40B4-BE49-F238E27FC236}">
              <a16:creationId xmlns:a16="http://schemas.microsoft.com/office/drawing/2014/main" id="{458D18A1-DF2D-4A26-9898-4882AF5491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1" name="Text Box 15">
          <a:extLst>
            <a:ext uri="{FF2B5EF4-FFF2-40B4-BE49-F238E27FC236}">
              <a16:creationId xmlns:a16="http://schemas.microsoft.com/office/drawing/2014/main" id="{1DF21B23-E03E-4193-8918-60F99FA45A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B0F02154-4065-4356-91C8-BB7DB908B8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3" name="Text Box 15">
          <a:extLst>
            <a:ext uri="{FF2B5EF4-FFF2-40B4-BE49-F238E27FC236}">
              <a16:creationId xmlns:a16="http://schemas.microsoft.com/office/drawing/2014/main" id="{85006AD2-C675-42AE-B2CF-0CA0D4471F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69B7F209-E944-4C11-A33C-C837D208E7D8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5" name="Text Box 15">
          <a:extLst>
            <a:ext uri="{FF2B5EF4-FFF2-40B4-BE49-F238E27FC236}">
              <a16:creationId xmlns:a16="http://schemas.microsoft.com/office/drawing/2014/main" id="{B0B7591C-0E27-4B38-8039-EF3CF86254E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6" name="Text Box 15">
          <a:extLst>
            <a:ext uri="{FF2B5EF4-FFF2-40B4-BE49-F238E27FC236}">
              <a16:creationId xmlns:a16="http://schemas.microsoft.com/office/drawing/2014/main" id="{4E94CBE2-E00C-453F-9E58-9C6DF72841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7" name="Text Box 15">
          <a:extLst>
            <a:ext uri="{FF2B5EF4-FFF2-40B4-BE49-F238E27FC236}">
              <a16:creationId xmlns:a16="http://schemas.microsoft.com/office/drawing/2014/main" id="{76D52B6C-4FEA-4CDA-9C0E-7A8F225082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8" name="Text Box 15">
          <a:extLst>
            <a:ext uri="{FF2B5EF4-FFF2-40B4-BE49-F238E27FC236}">
              <a16:creationId xmlns:a16="http://schemas.microsoft.com/office/drawing/2014/main" id="{4647465F-1A62-406F-9A24-30F3292D82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39" name="Text Box 15">
          <a:extLst>
            <a:ext uri="{FF2B5EF4-FFF2-40B4-BE49-F238E27FC236}">
              <a16:creationId xmlns:a16="http://schemas.microsoft.com/office/drawing/2014/main" id="{69E72338-9BCD-4B47-99F7-7C8B913E3E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0" name="Text Box 15">
          <a:extLst>
            <a:ext uri="{FF2B5EF4-FFF2-40B4-BE49-F238E27FC236}">
              <a16:creationId xmlns:a16="http://schemas.microsoft.com/office/drawing/2014/main" id="{62B11573-0813-4901-BEF9-550838A891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480E2D53-F206-4AC7-93C9-D6ECF5856C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2" name="Text Box 15">
          <a:extLst>
            <a:ext uri="{FF2B5EF4-FFF2-40B4-BE49-F238E27FC236}">
              <a16:creationId xmlns:a16="http://schemas.microsoft.com/office/drawing/2014/main" id="{9AA48BF6-C4F3-4EA9-AC9C-E6A24FB62B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3" name="Text Box 15">
          <a:extLst>
            <a:ext uri="{FF2B5EF4-FFF2-40B4-BE49-F238E27FC236}">
              <a16:creationId xmlns:a16="http://schemas.microsoft.com/office/drawing/2014/main" id="{C7AFF3F7-8E86-491E-87B1-3D8EAB7782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C8FBB824-E992-4889-9804-C78672BA3A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3B24504A-6255-4DC4-A53D-87D5B9F3F1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6" name="Text Box 15">
          <a:extLst>
            <a:ext uri="{FF2B5EF4-FFF2-40B4-BE49-F238E27FC236}">
              <a16:creationId xmlns:a16="http://schemas.microsoft.com/office/drawing/2014/main" id="{E4696FAB-8239-40FD-9515-B515FA79670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7" name="Text Box 15">
          <a:extLst>
            <a:ext uri="{FF2B5EF4-FFF2-40B4-BE49-F238E27FC236}">
              <a16:creationId xmlns:a16="http://schemas.microsoft.com/office/drawing/2014/main" id="{113B7E04-6462-47FC-AEBA-7AB630201B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8" name="Text Box 15">
          <a:extLst>
            <a:ext uri="{FF2B5EF4-FFF2-40B4-BE49-F238E27FC236}">
              <a16:creationId xmlns:a16="http://schemas.microsoft.com/office/drawing/2014/main" id="{26927F41-A3F9-4D01-AF92-2365623D07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49" name="Text Box 15">
          <a:extLst>
            <a:ext uri="{FF2B5EF4-FFF2-40B4-BE49-F238E27FC236}">
              <a16:creationId xmlns:a16="http://schemas.microsoft.com/office/drawing/2014/main" id="{F325FA9D-BB05-44DF-AF70-AB41F8AEDD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0" name="Text Box 15">
          <a:extLst>
            <a:ext uri="{FF2B5EF4-FFF2-40B4-BE49-F238E27FC236}">
              <a16:creationId xmlns:a16="http://schemas.microsoft.com/office/drawing/2014/main" id="{FD78ADAD-EF6F-47E1-B82B-18ADD129C2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1" name="Text Box 15">
          <a:extLst>
            <a:ext uri="{FF2B5EF4-FFF2-40B4-BE49-F238E27FC236}">
              <a16:creationId xmlns:a16="http://schemas.microsoft.com/office/drawing/2014/main" id="{A3CD6BDF-0C73-45DE-AF96-3E9EA14FA0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2" name="Text Box 15">
          <a:extLst>
            <a:ext uri="{FF2B5EF4-FFF2-40B4-BE49-F238E27FC236}">
              <a16:creationId xmlns:a16="http://schemas.microsoft.com/office/drawing/2014/main" id="{B057C6AC-D8E8-4D29-8F75-A942858572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3" name="Text Box 15">
          <a:extLst>
            <a:ext uri="{FF2B5EF4-FFF2-40B4-BE49-F238E27FC236}">
              <a16:creationId xmlns:a16="http://schemas.microsoft.com/office/drawing/2014/main" id="{69D82285-7DD1-412B-9DDF-42276AD007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4C92923B-C33E-4397-9311-D218D943E4E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5" name="Text Box 15">
          <a:extLst>
            <a:ext uri="{FF2B5EF4-FFF2-40B4-BE49-F238E27FC236}">
              <a16:creationId xmlns:a16="http://schemas.microsoft.com/office/drawing/2014/main" id="{B213CA12-2E6B-44E6-BA26-355362A498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6" name="Text Box 15">
          <a:extLst>
            <a:ext uri="{FF2B5EF4-FFF2-40B4-BE49-F238E27FC236}">
              <a16:creationId xmlns:a16="http://schemas.microsoft.com/office/drawing/2014/main" id="{191B6328-FE92-4337-A6A8-124C254A76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7" name="Text Box 15">
          <a:extLst>
            <a:ext uri="{FF2B5EF4-FFF2-40B4-BE49-F238E27FC236}">
              <a16:creationId xmlns:a16="http://schemas.microsoft.com/office/drawing/2014/main" id="{27875C2C-F9D0-417C-84A6-64369B181B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8" name="Text Box 15">
          <a:extLst>
            <a:ext uri="{FF2B5EF4-FFF2-40B4-BE49-F238E27FC236}">
              <a16:creationId xmlns:a16="http://schemas.microsoft.com/office/drawing/2014/main" id="{D37E9083-511B-4B3B-A024-9AC4B3FD6B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59" name="Text Box 15">
          <a:extLst>
            <a:ext uri="{FF2B5EF4-FFF2-40B4-BE49-F238E27FC236}">
              <a16:creationId xmlns:a16="http://schemas.microsoft.com/office/drawing/2014/main" id="{9594C97E-8BC7-489C-8DCF-75E16710730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0" name="Text Box 15">
          <a:extLst>
            <a:ext uri="{FF2B5EF4-FFF2-40B4-BE49-F238E27FC236}">
              <a16:creationId xmlns:a16="http://schemas.microsoft.com/office/drawing/2014/main" id="{D424B569-88F6-4336-9E59-BC4B33A13C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A13D8CB6-346B-46ED-9580-A6BD124FC34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2" name="Text Box 15">
          <a:extLst>
            <a:ext uri="{FF2B5EF4-FFF2-40B4-BE49-F238E27FC236}">
              <a16:creationId xmlns:a16="http://schemas.microsoft.com/office/drawing/2014/main" id="{45B0F30C-1773-4E7E-9A00-00967AEAB7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3" name="Text Box 15">
          <a:extLst>
            <a:ext uri="{FF2B5EF4-FFF2-40B4-BE49-F238E27FC236}">
              <a16:creationId xmlns:a16="http://schemas.microsoft.com/office/drawing/2014/main" id="{E4709A7D-A867-45E9-85C1-CE79F93B4E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D78971D3-4F9B-4C8A-A177-2DF180EC85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5" name="Text Box 15">
          <a:extLst>
            <a:ext uri="{FF2B5EF4-FFF2-40B4-BE49-F238E27FC236}">
              <a16:creationId xmlns:a16="http://schemas.microsoft.com/office/drawing/2014/main" id="{E9CB7048-396D-41DD-B92C-05E175D1504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6" name="Text Box 15">
          <a:extLst>
            <a:ext uri="{FF2B5EF4-FFF2-40B4-BE49-F238E27FC236}">
              <a16:creationId xmlns:a16="http://schemas.microsoft.com/office/drawing/2014/main" id="{36B2E158-BCC5-497D-AE8F-C6C90604AD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6243ED5C-DEE5-4EFD-A075-733FE0AC359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8" name="Text Box 15">
          <a:extLst>
            <a:ext uri="{FF2B5EF4-FFF2-40B4-BE49-F238E27FC236}">
              <a16:creationId xmlns:a16="http://schemas.microsoft.com/office/drawing/2014/main" id="{B17FC29A-8579-41A7-8D51-F3553BB216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69" name="Text Box 15">
          <a:extLst>
            <a:ext uri="{FF2B5EF4-FFF2-40B4-BE49-F238E27FC236}">
              <a16:creationId xmlns:a16="http://schemas.microsoft.com/office/drawing/2014/main" id="{3462C0F1-8423-4CA8-A594-D823EA67D20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0" name="Text Box 15">
          <a:extLst>
            <a:ext uri="{FF2B5EF4-FFF2-40B4-BE49-F238E27FC236}">
              <a16:creationId xmlns:a16="http://schemas.microsoft.com/office/drawing/2014/main" id="{7D7607ED-3EA5-474D-A4F0-19190079BB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1" name="Text Box 15">
          <a:extLst>
            <a:ext uri="{FF2B5EF4-FFF2-40B4-BE49-F238E27FC236}">
              <a16:creationId xmlns:a16="http://schemas.microsoft.com/office/drawing/2014/main" id="{9E431BAD-0AB1-4073-8D6A-E67BA82E9D1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2" name="Text Box 15">
          <a:extLst>
            <a:ext uri="{FF2B5EF4-FFF2-40B4-BE49-F238E27FC236}">
              <a16:creationId xmlns:a16="http://schemas.microsoft.com/office/drawing/2014/main" id="{9AA99E4F-D6D0-435C-BDDD-CABEE1C3CF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605C919D-21BF-4CB5-885E-C3B10DBFA18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73D15EBC-F6C5-49CD-B2D9-B4B3EAAE03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D8BF5C87-18F3-4BD2-9F0F-285EAE6A929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6" name="Text Box 15">
          <a:extLst>
            <a:ext uri="{FF2B5EF4-FFF2-40B4-BE49-F238E27FC236}">
              <a16:creationId xmlns:a16="http://schemas.microsoft.com/office/drawing/2014/main" id="{4A21792D-D43C-42B4-B8C9-64BC67E67F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7" name="Text Box 15">
          <a:extLst>
            <a:ext uri="{FF2B5EF4-FFF2-40B4-BE49-F238E27FC236}">
              <a16:creationId xmlns:a16="http://schemas.microsoft.com/office/drawing/2014/main" id="{F342B872-7D1A-4EF8-BCAF-ECFDD9AD81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8" name="Text Box 15">
          <a:extLst>
            <a:ext uri="{FF2B5EF4-FFF2-40B4-BE49-F238E27FC236}">
              <a16:creationId xmlns:a16="http://schemas.microsoft.com/office/drawing/2014/main" id="{16E2A06C-B76D-43EF-BD47-7ED6A5B992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79" name="Text Box 15">
          <a:extLst>
            <a:ext uri="{FF2B5EF4-FFF2-40B4-BE49-F238E27FC236}">
              <a16:creationId xmlns:a16="http://schemas.microsoft.com/office/drawing/2014/main" id="{D2AA59A0-4F97-4606-8317-EC11A8611EC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0" name="Text Box 15">
          <a:extLst>
            <a:ext uri="{FF2B5EF4-FFF2-40B4-BE49-F238E27FC236}">
              <a16:creationId xmlns:a16="http://schemas.microsoft.com/office/drawing/2014/main" id="{44B68794-1059-416B-8F5A-A4A5A2BD17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1" name="Text Box 15">
          <a:extLst>
            <a:ext uri="{FF2B5EF4-FFF2-40B4-BE49-F238E27FC236}">
              <a16:creationId xmlns:a16="http://schemas.microsoft.com/office/drawing/2014/main" id="{C3A9716A-76C1-42A1-96A9-B78BDD8755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2" name="Text Box 15">
          <a:extLst>
            <a:ext uri="{FF2B5EF4-FFF2-40B4-BE49-F238E27FC236}">
              <a16:creationId xmlns:a16="http://schemas.microsoft.com/office/drawing/2014/main" id="{FEB0FBEB-4E47-405F-874E-7C0BA9B5FC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CBA2C30C-5002-4D02-941F-D71BC1E521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4" name="Text Box 15">
          <a:extLst>
            <a:ext uri="{FF2B5EF4-FFF2-40B4-BE49-F238E27FC236}">
              <a16:creationId xmlns:a16="http://schemas.microsoft.com/office/drawing/2014/main" id="{1E189619-C00A-448B-B621-752243BFCA7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5" name="Text Box 15">
          <a:extLst>
            <a:ext uri="{FF2B5EF4-FFF2-40B4-BE49-F238E27FC236}">
              <a16:creationId xmlns:a16="http://schemas.microsoft.com/office/drawing/2014/main" id="{8DE5CC4F-5B0D-4A47-8FDA-53500FCC90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6" name="Text Box 15">
          <a:extLst>
            <a:ext uri="{FF2B5EF4-FFF2-40B4-BE49-F238E27FC236}">
              <a16:creationId xmlns:a16="http://schemas.microsoft.com/office/drawing/2014/main" id="{7E988BFB-3930-47B1-BDEF-B68FE74746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7" name="Text Box 15">
          <a:extLst>
            <a:ext uri="{FF2B5EF4-FFF2-40B4-BE49-F238E27FC236}">
              <a16:creationId xmlns:a16="http://schemas.microsoft.com/office/drawing/2014/main" id="{AB262C7F-82D4-423E-8ED2-EAE59ED799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8" name="Text Box 15">
          <a:extLst>
            <a:ext uri="{FF2B5EF4-FFF2-40B4-BE49-F238E27FC236}">
              <a16:creationId xmlns:a16="http://schemas.microsoft.com/office/drawing/2014/main" id="{24C4E490-2CA5-4E0A-9F41-7D7C7B2430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89" name="Text Box 15">
          <a:extLst>
            <a:ext uri="{FF2B5EF4-FFF2-40B4-BE49-F238E27FC236}">
              <a16:creationId xmlns:a16="http://schemas.microsoft.com/office/drawing/2014/main" id="{A626479F-F741-47E7-9625-308A15B9B6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79975974-0465-4A65-9B93-B8CEBF4F50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1" name="Text Box 15">
          <a:extLst>
            <a:ext uri="{FF2B5EF4-FFF2-40B4-BE49-F238E27FC236}">
              <a16:creationId xmlns:a16="http://schemas.microsoft.com/office/drawing/2014/main" id="{89453D5B-ECC7-476F-AA55-6CAB82CC63A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2" name="Text Box 15">
          <a:extLst>
            <a:ext uri="{FF2B5EF4-FFF2-40B4-BE49-F238E27FC236}">
              <a16:creationId xmlns:a16="http://schemas.microsoft.com/office/drawing/2014/main" id="{72223E82-98CD-4DF0-8A60-E89A9F724F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72ECFCED-4F9E-4474-9BB4-B37B63A918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4" name="Text Box 15">
          <a:extLst>
            <a:ext uri="{FF2B5EF4-FFF2-40B4-BE49-F238E27FC236}">
              <a16:creationId xmlns:a16="http://schemas.microsoft.com/office/drawing/2014/main" id="{F6721D61-05EE-47D5-9E19-DD0F84B3C67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5" name="Text Box 15">
          <a:extLst>
            <a:ext uri="{FF2B5EF4-FFF2-40B4-BE49-F238E27FC236}">
              <a16:creationId xmlns:a16="http://schemas.microsoft.com/office/drawing/2014/main" id="{C30A8111-4E66-4364-B8BB-6B8FB4CBB0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6" name="Text Box 15">
          <a:extLst>
            <a:ext uri="{FF2B5EF4-FFF2-40B4-BE49-F238E27FC236}">
              <a16:creationId xmlns:a16="http://schemas.microsoft.com/office/drawing/2014/main" id="{9A6C957B-03AE-464F-915C-E79C580384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7" name="Text Box 15">
          <a:extLst>
            <a:ext uri="{FF2B5EF4-FFF2-40B4-BE49-F238E27FC236}">
              <a16:creationId xmlns:a16="http://schemas.microsoft.com/office/drawing/2014/main" id="{F94686CA-EB73-4ACE-8CC3-BC7311E71C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8" name="Text Box 15">
          <a:extLst>
            <a:ext uri="{FF2B5EF4-FFF2-40B4-BE49-F238E27FC236}">
              <a16:creationId xmlns:a16="http://schemas.microsoft.com/office/drawing/2014/main" id="{9CA998F2-FD22-4750-8E5A-BC70B4CA2B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599" name="Text Box 15">
          <a:extLst>
            <a:ext uri="{FF2B5EF4-FFF2-40B4-BE49-F238E27FC236}">
              <a16:creationId xmlns:a16="http://schemas.microsoft.com/office/drawing/2014/main" id="{E05ACE8B-6AB6-4A2E-A2CF-068CD987F85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0" name="Text Box 15">
          <a:extLst>
            <a:ext uri="{FF2B5EF4-FFF2-40B4-BE49-F238E27FC236}">
              <a16:creationId xmlns:a16="http://schemas.microsoft.com/office/drawing/2014/main" id="{55885871-1EC2-42A7-8A23-976140DD69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1" name="Text Box 15">
          <a:extLst>
            <a:ext uri="{FF2B5EF4-FFF2-40B4-BE49-F238E27FC236}">
              <a16:creationId xmlns:a16="http://schemas.microsoft.com/office/drawing/2014/main" id="{F45B71D6-3F1A-4DC6-98EC-C523FF61A2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DD80307E-8426-4E56-B24D-66200242B9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C82CDF20-1311-48E3-A9C7-B2D9BB01CE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4" name="Text Box 15">
          <a:extLst>
            <a:ext uri="{FF2B5EF4-FFF2-40B4-BE49-F238E27FC236}">
              <a16:creationId xmlns:a16="http://schemas.microsoft.com/office/drawing/2014/main" id="{082C9DD9-3263-4EC8-B7FC-6BAB20C21C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5" name="Text Box 15">
          <a:extLst>
            <a:ext uri="{FF2B5EF4-FFF2-40B4-BE49-F238E27FC236}">
              <a16:creationId xmlns:a16="http://schemas.microsoft.com/office/drawing/2014/main" id="{F5925BF7-666F-4E91-B316-F0718D8354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06" name="Text Box 15">
          <a:extLst>
            <a:ext uri="{FF2B5EF4-FFF2-40B4-BE49-F238E27FC236}">
              <a16:creationId xmlns:a16="http://schemas.microsoft.com/office/drawing/2014/main" id="{7B807D32-7B07-431F-B6DB-C4497D0F38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07" name="Text Box 15">
          <a:extLst>
            <a:ext uri="{FF2B5EF4-FFF2-40B4-BE49-F238E27FC236}">
              <a16:creationId xmlns:a16="http://schemas.microsoft.com/office/drawing/2014/main" id="{A53B53EB-BB6D-460E-BC48-ECD96465158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08" name="Text Box 15">
          <a:extLst>
            <a:ext uri="{FF2B5EF4-FFF2-40B4-BE49-F238E27FC236}">
              <a16:creationId xmlns:a16="http://schemas.microsoft.com/office/drawing/2014/main" id="{63FABFE7-DEB0-4FFD-8A52-3891A50388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09" name="Text Box 15">
          <a:extLst>
            <a:ext uri="{FF2B5EF4-FFF2-40B4-BE49-F238E27FC236}">
              <a16:creationId xmlns:a16="http://schemas.microsoft.com/office/drawing/2014/main" id="{ADBF0700-F9BF-40BD-8A0B-3370F949E1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F60803DA-AD99-448C-B049-C0EAAEDE31D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1" name="Text Box 15">
          <a:extLst>
            <a:ext uri="{FF2B5EF4-FFF2-40B4-BE49-F238E27FC236}">
              <a16:creationId xmlns:a16="http://schemas.microsoft.com/office/drawing/2014/main" id="{40ED4AF6-4097-4CBD-AF44-E9E47B1BB2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A2A68BD5-F2A9-4B24-9149-01EE428EAB8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BE0F7407-99B9-48AF-A2D8-F67AAAEB83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4" name="Text Box 15">
          <a:extLst>
            <a:ext uri="{FF2B5EF4-FFF2-40B4-BE49-F238E27FC236}">
              <a16:creationId xmlns:a16="http://schemas.microsoft.com/office/drawing/2014/main" id="{A3677B95-0C78-463D-9084-6C7C5049F4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5" name="Text Box 15">
          <a:extLst>
            <a:ext uri="{FF2B5EF4-FFF2-40B4-BE49-F238E27FC236}">
              <a16:creationId xmlns:a16="http://schemas.microsoft.com/office/drawing/2014/main" id="{66D4E46D-CBC3-4121-8092-2E36D18C06F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6" name="Text Box 15">
          <a:extLst>
            <a:ext uri="{FF2B5EF4-FFF2-40B4-BE49-F238E27FC236}">
              <a16:creationId xmlns:a16="http://schemas.microsoft.com/office/drawing/2014/main" id="{01D52A38-679B-4775-BB64-76589859C3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17" name="Text Box 15">
          <a:extLst>
            <a:ext uri="{FF2B5EF4-FFF2-40B4-BE49-F238E27FC236}">
              <a16:creationId xmlns:a16="http://schemas.microsoft.com/office/drawing/2014/main" id="{4702591B-7A55-4A4A-9139-9B783E1D3AB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18" name="Text Box 15">
          <a:extLst>
            <a:ext uri="{FF2B5EF4-FFF2-40B4-BE49-F238E27FC236}">
              <a16:creationId xmlns:a16="http://schemas.microsoft.com/office/drawing/2014/main" id="{280FC09F-B900-40F7-93B3-320B5B3CD7E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19" name="Text Box 15">
          <a:extLst>
            <a:ext uri="{FF2B5EF4-FFF2-40B4-BE49-F238E27FC236}">
              <a16:creationId xmlns:a16="http://schemas.microsoft.com/office/drawing/2014/main" id="{1E651227-1486-43E5-84B4-F0E3AE9A61E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20" name="Text Box 15">
          <a:extLst>
            <a:ext uri="{FF2B5EF4-FFF2-40B4-BE49-F238E27FC236}">
              <a16:creationId xmlns:a16="http://schemas.microsoft.com/office/drawing/2014/main" id="{FC655532-28EC-44CC-9EC4-EBA3B433427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1" name="Text Box 15">
          <a:extLst>
            <a:ext uri="{FF2B5EF4-FFF2-40B4-BE49-F238E27FC236}">
              <a16:creationId xmlns:a16="http://schemas.microsoft.com/office/drawing/2014/main" id="{60F07618-4AF2-4A7A-BFA2-CF18F33EDD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2B7FF57C-CDF1-46FC-9E8E-AF97FFAE18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3" name="Text Box 15">
          <a:extLst>
            <a:ext uri="{FF2B5EF4-FFF2-40B4-BE49-F238E27FC236}">
              <a16:creationId xmlns:a16="http://schemas.microsoft.com/office/drawing/2014/main" id="{19C8D7EC-F06E-4E96-B64E-8199DA74F4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747D4074-ECDF-4AA2-B5DD-6407B4275B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625" name="Text Box 15">
          <a:extLst>
            <a:ext uri="{FF2B5EF4-FFF2-40B4-BE49-F238E27FC236}">
              <a16:creationId xmlns:a16="http://schemas.microsoft.com/office/drawing/2014/main" id="{87E720C3-B68F-4D7F-A7EB-C39F45138E7D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6" name="Text Box 15">
          <a:extLst>
            <a:ext uri="{FF2B5EF4-FFF2-40B4-BE49-F238E27FC236}">
              <a16:creationId xmlns:a16="http://schemas.microsoft.com/office/drawing/2014/main" id="{C0A6284A-0048-48C9-8EC4-187181BEAC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57DFA07B-1F4B-4038-A827-FDF40C1163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8" name="Text Box 15">
          <a:extLst>
            <a:ext uri="{FF2B5EF4-FFF2-40B4-BE49-F238E27FC236}">
              <a16:creationId xmlns:a16="http://schemas.microsoft.com/office/drawing/2014/main" id="{82B1DDB5-02F8-4677-BC57-54C5A58AE3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29" name="Text Box 15">
          <a:extLst>
            <a:ext uri="{FF2B5EF4-FFF2-40B4-BE49-F238E27FC236}">
              <a16:creationId xmlns:a16="http://schemas.microsoft.com/office/drawing/2014/main" id="{182B75BF-6591-43A4-B845-C4F56C870A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30" name="Text Box 15">
          <a:extLst>
            <a:ext uri="{FF2B5EF4-FFF2-40B4-BE49-F238E27FC236}">
              <a16:creationId xmlns:a16="http://schemas.microsoft.com/office/drawing/2014/main" id="{F70098F2-CB65-444E-875A-982035D278E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631" name="Text Box 15">
          <a:extLst>
            <a:ext uri="{FF2B5EF4-FFF2-40B4-BE49-F238E27FC236}">
              <a16:creationId xmlns:a16="http://schemas.microsoft.com/office/drawing/2014/main" id="{A8A663CD-75A6-49E1-859A-71AA202578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730AFECE-87FD-45F2-A1E6-4237F1A31A8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633" name="Text Box 15">
          <a:extLst>
            <a:ext uri="{FF2B5EF4-FFF2-40B4-BE49-F238E27FC236}">
              <a16:creationId xmlns:a16="http://schemas.microsoft.com/office/drawing/2014/main" id="{C6748393-3637-4E03-9296-004E9D257DAD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0E3F43DD-38E0-4483-B63F-3261DD01AD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5" name="Text Box 15">
          <a:extLst>
            <a:ext uri="{FF2B5EF4-FFF2-40B4-BE49-F238E27FC236}">
              <a16:creationId xmlns:a16="http://schemas.microsoft.com/office/drawing/2014/main" id="{5EED5D02-CD5B-4AAA-AFA5-CE9A1C0466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6" name="Text Box 15">
          <a:extLst>
            <a:ext uri="{FF2B5EF4-FFF2-40B4-BE49-F238E27FC236}">
              <a16:creationId xmlns:a16="http://schemas.microsoft.com/office/drawing/2014/main" id="{30E385CE-1963-48B1-AF14-E17FF07908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E5FE2D75-3535-47B0-B091-36C3ACD648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8" name="Text Box 15">
          <a:extLst>
            <a:ext uri="{FF2B5EF4-FFF2-40B4-BE49-F238E27FC236}">
              <a16:creationId xmlns:a16="http://schemas.microsoft.com/office/drawing/2014/main" id="{32B9DF01-CAA0-4FF1-A40C-880D68EFD8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39" name="Text Box 15">
          <a:extLst>
            <a:ext uri="{FF2B5EF4-FFF2-40B4-BE49-F238E27FC236}">
              <a16:creationId xmlns:a16="http://schemas.microsoft.com/office/drawing/2014/main" id="{68C18AEA-357E-4874-883B-EB29800100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0" name="Text Box 15">
          <a:extLst>
            <a:ext uri="{FF2B5EF4-FFF2-40B4-BE49-F238E27FC236}">
              <a16:creationId xmlns:a16="http://schemas.microsoft.com/office/drawing/2014/main" id="{F0144CE1-D280-4209-94C4-2AFE5F4167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1" name="Text Box 15">
          <a:extLst>
            <a:ext uri="{FF2B5EF4-FFF2-40B4-BE49-F238E27FC236}">
              <a16:creationId xmlns:a16="http://schemas.microsoft.com/office/drawing/2014/main" id="{9FB52D92-C48D-46B1-90EE-F0CE9D2242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DD6C4BC8-3DE3-47DE-9450-4970743AFE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3" name="Text Box 15">
          <a:extLst>
            <a:ext uri="{FF2B5EF4-FFF2-40B4-BE49-F238E27FC236}">
              <a16:creationId xmlns:a16="http://schemas.microsoft.com/office/drawing/2014/main" id="{DF354780-1865-412C-BDEF-350103083E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4" name="Text Box 15">
          <a:extLst>
            <a:ext uri="{FF2B5EF4-FFF2-40B4-BE49-F238E27FC236}">
              <a16:creationId xmlns:a16="http://schemas.microsoft.com/office/drawing/2014/main" id="{4D2AFB64-B349-4E78-9A11-AC0B1A4415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5" name="Text Box 15">
          <a:extLst>
            <a:ext uri="{FF2B5EF4-FFF2-40B4-BE49-F238E27FC236}">
              <a16:creationId xmlns:a16="http://schemas.microsoft.com/office/drawing/2014/main" id="{7D07149A-D422-492C-B306-974607393D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6" name="Text Box 15">
          <a:extLst>
            <a:ext uri="{FF2B5EF4-FFF2-40B4-BE49-F238E27FC236}">
              <a16:creationId xmlns:a16="http://schemas.microsoft.com/office/drawing/2014/main" id="{ECCFC3EA-2EEC-475F-B85D-AE9C3C57420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7" name="Text Box 15">
          <a:extLst>
            <a:ext uri="{FF2B5EF4-FFF2-40B4-BE49-F238E27FC236}">
              <a16:creationId xmlns:a16="http://schemas.microsoft.com/office/drawing/2014/main" id="{90C4F56F-57C6-4ADB-A501-B45B271B59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8" name="Text Box 15">
          <a:extLst>
            <a:ext uri="{FF2B5EF4-FFF2-40B4-BE49-F238E27FC236}">
              <a16:creationId xmlns:a16="http://schemas.microsoft.com/office/drawing/2014/main" id="{C47C4057-E6D0-4BC9-8320-AC8BE7E989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49" name="Text Box 15">
          <a:extLst>
            <a:ext uri="{FF2B5EF4-FFF2-40B4-BE49-F238E27FC236}">
              <a16:creationId xmlns:a16="http://schemas.microsoft.com/office/drawing/2014/main" id="{5B77DF9D-6722-4432-A86A-031E7BC7F8B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0" name="Text Box 15">
          <a:extLst>
            <a:ext uri="{FF2B5EF4-FFF2-40B4-BE49-F238E27FC236}">
              <a16:creationId xmlns:a16="http://schemas.microsoft.com/office/drawing/2014/main" id="{35C804D5-436A-4722-AB3F-E846661D87E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1" name="Text Box 15">
          <a:extLst>
            <a:ext uri="{FF2B5EF4-FFF2-40B4-BE49-F238E27FC236}">
              <a16:creationId xmlns:a16="http://schemas.microsoft.com/office/drawing/2014/main" id="{DE4E0459-1B0A-40F8-9264-3EEAF88B06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16C69F4C-49E4-4A06-8F83-259AB89791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3" name="Text Box 15">
          <a:extLst>
            <a:ext uri="{FF2B5EF4-FFF2-40B4-BE49-F238E27FC236}">
              <a16:creationId xmlns:a16="http://schemas.microsoft.com/office/drawing/2014/main" id="{BA7794B1-7107-4632-863A-8E48E7E850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4" name="Text Box 15">
          <a:extLst>
            <a:ext uri="{FF2B5EF4-FFF2-40B4-BE49-F238E27FC236}">
              <a16:creationId xmlns:a16="http://schemas.microsoft.com/office/drawing/2014/main" id="{78DC7C1C-3FBD-4AA7-8505-3DA1AE0669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5" name="Text Box 15">
          <a:extLst>
            <a:ext uri="{FF2B5EF4-FFF2-40B4-BE49-F238E27FC236}">
              <a16:creationId xmlns:a16="http://schemas.microsoft.com/office/drawing/2014/main" id="{C622B3C7-F7DC-4C24-8771-92DE6844FA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6" name="Text Box 15">
          <a:extLst>
            <a:ext uri="{FF2B5EF4-FFF2-40B4-BE49-F238E27FC236}">
              <a16:creationId xmlns:a16="http://schemas.microsoft.com/office/drawing/2014/main" id="{1890EF7F-0199-4B6D-9C1D-34BD2E38080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7" name="Text Box 15">
          <a:extLst>
            <a:ext uri="{FF2B5EF4-FFF2-40B4-BE49-F238E27FC236}">
              <a16:creationId xmlns:a16="http://schemas.microsoft.com/office/drawing/2014/main" id="{A524FE33-C016-44AE-BEED-3091EB32CA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658" name="Text Box 15">
          <a:extLst>
            <a:ext uri="{FF2B5EF4-FFF2-40B4-BE49-F238E27FC236}">
              <a16:creationId xmlns:a16="http://schemas.microsoft.com/office/drawing/2014/main" id="{CE1F8C26-6A9A-489D-903B-B2474A7F9E37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823021E8-7380-4741-8CD0-A8EA3B0633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0" name="Text Box 15">
          <a:extLst>
            <a:ext uri="{FF2B5EF4-FFF2-40B4-BE49-F238E27FC236}">
              <a16:creationId xmlns:a16="http://schemas.microsoft.com/office/drawing/2014/main" id="{4738062B-43AE-466F-BB6A-0F4475700B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1" name="Text Box 15">
          <a:extLst>
            <a:ext uri="{FF2B5EF4-FFF2-40B4-BE49-F238E27FC236}">
              <a16:creationId xmlns:a16="http://schemas.microsoft.com/office/drawing/2014/main" id="{49F27193-222B-491B-ADA8-6140074DE8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3B2D9DAA-C436-4557-859F-F3AD03246F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3" name="Text Box 15">
          <a:extLst>
            <a:ext uri="{FF2B5EF4-FFF2-40B4-BE49-F238E27FC236}">
              <a16:creationId xmlns:a16="http://schemas.microsoft.com/office/drawing/2014/main" id="{F0FEC579-EF0A-43C6-A7CA-B60C3835D8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80207173-6131-49E3-B123-0946E4E817D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5" name="Text Box 15">
          <a:extLst>
            <a:ext uri="{FF2B5EF4-FFF2-40B4-BE49-F238E27FC236}">
              <a16:creationId xmlns:a16="http://schemas.microsoft.com/office/drawing/2014/main" id="{E446A9E5-64BF-44CB-873D-CDDEA87414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6" name="Text Box 15">
          <a:extLst>
            <a:ext uri="{FF2B5EF4-FFF2-40B4-BE49-F238E27FC236}">
              <a16:creationId xmlns:a16="http://schemas.microsoft.com/office/drawing/2014/main" id="{C3462839-4EFB-414B-8177-73521F9189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7" name="Text Box 15">
          <a:extLst>
            <a:ext uri="{FF2B5EF4-FFF2-40B4-BE49-F238E27FC236}">
              <a16:creationId xmlns:a16="http://schemas.microsoft.com/office/drawing/2014/main" id="{16CF442E-3CCF-4EAC-A639-DC21738F07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8" name="Text Box 15">
          <a:extLst>
            <a:ext uri="{FF2B5EF4-FFF2-40B4-BE49-F238E27FC236}">
              <a16:creationId xmlns:a16="http://schemas.microsoft.com/office/drawing/2014/main" id="{6DFDAE60-2EAD-4F21-91E3-DC6B191057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69" name="Text Box 15">
          <a:extLst>
            <a:ext uri="{FF2B5EF4-FFF2-40B4-BE49-F238E27FC236}">
              <a16:creationId xmlns:a16="http://schemas.microsoft.com/office/drawing/2014/main" id="{D6FD57D0-3B54-4850-9510-214E2C751D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0" name="Text Box 15">
          <a:extLst>
            <a:ext uri="{FF2B5EF4-FFF2-40B4-BE49-F238E27FC236}">
              <a16:creationId xmlns:a16="http://schemas.microsoft.com/office/drawing/2014/main" id="{077E9AE3-D020-42FE-8BC9-87BD927F72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C11C7D0C-EC7B-4315-90ED-3C3783B831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C684A1A3-9452-4613-8EFE-6558612AA8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3" name="Text Box 15">
          <a:extLst>
            <a:ext uri="{FF2B5EF4-FFF2-40B4-BE49-F238E27FC236}">
              <a16:creationId xmlns:a16="http://schemas.microsoft.com/office/drawing/2014/main" id="{2118901A-9F0A-4A60-99E4-D98434FEE6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4" name="Text Box 15">
          <a:extLst>
            <a:ext uri="{FF2B5EF4-FFF2-40B4-BE49-F238E27FC236}">
              <a16:creationId xmlns:a16="http://schemas.microsoft.com/office/drawing/2014/main" id="{C0F91986-AA58-4B94-8BBA-6CBAB8B4C4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5" name="Text Box 15">
          <a:extLst>
            <a:ext uri="{FF2B5EF4-FFF2-40B4-BE49-F238E27FC236}">
              <a16:creationId xmlns:a16="http://schemas.microsoft.com/office/drawing/2014/main" id="{741F6124-6BCF-4D3A-96DD-780E48F396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6" name="Text Box 15">
          <a:extLst>
            <a:ext uri="{FF2B5EF4-FFF2-40B4-BE49-F238E27FC236}">
              <a16:creationId xmlns:a16="http://schemas.microsoft.com/office/drawing/2014/main" id="{8B17DE71-6686-4FB5-B8A6-A6DDF2B184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7" name="Text Box 15">
          <a:extLst>
            <a:ext uri="{FF2B5EF4-FFF2-40B4-BE49-F238E27FC236}">
              <a16:creationId xmlns:a16="http://schemas.microsoft.com/office/drawing/2014/main" id="{1B4F4AD2-A730-4D85-A7F5-EF279842F2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8" name="Text Box 15">
          <a:extLst>
            <a:ext uri="{FF2B5EF4-FFF2-40B4-BE49-F238E27FC236}">
              <a16:creationId xmlns:a16="http://schemas.microsoft.com/office/drawing/2014/main" id="{212BF094-68C6-4D12-9551-65A3A34FA68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79" name="Text Box 15">
          <a:extLst>
            <a:ext uri="{FF2B5EF4-FFF2-40B4-BE49-F238E27FC236}">
              <a16:creationId xmlns:a16="http://schemas.microsoft.com/office/drawing/2014/main" id="{4C9083C8-AE6C-4E94-99B3-7D52DA38CA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7F133842-D827-4B60-BA02-714A027FB3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73B74BB1-465E-488A-BD5F-0BC9FEFA09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2" name="Text Box 15">
          <a:extLst>
            <a:ext uri="{FF2B5EF4-FFF2-40B4-BE49-F238E27FC236}">
              <a16:creationId xmlns:a16="http://schemas.microsoft.com/office/drawing/2014/main" id="{65A2AC6D-95A6-4FC3-B5D1-4A2848EF11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3" name="Text Box 15">
          <a:extLst>
            <a:ext uri="{FF2B5EF4-FFF2-40B4-BE49-F238E27FC236}">
              <a16:creationId xmlns:a16="http://schemas.microsoft.com/office/drawing/2014/main" id="{DD86E739-DECE-49FD-AA3C-01D0406644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4" name="Text Box 15">
          <a:extLst>
            <a:ext uri="{FF2B5EF4-FFF2-40B4-BE49-F238E27FC236}">
              <a16:creationId xmlns:a16="http://schemas.microsoft.com/office/drawing/2014/main" id="{F92D0E80-8E8F-4F9C-9D2F-339E9B5E14A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5" name="Text Box 15">
          <a:extLst>
            <a:ext uri="{FF2B5EF4-FFF2-40B4-BE49-F238E27FC236}">
              <a16:creationId xmlns:a16="http://schemas.microsoft.com/office/drawing/2014/main" id="{66AB1600-F327-417B-89FF-3EBC6FF3DD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6" name="Text Box 15">
          <a:extLst>
            <a:ext uri="{FF2B5EF4-FFF2-40B4-BE49-F238E27FC236}">
              <a16:creationId xmlns:a16="http://schemas.microsoft.com/office/drawing/2014/main" id="{CF8232D8-E95A-4D81-B9C2-E58CC68E9E7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922D888A-3380-4396-AC38-7DCD81DE386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8" name="Text Box 15">
          <a:extLst>
            <a:ext uri="{FF2B5EF4-FFF2-40B4-BE49-F238E27FC236}">
              <a16:creationId xmlns:a16="http://schemas.microsoft.com/office/drawing/2014/main" id="{E333CF9B-1135-49B5-AC99-1312E28A3E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6A4F6005-B9DA-4A4A-A8EA-2CC6D8ED36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CA2FF0E5-5035-46E9-AD16-E2453982D7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48D4F69D-5B3C-4644-923B-4261FA6A24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2" name="Text Box 15">
          <a:extLst>
            <a:ext uri="{FF2B5EF4-FFF2-40B4-BE49-F238E27FC236}">
              <a16:creationId xmlns:a16="http://schemas.microsoft.com/office/drawing/2014/main" id="{E9F75AF8-8A6A-4A4D-BD6D-26253A1150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3" name="Text Box 15">
          <a:extLst>
            <a:ext uri="{FF2B5EF4-FFF2-40B4-BE49-F238E27FC236}">
              <a16:creationId xmlns:a16="http://schemas.microsoft.com/office/drawing/2014/main" id="{4A264F65-4321-422F-A037-C233AFF77C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4" name="Text Box 15">
          <a:extLst>
            <a:ext uri="{FF2B5EF4-FFF2-40B4-BE49-F238E27FC236}">
              <a16:creationId xmlns:a16="http://schemas.microsoft.com/office/drawing/2014/main" id="{1FA68F01-4D24-4F32-A38D-B2F2BFE11C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5" name="Text Box 15">
          <a:extLst>
            <a:ext uri="{FF2B5EF4-FFF2-40B4-BE49-F238E27FC236}">
              <a16:creationId xmlns:a16="http://schemas.microsoft.com/office/drawing/2014/main" id="{747313C4-2C24-4033-878D-31A8E852EC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6" name="Text Box 15">
          <a:extLst>
            <a:ext uri="{FF2B5EF4-FFF2-40B4-BE49-F238E27FC236}">
              <a16:creationId xmlns:a16="http://schemas.microsoft.com/office/drawing/2014/main" id="{1AE1307F-A1C3-4175-856A-0246401EA6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7" name="Text Box 15">
          <a:extLst>
            <a:ext uri="{FF2B5EF4-FFF2-40B4-BE49-F238E27FC236}">
              <a16:creationId xmlns:a16="http://schemas.microsoft.com/office/drawing/2014/main" id="{1E68D5A4-B489-418A-B2EC-8EABA53146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8" name="Text Box 15">
          <a:extLst>
            <a:ext uri="{FF2B5EF4-FFF2-40B4-BE49-F238E27FC236}">
              <a16:creationId xmlns:a16="http://schemas.microsoft.com/office/drawing/2014/main" id="{5060DCAE-A820-4CB7-95C7-1310EA4201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699" name="Text Box 15">
          <a:extLst>
            <a:ext uri="{FF2B5EF4-FFF2-40B4-BE49-F238E27FC236}">
              <a16:creationId xmlns:a16="http://schemas.microsoft.com/office/drawing/2014/main" id="{164C89BF-F81B-4BFF-8FCF-EEF7B19471F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566BC26C-C651-4AB2-8D71-A6EEA8F986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1" name="Text Box 15">
          <a:extLst>
            <a:ext uri="{FF2B5EF4-FFF2-40B4-BE49-F238E27FC236}">
              <a16:creationId xmlns:a16="http://schemas.microsoft.com/office/drawing/2014/main" id="{2EDD946E-E613-42FA-9B7B-45C9C92588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2" name="Text Box 15">
          <a:extLst>
            <a:ext uri="{FF2B5EF4-FFF2-40B4-BE49-F238E27FC236}">
              <a16:creationId xmlns:a16="http://schemas.microsoft.com/office/drawing/2014/main" id="{45CE405B-627B-4A44-BA4B-2C8FAB04F7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3" name="Text Box 15">
          <a:extLst>
            <a:ext uri="{FF2B5EF4-FFF2-40B4-BE49-F238E27FC236}">
              <a16:creationId xmlns:a16="http://schemas.microsoft.com/office/drawing/2014/main" id="{7F9E0E21-67C7-426D-A443-904466EF12F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4" name="Text Box 15">
          <a:extLst>
            <a:ext uri="{FF2B5EF4-FFF2-40B4-BE49-F238E27FC236}">
              <a16:creationId xmlns:a16="http://schemas.microsoft.com/office/drawing/2014/main" id="{902B2F5F-D241-4A14-BE7D-D45702BA08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5" name="Text Box 15">
          <a:extLst>
            <a:ext uri="{FF2B5EF4-FFF2-40B4-BE49-F238E27FC236}">
              <a16:creationId xmlns:a16="http://schemas.microsoft.com/office/drawing/2014/main" id="{C98676FB-BBF6-40CA-BB1E-F98DA6AEDC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6" name="Text Box 15">
          <a:extLst>
            <a:ext uri="{FF2B5EF4-FFF2-40B4-BE49-F238E27FC236}">
              <a16:creationId xmlns:a16="http://schemas.microsoft.com/office/drawing/2014/main" id="{C7F1D98F-AD88-4224-A324-3C5D691FAA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D9EE7F5E-F3A1-4F97-BC17-70D9684EE2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8" name="Text Box 15">
          <a:extLst>
            <a:ext uri="{FF2B5EF4-FFF2-40B4-BE49-F238E27FC236}">
              <a16:creationId xmlns:a16="http://schemas.microsoft.com/office/drawing/2014/main" id="{6868871A-6457-46E4-AC01-E86229EDE3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09" name="Text Box 15">
          <a:extLst>
            <a:ext uri="{FF2B5EF4-FFF2-40B4-BE49-F238E27FC236}">
              <a16:creationId xmlns:a16="http://schemas.microsoft.com/office/drawing/2014/main" id="{759E90D6-9682-4653-92D8-D0B9B3B719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2549BDA6-8E34-4B64-8C4E-C73533EAD7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1" name="Text Box 15">
          <a:extLst>
            <a:ext uri="{FF2B5EF4-FFF2-40B4-BE49-F238E27FC236}">
              <a16:creationId xmlns:a16="http://schemas.microsoft.com/office/drawing/2014/main" id="{04964338-CD16-4534-BD9B-B1EFCB3CF1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2" name="Text Box 15">
          <a:extLst>
            <a:ext uri="{FF2B5EF4-FFF2-40B4-BE49-F238E27FC236}">
              <a16:creationId xmlns:a16="http://schemas.microsoft.com/office/drawing/2014/main" id="{71694993-D1C0-4B2B-BA8F-1DF190C206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3" name="Text Box 15">
          <a:extLst>
            <a:ext uri="{FF2B5EF4-FFF2-40B4-BE49-F238E27FC236}">
              <a16:creationId xmlns:a16="http://schemas.microsoft.com/office/drawing/2014/main" id="{E66B97C7-0840-4498-8BE6-6F7B1BB2D0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4" name="Text Box 15">
          <a:extLst>
            <a:ext uri="{FF2B5EF4-FFF2-40B4-BE49-F238E27FC236}">
              <a16:creationId xmlns:a16="http://schemas.microsoft.com/office/drawing/2014/main" id="{68DE8FF4-7AA1-4734-9462-CEB9915BB0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5" name="Text Box 15">
          <a:extLst>
            <a:ext uri="{FF2B5EF4-FFF2-40B4-BE49-F238E27FC236}">
              <a16:creationId xmlns:a16="http://schemas.microsoft.com/office/drawing/2014/main" id="{60A882D3-FBF7-4E4C-8DAE-728E9E38AF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B602DBDC-2B6B-4209-BACE-D05B2E30DF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7" name="Text Box 15">
          <a:extLst>
            <a:ext uri="{FF2B5EF4-FFF2-40B4-BE49-F238E27FC236}">
              <a16:creationId xmlns:a16="http://schemas.microsoft.com/office/drawing/2014/main" id="{FA7B8B16-F346-48F9-9928-C8A5C88888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8" name="Text Box 15">
          <a:extLst>
            <a:ext uri="{FF2B5EF4-FFF2-40B4-BE49-F238E27FC236}">
              <a16:creationId xmlns:a16="http://schemas.microsoft.com/office/drawing/2014/main" id="{324B6DD4-C986-4C58-AB34-DFAA99EC03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19" name="Text Box 15">
          <a:extLst>
            <a:ext uri="{FF2B5EF4-FFF2-40B4-BE49-F238E27FC236}">
              <a16:creationId xmlns:a16="http://schemas.microsoft.com/office/drawing/2014/main" id="{0FD300EB-397B-45B3-AFCD-C383147E8B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CFB62F24-7E63-42D6-B4F9-F14C501C79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1" name="Text Box 15">
          <a:extLst>
            <a:ext uri="{FF2B5EF4-FFF2-40B4-BE49-F238E27FC236}">
              <a16:creationId xmlns:a16="http://schemas.microsoft.com/office/drawing/2014/main" id="{2381081D-D709-42BB-8FA0-6B077593BC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2" name="Text Box 15">
          <a:extLst>
            <a:ext uri="{FF2B5EF4-FFF2-40B4-BE49-F238E27FC236}">
              <a16:creationId xmlns:a16="http://schemas.microsoft.com/office/drawing/2014/main" id="{50501975-54D2-4807-B390-37B08D4635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3" name="Text Box 15">
          <a:extLst>
            <a:ext uri="{FF2B5EF4-FFF2-40B4-BE49-F238E27FC236}">
              <a16:creationId xmlns:a16="http://schemas.microsoft.com/office/drawing/2014/main" id="{BCEAD4FC-1F8D-445F-98DE-9DF16CE8465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4" name="Text Box 15">
          <a:extLst>
            <a:ext uri="{FF2B5EF4-FFF2-40B4-BE49-F238E27FC236}">
              <a16:creationId xmlns:a16="http://schemas.microsoft.com/office/drawing/2014/main" id="{E5E72156-4A00-493A-9110-2F46F1A13D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5" name="Text Box 15">
          <a:extLst>
            <a:ext uri="{FF2B5EF4-FFF2-40B4-BE49-F238E27FC236}">
              <a16:creationId xmlns:a16="http://schemas.microsoft.com/office/drawing/2014/main" id="{049B289F-8DA8-4798-906D-E32F568E4B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6" name="Text Box 15">
          <a:extLst>
            <a:ext uri="{FF2B5EF4-FFF2-40B4-BE49-F238E27FC236}">
              <a16:creationId xmlns:a16="http://schemas.microsoft.com/office/drawing/2014/main" id="{493F8B78-F8BE-4A16-ACB3-E688821580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7" name="Text Box 15">
          <a:extLst>
            <a:ext uri="{FF2B5EF4-FFF2-40B4-BE49-F238E27FC236}">
              <a16:creationId xmlns:a16="http://schemas.microsoft.com/office/drawing/2014/main" id="{05D256AE-79A2-4F4E-883E-67BF0288A4C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8" name="Text Box 15">
          <a:extLst>
            <a:ext uri="{FF2B5EF4-FFF2-40B4-BE49-F238E27FC236}">
              <a16:creationId xmlns:a16="http://schemas.microsoft.com/office/drawing/2014/main" id="{E197AF88-451B-446C-807A-4BF8D289F5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B67819A6-CE44-4786-877B-B78E832542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30" name="Text Box 15">
          <a:extLst>
            <a:ext uri="{FF2B5EF4-FFF2-40B4-BE49-F238E27FC236}">
              <a16:creationId xmlns:a16="http://schemas.microsoft.com/office/drawing/2014/main" id="{10C19B80-8992-4D7F-9135-0DB50739C1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31" name="Text Box 15">
          <a:extLst>
            <a:ext uri="{FF2B5EF4-FFF2-40B4-BE49-F238E27FC236}">
              <a16:creationId xmlns:a16="http://schemas.microsoft.com/office/drawing/2014/main" id="{402683C2-7C87-4034-A5DF-E69B7B28B12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2" name="Text Box 15">
          <a:extLst>
            <a:ext uri="{FF2B5EF4-FFF2-40B4-BE49-F238E27FC236}">
              <a16:creationId xmlns:a16="http://schemas.microsoft.com/office/drawing/2014/main" id="{EE290CD5-1BE4-430D-90AF-5F90E1B381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3" name="Text Box 15">
          <a:extLst>
            <a:ext uri="{FF2B5EF4-FFF2-40B4-BE49-F238E27FC236}">
              <a16:creationId xmlns:a16="http://schemas.microsoft.com/office/drawing/2014/main" id="{9A7EB4C7-7EC5-44FD-9E6C-8FAE77932E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4" name="Text Box 15">
          <a:extLst>
            <a:ext uri="{FF2B5EF4-FFF2-40B4-BE49-F238E27FC236}">
              <a16:creationId xmlns:a16="http://schemas.microsoft.com/office/drawing/2014/main" id="{15E63FF5-B9E0-4697-A69D-4AE92ED729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5" name="Text Box 15">
          <a:extLst>
            <a:ext uri="{FF2B5EF4-FFF2-40B4-BE49-F238E27FC236}">
              <a16:creationId xmlns:a16="http://schemas.microsoft.com/office/drawing/2014/main" id="{D1B9C65F-AFDF-4F93-B902-D7971DC6C0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5C6FF5B0-8AE4-4B44-9DD2-9430FF11E571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7" name="Text Box 15">
          <a:extLst>
            <a:ext uri="{FF2B5EF4-FFF2-40B4-BE49-F238E27FC236}">
              <a16:creationId xmlns:a16="http://schemas.microsoft.com/office/drawing/2014/main" id="{432607BF-70BD-47DD-AEC3-73BCFD8096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9B77ACBE-CA21-4EE9-8A90-ED93511F07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8CD8A05F-E5A7-4377-95E1-F03269301C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0" name="Text Box 15">
          <a:extLst>
            <a:ext uri="{FF2B5EF4-FFF2-40B4-BE49-F238E27FC236}">
              <a16:creationId xmlns:a16="http://schemas.microsoft.com/office/drawing/2014/main" id="{6F2412B8-6BF2-4232-8FB5-D785E81F55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41" name="Text Box 15">
          <a:extLst>
            <a:ext uri="{FF2B5EF4-FFF2-40B4-BE49-F238E27FC236}">
              <a16:creationId xmlns:a16="http://schemas.microsoft.com/office/drawing/2014/main" id="{260825EF-A703-4A0F-BF9D-3F85F6FE80D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2" name="Text Box 15">
          <a:extLst>
            <a:ext uri="{FF2B5EF4-FFF2-40B4-BE49-F238E27FC236}">
              <a16:creationId xmlns:a16="http://schemas.microsoft.com/office/drawing/2014/main" id="{E5036E99-00F0-431A-BD1A-3108DCC645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43" name="Text Box 15">
          <a:extLst>
            <a:ext uri="{FF2B5EF4-FFF2-40B4-BE49-F238E27FC236}">
              <a16:creationId xmlns:a16="http://schemas.microsoft.com/office/drawing/2014/main" id="{6A8E52C9-F1E4-4AB2-987D-1CFF8AC9353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44" name="Text Box 15">
          <a:extLst>
            <a:ext uri="{FF2B5EF4-FFF2-40B4-BE49-F238E27FC236}">
              <a16:creationId xmlns:a16="http://schemas.microsoft.com/office/drawing/2014/main" id="{F175EE3F-132C-4CC1-9D8D-4BF14C98925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5" name="Text Box 15">
          <a:extLst>
            <a:ext uri="{FF2B5EF4-FFF2-40B4-BE49-F238E27FC236}">
              <a16:creationId xmlns:a16="http://schemas.microsoft.com/office/drawing/2014/main" id="{732946CC-6DD2-4EA5-94C6-6A58BEF90C2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4D69E1A2-762A-4EEE-85CA-AA133EB89F1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7" name="Text Box 15">
          <a:extLst>
            <a:ext uri="{FF2B5EF4-FFF2-40B4-BE49-F238E27FC236}">
              <a16:creationId xmlns:a16="http://schemas.microsoft.com/office/drawing/2014/main" id="{42F4C499-561F-4535-9882-40422410622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48" name="Text Box 15">
          <a:extLst>
            <a:ext uri="{FF2B5EF4-FFF2-40B4-BE49-F238E27FC236}">
              <a16:creationId xmlns:a16="http://schemas.microsoft.com/office/drawing/2014/main" id="{300466B6-74F0-4FE9-8729-FCF9C4B2C5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C31C448C-6EE8-4B66-A808-4BB3EAE4F613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50" name="Text Box 15">
          <a:extLst>
            <a:ext uri="{FF2B5EF4-FFF2-40B4-BE49-F238E27FC236}">
              <a16:creationId xmlns:a16="http://schemas.microsoft.com/office/drawing/2014/main" id="{5992C3F0-1BDB-414A-A265-BE1E6F3ECF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51" name="Text Box 15">
          <a:extLst>
            <a:ext uri="{FF2B5EF4-FFF2-40B4-BE49-F238E27FC236}">
              <a16:creationId xmlns:a16="http://schemas.microsoft.com/office/drawing/2014/main" id="{90A87388-CA0B-486D-9AEB-483E111E90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F4FA4E6D-CC41-4D78-AFF1-15CA36F55D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53" name="Text Box 15">
          <a:extLst>
            <a:ext uri="{FF2B5EF4-FFF2-40B4-BE49-F238E27FC236}">
              <a16:creationId xmlns:a16="http://schemas.microsoft.com/office/drawing/2014/main" id="{011991BF-CF1E-4417-A8E2-0054FD52B6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54" name="Text Box 15">
          <a:extLst>
            <a:ext uri="{FF2B5EF4-FFF2-40B4-BE49-F238E27FC236}">
              <a16:creationId xmlns:a16="http://schemas.microsoft.com/office/drawing/2014/main" id="{905F0A60-02E2-458D-A0FE-44F5B8DC9DE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755" name="Text Box 15">
          <a:extLst>
            <a:ext uri="{FF2B5EF4-FFF2-40B4-BE49-F238E27FC236}">
              <a16:creationId xmlns:a16="http://schemas.microsoft.com/office/drawing/2014/main" id="{B019A142-8480-46F2-82AB-8F4723C0C5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FCC2BB11-1B21-4A26-AEC7-C7802B39D99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757" name="Text Box 15">
          <a:extLst>
            <a:ext uri="{FF2B5EF4-FFF2-40B4-BE49-F238E27FC236}">
              <a16:creationId xmlns:a16="http://schemas.microsoft.com/office/drawing/2014/main" id="{727E8448-E9C6-4B85-82C6-C99132F98CD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58" name="Text Box 15">
          <a:extLst>
            <a:ext uri="{FF2B5EF4-FFF2-40B4-BE49-F238E27FC236}">
              <a16:creationId xmlns:a16="http://schemas.microsoft.com/office/drawing/2014/main" id="{C219766F-548F-493C-A71B-C7390E4171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28DD9FAE-C4B6-4C56-A64B-E81D13B0D2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0" name="Text Box 15">
          <a:extLst>
            <a:ext uri="{FF2B5EF4-FFF2-40B4-BE49-F238E27FC236}">
              <a16:creationId xmlns:a16="http://schemas.microsoft.com/office/drawing/2014/main" id="{D92F9060-59EE-4772-A933-B08C44B1B6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1" name="Text Box 15">
          <a:extLst>
            <a:ext uri="{FF2B5EF4-FFF2-40B4-BE49-F238E27FC236}">
              <a16:creationId xmlns:a16="http://schemas.microsoft.com/office/drawing/2014/main" id="{3D1FBB09-4884-4DD2-9CC6-2C6B51815D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2" name="Text Box 15">
          <a:extLst>
            <a:ext uri="{FF2B5EF4-FFF2-40B4-BE49-F238E27FC236}">
              <a16:creationId xmlns:a16="http://schemas.microsoft.com/office/drawing/2014/main" id="{4485D050-F8F1-484A-A0A9-6BC0F7CEE6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3" name="Text Box 15">
          <a:extLst>
            <a:ext uri="{FF2B5EF4-FFF2-40B4-BE49-F238E27FC236}">
              <a16:creationId xmlns:a16="http://schemas.microsoft.com/office/drawing/2014/main" id="{3DCADCFD-144A-4FD8-AC51-781F8D0C39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4" name="Text Box 15">
          <a:extLst>
            <a:ext uri="{FF2B5EF4-FFF2-40B4-BE49-F238E27FC236}">
              <a16:creationId xmlns:a16="http://schemas.microsoft.com/office/drawing/2014/main" id="{E0E344E7-E0CF-4230-BABC-FA26CCB580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5" name="Text Box 15">
          <a:extLst>
            <a:ext uri="{FF2B5EF4-FFF2-40B4-BE49-F238E27FC236}">
              <a16:creationId xmlns:a16="http://schemas.microsoft.com/office/drawing/2014/main" id="{DF05B3C1-080B-4072-977D-1C44C3256B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6" name="Text Box 15">
          <a:extLst>
            <a:ext uri="{FF2B5EF4-FFF2-40B4-BE49-F238E27FC236}">
              <a16:creationId xmlns:a16="http://schemas.microsoft.com/office/drawing/2014/main" id="{1277A6B4-6693-4AB1-A5F2-132313940F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7" name="Text Box 15">
          <a:extLst>
            <a:ext uri="{FF2B5EF4-FFF2-40B4-BE49-F238E27FC236}">
              <a16:creationId xmlns:a16="http://schemas.microsoft.com/office/drawing/2014/main" id="{0825F2E0-02EE-4B99-B8F7-D11939DDFC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8" name="Text Box 15">
          <a:extLst>
            <a:ext uri="{FF2B5EF4-FFF2-40B4-BE49-F238E27FC236}">
              <a16:creationId xmlns:a16="http://schemas.microsoft.com/office/drawing/2014/main" id="{31E7B569-0FA7-44D9-B3FE-7648BA3B53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0D732FC3-B98D-46B3-912D-C4C1F93F69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0" name="Text Box 15">
          <a:extLst>
            <a:ext uri="{FF2B5EF4-FFF2-40B4-BE49-F238E27FC236}">
              <a16:creationId xmlns:a16="http://schemas.microsoft.com/office/drawing/2014/main" id="{DDF1AA21-E6E1-476A-9443-F9043519EA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1" name="Text Box 15">
          <a:extLst>
            <a:ext uri="{FF2B5EF4-FFF2-40B4-BE49-F238E27FC236}">
              <a16:creationId xmlns:a16="http://schemas.microsoft.com/office/drawing/2014/main" id="{1A69E327-E7B6-44C1-AB46-4F2D9CB014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2" name="Text Box 15">
          <a:extLst>
            <a:ext uri="{FF2B5EF4-FFF2-40B4-BE49-F238E27FC236}">
              <a16:creationId xmlns:a16="http://schemas.microsoft.com/office/drawing/2014/main" id="{C4A25F9E-3ECC-4E76-BDCF-FD3D830DA9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8527BF61-7319-4B48-B93A-E8E3C04035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4" name="Text Box 15">
          <a:extLst>
            <a:ext uri="{FF2B5EF4-FFF2-40B4-BE49-F238E27FC236}">
              <a16:creationId xmlns:a16="http://schemas.microsoft.com/office/drawing/2014/main" id="{96D5C064-AA78-433A-BCDB-E7CB8AF300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5" name="Text Box 15">
          <a:extLst>
            <a:ext uri="{FF2B5EF4-FFF2-40B4-BE49-F238E27FC236}">
              <a16:creationId xmlns:a16="http://schemas.microsoft.com/office/drawing/2014/main" id="{A8FAEFE2-A8B3-4113-8BF8-39384BD496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6" name="Text Box 15">
          <a:extLst>
            <a:ext uri="{FF2B5EF4-FFF2-40B4-BE49-F238E27FC236}">
              <a16:creationId xmlns:a16="http://schemas.microsoft.com/office/drawing/2014/main" id="{A63F1BA9-6D0F-477B-8F96-03A3280E35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7" name="Text Box 15">
          <a:extLst>
            <a:ext uri="{FF2B5EF4-FFF2-40B4-BE49-F238E27FC236}">
              <a16:creationId xmlns:a16="http://schemas.microsoft.com/office/drawing/2014/main" id="{46A8E5B7-A46E-465D-871B-77417067BF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7215CB60-C88B-4012-9F98-B83E339507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79" name="Text Box 15">
          <a:extLst>
            <a:ext uri="{FF2B5EF4-FFF2-40B4-BE49-F238E27FC236}">
              <a16:creationId xmlns:a16="http://schemas.microsoft.com/office/drawing/2014/main" id="{FDC94910-6000-40C1-A43C-7A984C8BDF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0" name="Text Box 15">
          <a:extLst>
            <a:ext uri="{FF2B5EF4-FFF2-40B4-BE49-F238E27FC236}">
              <a16:creationId xmlns:a16="http://schemas.microsoft.com/office/drawing/2014/main" id="{4F08C1AC-AFEA-4BD5-88D0-9DE879F3BE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1" name="Text Box 15">
          <a:extLst>
            <a:ext uri="{FF2B5EF4-FFF2-40B4-BE49-F238E27FC236}">
              <a16:creationId xmlns:a16="http://schemas.microsoft.com/office/drawing/2014/main" id="{D2D403A6-C380-464C-A0E4-740943B6D8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782" name="Text Box 15">
          <a:extLst>
            <a:ext uri="{FF2B5EF4-FFF2-40B4-BE49-F238E27FC236}">
              <a16:creationId xmlns:a16="http://schemas.microsoft.com/office/drawing/2014/main" id="{A4094F5D-66CA-4A23-AFF4-6CBDD3385BE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3" name="Text Box 15">
          <a:extLst>
            <a:ext uri="{FF2B5EF4-FFF2-40B4-BE49-F238E27FC236}">
              <a16:creationId xmlns:a16="http://schemas.microsoft.com/office/drawing/2014/main" id="{7B3988F0-FE21-4192-85E3-43B6ED6629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4" name="Text Box 15">
          <a:extLst>
            <a:ext uri="{FF2B5EF4-FFF2-40B4-BE49-F238E27FC236}">
              <a16:creationId xmlns:a16="http://schemas.microsoft.com/office/drawing/2014/main" id="{03FB60BB-8C16-4ADD-947C-030B7C1475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75994CFC-253F-4E27-AE0F-778CBD1E89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6" name="Text Box 15">
          <a:extLst>
            <a:ext uri="{FF2B5EF4-FFF2-40B4-BE49-F238E27FC236}">
              <a16:creationId xmlns:a16="http://schemas.microsoft.com/office/drawing/2014/main" id="{3E5898A4-BD5C-4AEF-B6B1-8BA07B8F331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7" name="Text Box 15">
          <a:extLst>
            <a:ext uri="{FF2B5EF4-FFF2-40B4-BE49-F238E27FC236}">
              <a16:creationId xmlns:a16="http://schemas.microsoft.com/office/drawing/2014/main" id="{CDC6C2F0-6829-466A-A53C-B288616109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D969E2CC-9499-4A79-B03A-A45504D4239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89" name="Text Box 15">
          <a:extLst>
            <a:ext uri="{FF2B5EF4-FFF2-40B4-BE49-F238E27FC236}">
              <a16:creationId xmlns:a16="http://schemas.microsoft.com/office/drawing/2014/main" id="{38F7253C-47E5-4E79-92C0-9BB6A6D1B3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0" name="Text Box 15">
          <a:extLst>
            <a:ext uri="{FF2B5EF4-FFF2-40B4-BE49-F238E27FC236}">
              <a16:creationId xmlns:a16="http://schemas.microsoft.com/office/drawing/2014/main" id="{EB3CC4AF-7A64-44DE-867F-4B498FB943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1" name="Text Box 15">
          <a:extLst>
            <a:ext uri="{FF2B5EF4-FFF2-40B4-BE49-F238E27FC236}">
              <a16:creationId xmlns:a16="http://schemas.microsoft.com/office/drawing/2014/main" id="{2A332CAF-F2CC-49DF-A4D6-2175C30299E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2" name="Text Box 15">
          <a:extLst>
            <a:ext uri="{FF2B5EF4-FFF2-40B4-BE49-F238E27FC236}">
              <a16:creationId xmlns:a16="http://schemas.microsoft.com/office/drawing/2014/main" id="{AD67E794-91F5-4329-B11E-94083E1EA2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F5A5C2AD-892B-4E47-AF44-DAFAB9D3A9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4" name="Text Box 15">
          <a:extLst>
            <a:ext uri="{FF2B5EF4-FFF2-40B4-BE49-F238E27FC236}">
              <a16:creationId xmlns:a16="http://schemas.microsoft.com/office/drawing/2014/main" id="{4079D49A-A98C-44A7-8599-A2293D5316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E88719C7-F700-4364-8475-84733C5208F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6" name="Text Box 15">
          <a:extLst>
            <a:ext uri="{FF2B5EF4-FFF2-40B4-BE49-F238E27FC236}">
              <a16:creationId xmlns:a16="http://schemas.microsoft.com/office/drawing/2014/main" id="{D14DA6EF-61EF-40F8-A5FB-323588D85A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7" name="Text Box 15">
          <a:extLst>
            <a:ext uri="{FF2B5EF4-FFF2-40B4-BE49-F238E27FC236}">
              <a16:creationId xmlns:a16="http://schemas.microsoft.com/office/drawing/2014/main" id="{7E18EF1C-3E14-4879-8552-3517B9D2DB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FA2EC296-C78C-4885-BBA8-F352A477A2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799" name="Text Box 15">
          <a:extLst>
            <a:ext uri="{FF2B5EF4-FFF2-40B4-BE49-F238E27FC236}">
              <a16:creationId xmlns:a16="http://schemas.microsoft.com/office/drawing/2014/main" id="{4825F6E7-0E74-438F-A918-7FF3978335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0" name="Text Box 15">
          <a:extLst>
            <a:ext uri="{FF2B5EF4-FFF2-40B4-BE49-F238E27FC236}">
              <a16:creationId xmlns:a16="http://schemas.microsoft.com/office/drawing/2014/main" id="{3AD851FD-1376-4724-9ABB-5129251A59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1" name="Text Box 15">
          <a:extLst>
            <a:ext uri="{FF2B5EF4-FFF2-40B4-BE49-F238E27FC236}">
              <a16:creationId xmlns:a16="http://schemas.microsoft.com/office/drawing/2014/main" id="{24EEEB5F-11A0-4A61-A9EC-781942E947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2" name="Text Box 15">
          <a:extLst>
            <a:ext uri="{FF2B5EF4-FFF2-40B4-BE49-F238E27FC236}">
              <a16:creationId xmlns:a16="http://schemas.microsoft.com/office/drawing/2014/main" id="{9D62AB43-A0FB-47D5-8DF9-F8043BB3EF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6962C444-D007-4D95-9FB9-2913BA3B4CB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4" name="Text Box 15">
          <a:extLst>
            <a:ext uri="{FF2B5EF4-FFF2-40B4-BE49-F238E27FC236}">
              <a16:creationId xmlns:a16="http://schemas.microsoft.com/office/drawing/2014/main" id="{A94F2C13-F0F0-4A3F-B161-65C2F351B7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70594D0A-3F81-4480-B38F-B6AD09EE06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6" name="Text Box 15">
          <a:extLst>
            <a:ext uri="{FF2B5EF4-FFF2-40B4-BE49-F238E27FC236}">
              <a16:creationId xmlns:a16="http://schemas.microsoft.com/office/drawing/2014/main" id="{151CA0E0-9015-4711-A8D4-302BE8E2B56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7" name="Text Box 15">
          <a:extLst>
            <a:ext uri="{FF2B5EF4-FFF2-40B4-BE49-F238E27FC236}">
              <a16:creationId xmlns:a16="http://schemas.microsoft.com/office/drawing/2014/main" id="{6B045497-2965-4D8E-A718-BB350CF967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545B43D5-5857-4AD5-97B3-3E292C76D0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09" name="Text Box 15">
          <a:extLst>
            <a:ext uri="{FF2B5EF4-FFF2-40B4-BE49-F238E27FC236}">
              <a16:creationId xmlns:a16="http://schemas.microsoft.com/office/drawing/2014/main" id="{FDA0BA3C-95AE-4DCE-8E58-064A488FD5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0" name="Text Box 15">
          <a:extLst>
            <a:ext uri="{FF2B5EF4-FFF2-40B4-BE49-F238E27FC236}">
              <a16:creationId xmlns:a16="http://schemas.microsoft.com/office/drawing/2014/main" id="{E3F8E883-0052-46F9-89A7-CAD4C82821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1" name="Text Box 15">
          <a:extLst>
            <a:ext uri="{FF2B5EF4-FFF2-40B4-BE49-F238E27FC236}">
              <a16:creationId xmlns:a16="http://schemas.microsoft.com/office/drawing/2014/main" id="{6ED26358-A2C7-4B9E-AD50-E496D09498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2" name="Text Box 15">
          <a:extLst>
            <a:ext uri="{FF2B5EF4-FFF2-40B4-BE49-F238E27FC236}">
              <a16:creationId xmlns:a16="http://schemas.microsoft.com/office/drawing/2014/main" id="{4317018A-0686-4E22-811C-9A8E74C67D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3" name="Text Box 15">
          <a:extLst>
            <a:ext uri="{FF2B5EF4-FFF2-40B4-BE49-F238E27FC236}">
              <a16:creationId xmlns:a16="http://schemas.microsoft.com/office/drawing/2014/main" id="{7C36186B-CE72-4EA7-9612-3B7E79B45A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4" name="Text Box 15">
          <a:extLst>
            <a:ext uri="{FF2B5EF4-FFF2-40B4-BE49-F238E27FC236}">
              <a16:creationId xmlns:a16="http://schemas.microsoft.com/office/drawing/2014/main" id="{FA6D1E0C-5CD8-4E86-883C-235669F101A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5" name="Text Box 15">
          <a:extLst>
            <a:ext uri="{FF2B5EF4-FFF2-40B4-BE49-F238E27FC236}">
              <a16:creationId xmlns:a16="http://schemas.microsoft.com/office/drawing/2014/main" id="{E6E1E50C-28A5-4FD2-A936-27EF78703B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6" name="Text Box 15">
          <a:extLst>
            <a:ext uri="{FF2B5EF4-FFF2-40B4-BE49-F238E27FC236}">
              <a16:creationId xmlns:a16="http://schemas.microsoft.com/office/drawing/2014/main" id="{D255E2D8-D0F5-4128-8DE1-68BF6D6941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7" name="Text Box 15">
          <a:extLst>
            <a:ext uri="{FF2B5EF4-FFF2-40B4-BE49-F238E27FC236}">
              <a16:creationId xmlns:a16="http://schemas.microsoft.com/office/drawing/2014/main" id="{5BC73192-E462-4443-90F0-E487A44E5F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392DD4A2-7438-4235-B92B-943498BCBEF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19" name="Text Box 15">
          <a:extLst>
            <a:ext uri="{FF2B5EF4-FFF2-40B4-BE49-F238E27FC236}">
              <a16:creationId xmlns:a16="http://schemas.microsoft.com/office/drawing/2014/main" id="{9C92F642-6DF9-45D0-AC99-B2364A9AE5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0" name="Text Box 15">
          <a:extLst>
            <a:ext uri="{FF2B5EF4-FFF2-40B4-BE49-F238E27FC236}">
              <a16:creationId xmlns:a16="http://schemas.microsoft.com/office/drawing/2014/main" id="{1553F274-44C4-46BC-A88A-06807EB104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1" name="Text Box 15">
          <a:extLst>
            <a:ext uri="{FF2B5EF4-FFF2-40B4-BE49-F238E27FC236}">
              <a16:creationId xmlns:a16="http://schemas.microsoft.com/office/drawing/2014/main" id="{765F958B-5509-4D6B-9A22-F5BBD5558F7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2" name="Text Box 15">
          <a:extLst>
            <a:ext uri="{FF2B5EF4-FFF2-40B4-BE49-F238E27FC236}">
              <a16:creationId xmlns:a16="http://schemas.microsoft.com/office/drawing/2014/main" id="{002016C1-2FF8-40BE-98C9-B33F14FA1D3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3" name="Text Box 15">
          <a:extLst>
            <a:ext uri="{FF2B5EF4-FFF2-40B4-BE49-F238E27FC236}">
              <a16:creationId xmlns:a16="http://schemas.microsoft.com/office/drawing/2014/main" id="{F17F1F11-6B05-49D9-8BA6-0EC27F3685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4" name="Text Box 15">
          <a:extLst>
            <a:ext uri="{FF2B5EF4-FFF2-40B4-BE49-F238E27FC236}">
              <a16:creationId xmlns:a16="http://schemas.microsoft.com/office/drawing/2014/main" id="{3E33DC2F-558B-4B3E-95DF-23905D3F97E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5" name="Text Box 15">
          <a:extLst>
            <a:ext uri="{FF2B5EF4-FFF2-40B4-BE49-F238E27FC236}">
              <a16:creationId xmlns:a16="http://schemas.microsoft.com/office/drawing/2014/main" id="{BD4F6077-719F-454B-B598-F125003DBD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6" name="Text Box 15">
          <a:extLst>
            <a:ext uri="{FF2B5EF4-FFF2-40B4-BE49-F238E27FC236}">
              <a16:creationId xmlns:a16="http://schemas.microsoft.com/office/drawing/2014/main" id="{D737946B-A1E2-4518-90FA-216123B894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FDBA9092-F7EE-490E-9925-F450548728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8" name="Text Box 15">
          <a:extLst>
            <a:ext uri="{FF2B5EF4-FFF2-40B4-BE49-F238E27FC236}">
              <a16:creationId xmlns:a16="http://schemas.microsoft.com/office/drawing/2014/main" id="{6098852B-1E4F-45D6-8F2A-C5FA5BF968C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29" name="Text Box 15">
          <a:extLst>
            <a:ext uri="{FF2B5EF4-FFF2-40B4-BE49-F238E27FC236}">
              <a16:creationId xmlns:a16="http://schemas.microsoft.com/office/drawing/2014/main" id="{98FA1258-7EA6-441E-893E-F2BD7A2CBE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F7A3BEAD-91E6-472E-8831-E8D1EE651F1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1" name="Text Box 15">
          <a:extLst>
            <a:ext uri="{FF2B5EF4-FFF2-40B4-BE49-F238E27FC236}">
              <a16:creationId xmlns:a16="http://schemas.microsoft.com/office/drawing/2014/main" id="{C1CD9A49-0F72-4948-B779-E0FC9641C2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ADE1E726-6090-464E-B064-07F022531E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3" name="Text Box 15">
          <a:extLst>
            <a:ext uri="{FF2B5EF4-FFF2-40B4-BE49-F238E27FC236}">
              <a16:creationId xmlns:a16="http://schemas.microsoft.com/office/drawing/2014/main" id="{F412A090-CCE1-4C86-8EE8-68706FB4FD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C38352E5-FC97-43FC-8923-0C99CC3F53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5" name="Text Box 15">
          <a:extLst>
            <a:ext uri="{FF2B5EF4-FFF2-40B4-BE49-F238E27FC236}">
              <a16:creationId xmlns:a16="http://schemas.microsoft.com/office/drawing/2014/main" id="{88FBA997-3C67-4375-979B-B01105C86D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6" name="Text Box 15">
          <a:extLst>
            <a:ext uri="{FF2B5EF4-FFF2-40B4-BE49-F238E27FC236}">
              <a16:creationId xmlns:a16="http://schemas.microsoft.com/office/drawing/2014/main" id="{EE346CE3-43CD-4473-8984-87694BF983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3975EDE7-D979-4E38-BD35-07EF0813F3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8" name="Text Box 15">
          <a:extLst>
            <a:ext uri="{FF2B5EF4-FFF2-40B4-BE49-F238E27FC236}">
              <a16:creationId xmlns:a16="http://schemas.microsoft.com/office/drawing/2014/main" id="{B993F984-3DBF-4FB3-A4FD-DD49E5EE0D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39" name="Text Box 15">
          <a:extLst>
            <a:ext uri="{FF2B5EF4-FFF2-40B4-BE49-F238E27FC236}">
              <a16:creationId xmlns:a16="http://schemas.microsoft.com/office/drawing/2014/main" id="{02E37198-49A1-42D9-A664-B892C93431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0" name="Text Box 15">
          <a:extLst>
            <a:ext uri="{FF2B5EF4-FFF2-40B4-BE49-F238E27FC236}">
              <a16:creationId xmlns:a16="http://schemas.microsoft.com/office/drawing/2014/main" id="{11E3B6C8-2655-43B3-BF67-035457A57D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1" name="Text Box 15">
          <a:extLst>
            <a:ext uri="{FF2B5EF4-FFF2-40B4-BE49-F238E27FC236}">
              <a16:creationId xmlns:a16="http://schemas.microsoft.com/office/drawing/2014/main" id="{8BFD13E3-E514-4A14-BEC2-D6D30AF85A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2" name="Text Box 15">
          <a:extLst>
            <a:ext uri="{FF2B5EF4-FFF2-40B4-BE49-F238E27FC236}">
              <a16:creationId xmlns:a16="http://schemas.microsoft.com/office/drawing/2014/main" id="{98FB6E82-8804-4A47-B1D5-1ACC57E3D3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3" name="Text Box 15">
          <a:extLst>
            <a:ext uri="{FF2B5EF4-FFF2-40B4-BE49-F238E27FC236}">
              <a16:creationId xmlns:a16="http://schemas.microsoft.com/office/drawing/2014/main" id="{0515DF2D-53D5-4618-A18E-459D38E07F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4" name="Text Box 15">
          <a:extLst>
            <a:ext uri="{FF2B5EF4-FFF2-40B4-BE49-F238E27FC236}">
              <a16:creationId xmlns:a16="http://schemas.microsoft.com/office/drawing/2014/main" id="{E7AEA3E1-2C23-4600-B76A-3979480116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5" name="Text Box 15">
          <a:extLst>
            <a:ext uri="{FF2B5EF4-FFF2-40B4-BE49-F238E27FC236}">
              <a16:creationId xmlns:a16="http://schemas.microsoft.com/office/drawing/2014/main" id="{9D113B99-7D2B-4FE3-A1E9-08AD4F3550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6" name="Text Box 15">
          <a:extLst>
            <a:ext uri="{FF2B5EF4-FFF2-40B4-BE49-F238E27FC236}">
              <a16:creationId xmlns:a16="http://schemas.microsoft.com/office/drawing/2014/main" id="{11699C91-5DF7-4C34-AB3A-C45B630C4D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B57B80BF-7E01-4435-944D-79D327CA41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8" name="Text Box 15">
          <a:extLst>
            <a:ext uri="{FF2B5EF4-FFF2-40B4-BE49-F238E27FC236}">
              <a16:creationId xmlns:a16="http://schemas.microsoft.com/office/drawing/2014/main" id="{B7195A84-BFB4-4C47-865E-2B38E9DE4E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49" name="Text Box 15">
          <a:extLst>
            <a:ext uri="{FF2B5EF4-FFF2-40B4-BE49-F238E27FC236}">
              <a16:creationId xmlns:a16="http://schemas.microsoft.com/office/drawing/2014/main" id="{787C261D-5E70-4619-99A0-EB94F2CD3E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50" name="Text Box 15">
          <a:extLst>
            <a:ext uri="{FF2B5EF4-FFF2-40B4-BE49-F238E27FC236}">
              <a16:creationId xmlns:a16="http://schemas.microsoft.com/office/drawing/2014/main" id="{5C944998-22C6-490A-A178-808375A7D7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51" name="Text Box 15">
          <a:extLst>
            <a:ext uri="{FF2B5EF4-FFF2-40B4-BE49-F238E27FC236}">
              <a16:creationId xmlns:a16="http://schemas.microsoft.com/office/drawing/2014/main" id="{28ABB33B-A031-44A2-9D99-D954920BA4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1E42E74A-4CA0-47DE-8628-AF51C24A08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53" name="Text Box 15">
          <a:extLst>
            <a:ext uri="{FF2B5EF4-FFF2-40B4-BE49-F238E27FC236}">
              <a16:creationId xmlns:a16="http://schemas.microsoft.com/office/drawing/2014/main" id="{661DA19A-CE39-41CE-A52F-31C9D02C2E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09A5EC49-C62A-421B-BE07-900D883DF7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55" name="Text Box 15">
          <a:extLst>
            <a:ext uri="{FF2B5EF4-FFF2-40B4-BE49-F238E27FC236}">
              <a16:creationId xmlns:a16="http://schemas.microsoft.com/office/drawing/2014/main" id="{9D4005A1-7F12-48A9-9A84-CAB822F3AD1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56" name="Text Box 15">
          <a:extLst>
            <a:ext uri="{FF2B5EF4-FFF2-40B4-BE49-F238E27FC236}">
              <a16:creationId xmlns:a16="http://schemas.microsoft.com/office/drawing/2014/main" id="{5775AE50-4DA8-4774-A1DF-50F8AD5979E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24EBACA3-20F0-4B4F-B8A6-98122AB473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58" name="Text Box 15">
          <a:extLst>
            <a:ext uri="{FF2B5EF4-FFF2-40B4-BE49-F238E27FC236}">
              <a16:creationId xmlns:a16="http://schemas.microsoft.com/office/drawing/2014/main" id="{6BABF35E-98A3-49CD-BD16-6DE088C9F0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59" name="Text Box 15">
          <a:extLst>
            <a:ext uri="{FF2B5EF4-FFF2-40B4-BE49-F238E27FC236}">
              <a16:creationId xmlns:a16="http://schemas.microsoft.com/office/drawing/2014/main" id="{D115E9CA-459F-48A0-948C-A485260AE8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3334B54C-FBCC-4736-9F4F-49B0C1D1E342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1" name="Text Box 15">
          <a:extLst>
            <a:ext uri="{FF2B5EF4-FFF2-40B4-BE49-F238E27FC236}">
              <a16:creationId xmlns:a16="http://schemas.microsoft.com/office/drawing/2014/main" id="{B30D8284-68B1-44E7-B65F-9D7D4CCB84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E1F55C08-8CDE-4946-83E2-8EE947962D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3" name="Text Box 15">
          <a:extLst>
            <a:ext uri="{FF2B5EF4-FFF2-40B4-BE49-F238E27FC236}">
              <a16:creationId xmlns:a16="http://schemas.microsoft.com/office/drawing/2014/main" id="{77DFD41B-D4C8-442E-B8C8-6D059908E3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4" name="Text Box 15">
          <a:extLst>
            <a:ext uri="{FF2B5EF4-FFF2-40B4-BE49-F238E27FC236}">
              <a16:creationId xmlns:a16="http://schemas.microsoft.com/office/drawing/2014/main" id="{4EF36A11-198E-4B77-86BF-6700DD865C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65" name="Text Box 15">
          <a:extLst>
            <a:ext uri="{FF2B5EF4-FFF2-40B4-BE49-F238E27FC236}">
              <a16:creationId xmlns:a16="http://schemas.microsoft.com/office/drawing/2014/main" id="{B64F790E-05FE-4A25-B38C-C7CFD833951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id="{B03B0B92-FDA6-41F7-9AAC-F91D562127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67" name="Text Box 15">
          <a:extLst>
            <a:ext uri="{FF2B5EF4-FFF2-40B4-BE49-F238E27FC236}">
              <a16:creationId xmlns:a16="http://schemas.microsoft.com/office/drawing/2014/main" id="{C4BB7148-6DEB-487E-8BEC-A0D8FC580FB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68" name="Text Box 15">
          <a:extLst>
            <a:ext uri="{FF2B5EF4-FFF2-40B4-BE49-F238E27FC236}">
              <a16:creationId xmlns:a16="http://schemas.microsoft.com/office/drawing/2014/main" id="{1CA36CE4-3FC0-42E1-8B3F-C973E7E2B5A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69" name="Text Box 15">
          <a:extLst>
            <a:ext uri="{FF2B5EF4-FFF2-40B4-BE49-F238E27FC236}">
              <a16:creationId xmlns:a16="http://schemas.microsoft.com/office/drawing/2014/main" id="{2073CD37-C805-4D93-A771-08C1021FF6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0" name="Text Box 15">
          <a:extLst>
            <a:ext uri="{FF2B5EF4-FFF2-40B4-BE49-F238E27FC236}">
              <a16:creationId xmlns:a16="http://schemas.microsoft.com/office/drawing/2014/main" id="{A887DECA-32FE-4F11-848D-9952AFEC3FD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E8665256-D0A8-4616-B2EC-DAF5A0BF8C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2" name="Text Box 15">
          <a:extLst>
            <a:ext uri="{FF2B5EF4-FFF2-40B4-BE49-F238E27FC236}">
              <a16:creationId xmlns:a16="http://schemas.microsoft.com/office/drawing/2014/main" id="{C1041312-568D-4F53-9E1B-FB50C136F57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410</xdr:row>
      <xdr:rowOff>0</xdr:rowOff>
    </xdr:from>
    <xdr:to>
      <xdr:col>1</xdr:col>
      <xdr:colOff>1428750</xdr:colOff>
      <xdr:row>411</xdr:row>
      <xdr:rowOff>6928</xdr:rowOff>
    </xdr:to>
    <xdr:sp macro="" textlink="">
      <xdr:nvSpPr>
        <xdr:cNvPr id="3873" name="Text Box 15">
          <a:extLst>
            <a:ext uri="{FF2B5EF4-FFF2-40B4-BE49-F238E27FC236}">
              <a16:creationId xmlns:a16="http://schemas.microsoft.com/office/drawing/2014/main" id="{39A5C649-D218-4244-AFFC-FDA40A6F184F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4" name="Text Box 15">
          <a:extLst>
            <a:ext uri="{FF2B5EF4-FFF2-40B4-BE49-F238E27FC236}">
              <a16:creationId xmlns:a16="http://schemas.microsoft.com/office/drawing/2014/main" id="{5EB89E68-0D26-4FF0-8DF1-5F7B2A8A1C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5" name="Text Box 15">
          <a:extLst>
            <a:ext uri="{FF2B5EF4-FFF2-40B4-BE49-F238E27FC236}">
              <a16:creationId xmlns:a16="http://schemas.microsoft.com/office/drawing/2014/main" id="{F63BD12A-0B29-491B-A690-0AA24E1318A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6" name="Text Box 15">
          <a:extLst>
            <a:ext uri="{FF2B5EF4-FFF2-40B4-BE49-F238E27FC236}">
              <a16:creationId xmlns:a16="http://schemas.microsoft.com/office/drawing/2014/main" id="{2B84811D-D8C9-40DE-B4F5-DF2D6F3574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7" name="Text Box 15">
          <a:extLst>
            <a:ext uri="{FF2B5EF4-FFF2-40B4-BE49-F238E27FC236}">
              <a16:creationId xmlns:a16="http://schemas.microsoft.com/office/drawing/2014/main" id="{61880773-D8F4-4329-A51A-0020840668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78" name="Text Box 15">
          <a:extLst>
            <a:ext uri="{FF2B5EF4-FFF2-40B4-BE49-F238E27FC236}">
              <a16:creationId xmlns:a16="http://schemas.microsoft.com/office/drawing/2014/main" id="{0E10EA16-7EFD-41B1-B9B4-567C41CF398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411</xdr:row>
      <xdr:rowOff>6928</xdr:rowOff>
    </xdr:to>
    <xdr:sp macro="" textlink="">
      <xdr:nvSpPr>
        <xdr:cNvPr id="3879" name="Text Box 15">
          <a:extLst>
            <a:ext uri="{FF2B5EF4-FFF2-40B4-BE49-F238E27FC236}">
              <a16:creationId xmlns:a16="http://schemas.microsoft.com/office/drawing/2014/main" id="{22952119-B400-4E16-B189-CCDC2B9EF5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1400175</xdr:colOff>
      <xdr:row>411</xdr:row>
      <xdr:rowOff>6928</xdr:rowOff>
    </xdr:to>
    <xdr:sp macro="" textlink="">
      <xdr:nvSpPr>
        <xdr:cNvPr id="3880" name="Text Box 15">
          <a:extLst>
            <a:ext uri="{FF2B5EF4-FFF2-40B4-BE49-F238E27FC236}">
              <a16:creationId xmlns:a16="http://schemas.microsoft.com/office/drawing/2014/main" id="{9153E955-D025-4521-92DF-507639DE57D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6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997B22DC-C228-4D30-8297-EBE3B78F83D9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2" name="Text Box 15">
          <a:extLst>
            <a:ext uri="{FF2B5EF4-FFF2-40B4-BE49-F238E27FC236}">
              <a16:creationId xmlns:a16="http://schemas.microsoft.com/office/drawing/2014/main" id="{12A575F8-272B-47D8-A054-8E8350FBD9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3" name="Text Box 15">
          <a:extLst>
            <a:ext uri="{FF2B5EF4-FFF2-40B4-BE49-F238E27FC236}">
              <a16:creationId xmlns:a16="http://schemas.microsoft.com/office/drawing/2014/main" id="{7ED2206A-0EEA-4577-91FE-386D71D3CA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B867A5A4-AD07-4B7E-B5E1-A300FA404D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5" name="Text Box 15">
          <a:extLst>
            <a:ext uri="{FF2B5EF4-FFF2-40B4-BE49-F238E27FC236}">
              <a16:creationId xmlns:a16="http://schemas.microsoft.com/office/drawing/2014/main" id="{221D0A1D-E8F6-4202-B0A6-4CD3798846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6" name="Text Box 15">
          <a:extLst>
            <a:ext uri="{FF2B5EF4-FFF2-40B4-BE49-F238E27FC236}">
              <a16:creationId xmlns:a16="http://schemas.microsoft.com/office/drawing/2014/main" id="{0E82FF18-D030-46D0-AAD6-FD3DF43F7F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19326027-1517-43EC-8747-C58CE56325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8" name="Text Box 15">
          <a:extLst>
            <a:ext uri="{FF2B5EF4-FFF2-40B4-BE49-F238E27FC236}">
              <a16:creationId xmlns:a16="http://schemas.microsoft.com/office/drawing/2014/main" id="{0BF24301-596C-4BB2-8765-073A66A047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89" name="Text Box 15">
          <a:extLst>
            <a:ext uri="{FF2B5EF4-FFF2-40B4-BE49-F238E27FC236}">
              <a16:creationId xmlns:a16="http://schemas.microsoft.com/office/drawing/2014/main" id="{2EBEE35D-A26D-44A7-AC12-7A811D16AF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0" name="Text Box 15">
          <a:extLst>
            <a:ext uri="{FF2B5EF4-FFF2-40B4-BE49-F238E27FC236}">
              <a16:creationId xmlns:a16="http://schemas.microsoft.com/office/drawing/2014/main" id="{F9CE3BB2-AC96-420B-85D5-CD34DD0F59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1" name="Text Box 15">
          <a:extLst>
            <a:ext uri="{FF2B5EF4-FFF2-40B4-BE49-F238E27FC236}">
              <a16:creationId xmlns:a16="http://schemas.microsoft.com/office/drawing/2014/main" id="{8DFAEAA8-36C7-43B8-9D5D-A17D794DD0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id="{0FD3FE40-472C-44B4-BA8C-8B4436E71C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3" name="Text Box 15">
          <a:extLst>
            <a:ext uri="{FF2B5EF4-FFF2-40B4-BE49-F238E27FC236}">
              <a16:creationId xmlns:a16="http://schemas.microsoft.com/office/drawing/2014/main" id="{784460E3-C8F1-4ADB-9A62-CB6481C834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4" name="Text Box 15">
          <a:extLst>
            <a:ext uri="{FF2B5EF4-FFF2-40B4-BE49-F238E27FC236}">
              <a16:creationId xmlns:a16="http://schemas.microsoft.com/office/drawing/2014/main" id="{D74F1B12-D409-402C-8B4F-37C8AECC92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5" name="Text Box 15">
          <a:extLst>
            <a:ext uri="{FF2B5EF4-FFF2-40B4-BE49-F238E27FC236}">
              <a16:creationId xmlns:a16="http://schemas.microsoft.com/office/drawing/2014/main" id="{025579F0-B0E6-4F1A-B786-9BFBBCC2B4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1C88294C-139A-4438-838F-04C429B5A49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7" name="Text Box 15">
          <a:extLst>
            <a:ext uri="{FF2B5EF4-FFF2-40B4-BE49-F238E27FC236}">
              <a16:creationId xmlns:a16="http://schemas.microsoft.com/office/drawing/2014/main" id="{4CCA4311-4E76-48A6-A006-05AA4C960E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8" name="Text Box 15">
          <a:extLst>
            <a:ext uri="{FF2B5EF4-FFF2-40B4-BE49-F238E27FC236}">
              <a16:creationId xmlns:a16="http://schemas.microsoft.com/office/drawing/2014/main" id="{23B8AF48-B315-4876-9D39-7DE9D80257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899" name="Text Box 15">
          <a:extLst>
            <a:ext uri="{FF2B5EF4-FFF2-40B4-BE49-F238E27FC236}">
              <a16:creationId xmlns:a16="http://schemas.microsoft.com/office/drawing/2014/main" id="{1EFABF98-BFE1-4914-9770-4C313DE136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0" name="Text Box 15">
          <a:extLst>
            <a:ext uri="{FF2B5EF4-FFF2-40B4-BE49-F238E27FC236}">
              <a16:creationId xmlns:a16="http://schemas.microsoft.com/office/drawing/2014/main" id="{4544F1C3-5545-42EA-AAE7-9B30B110C7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1" name="Text Box 15">
          <a:extLst>
            <a:ext uri="{FF2B5EF4-FFF2-40B4-BE49-F238E27FC236}">
              <a16:creationId xmlns:a16="http://schemas.microsoft.com/office/drawing/2014/main" id="{47DF8808-CEEC-4A24-8538-74CD2D00F7C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2" name="Text Box 15">
          <a:extLst>
            <a:ext uri="{FF2B5EF4-FFF2-40B4-BE49-F238E27FC236}">
              <a16:creationId xmlns:a16="http://schemas.microsoft.com/office/drawing/2014/main" id="{CA6061D7-08BD-4A5E-9B3D-5CF8E0964E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3" name="Text Box 15">
          <a:extLst>
            <a:ext uri="{FF2B5EF4-FFF2-40B4-BE49-F238E27FC236}">
              <a16:creationId xmlns:a16="http://schemas.microsoft.com/office/drawing/2014/main" id="{11C2187C-8287-47FC-981E-57B8FF98D3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4" name="Text Box 15">
          <a:extLst>
            <a:ext uri="{FF2B5EF4-FFF2-40B4-BE49-F238E27FC236}">
              <a16:creationId xmlns:a16="http://schemas.microsoft.com/office/drawing/2014/main" id="{11ECEC1C-AEF9-49E3-A358-9038091C0A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1381125</xdr:colOff>
      <xdr:row>410</xdr:row>
      <xdr:rowOff>114300</xdr:rowOff>
    </xdr:to>
    <xdr:sp macro="" textlink="">
      <xdr:nvSpPr>
        <xdr:cNvPr id="3905" name="Text Box 15">
          <a:extLst>
            <a:ext uri="{FF2B5EF4-FFF2-40B4-BE49-F238E27FC236}">
              <a16:creationId xmlns:a16="http://schemas.microsoft.com/office/drawing/2014/main" id="{D447BC42-9821-4902-ADDA-CC07DAC397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410</xdr:row>
      <xdr:rowOff>0</xdr:rowOff>
    </xdr:from>
    <xdr:to>
      <xdr:col>1</xdr:col>
      <xdr:colOff>1390650</xdr:colOff>
      <xdr:row>411</xdr:row>
      <xdr:rowOff>157596</xdr:rowOff>
    </xdr:to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id="{A9ED6E45-F0A0-4E4D-90F2-521EE26C5FAC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19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07" name="Text Box 8">
          <a:extLst>
            <a:ext uri="{FF2B5EF4-FFF2-40B4-BE49-F238E27FC236}">
              <a16:creationId xmlns:a16="http://schemas.microsoft.com/office/drawing/2014/main" id="{2FEF9CD1-B168-4EAF-BBBE-0DD2E85D0FE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08" name="Text Box 9">
          <a:extLst>
            <a:ext uri="{FF2B5EF4-FFF2-40B4-BE49-F238E27FC236}">
              <a16:creationId xmlns:a16="http://schemas.microsoft.com/office/drawing/2014/main" id="{130C9B3D-64F5-40BB-A8D3-66C42AFB219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09" name="Text Box 8">
          <a:extLst>
            <a:ext uri="{FF2B5EF4-FFF2-40B4-BE49-F238E27FC236}">
              <a16:creationId xmlns:a16="http://schemas.microsoft.com/office/drawing/2014/main" id="{C95573B1-0B03-4C87-85A5-CF05AE3398D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0" name="Text Box 9">
          <a:extLst>
            <a:ext uri="{FF2B5EF4-FFF2-40B4-BE49-F238E27FC236}">
              <a16:creationId xmlns:a16="http://schemas.microsoft.com/office/drawing/2014/main" id="{3902E14C-7560-476B-ADC9-95ABDABB8FB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1" name="Text Box 8">
          <a:extLst>
            <a:ext uri="{FF2B5EF4-FFF2-40B4-BE49-F238E27FC236}">
              <a16:creationId xmlns:a16="http://schemas.microsoft.com/office/drawing/2014/main" id="{7CA15394-F257-4BC7-B0A6-5D43D5A82F9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2" name="Text Box 9">
          <a:extLst>
            <a:ext uri="{FF2B5EF4-FFF2-40B4-BE49-F238E27FC236}">
              <a16:creationId xmlns:a16="http://schemas.microsoft.com/office/drawing/2014/main" id="{220630FF-A6A5-4D94-B12F-688AC561999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3" name="Text Box 8">
          <a:extLst>
            <a:ext uri="{FF2B5EF4-FFF2-40B4-BE49-F238E27FC236}">
              <a16:creationId xmlns:a16="http://schemas.microsoft.com/office/drawing/2014/main" id="{F0D9703D-4CB0-4447-A558-0F50E515A80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4" name="Text Box 9">
          <a:extLst>
            <a:ext uri="{FF2B5EF4-FFF2-40B4-BE49-F238E27FC236}">
              <a16:creationId xmlns:a16="http://schemas.microsoft.com/office/drawing/2014/main" id="{0B1201E6-97F8-4ACD-AB1A-40356D3EF0D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5" name="Text Box 8">
          <a:extLst>
            <a:ext uri="{FF2B5EF4-FFF2-40B4-BE49-F238E27FC236}">
              <a16:creationId xmlns:a16="http://schemas.microsoft.com/office/drawing/2014/main" id="{0613B8BC-1B05-48EC-8C39-53D81D13B74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6" name="Text Box 9">
          <a:extLst>
            <a:ext uri="{FF2B5EF4-FFF2-40B4-BE49-F238E27FC236}">
              <a16:creationId xmlns:a16="http://schemas.microsoft.com/office/drawing/2014/main" id="{EDA1BFC8-0343-4C0F-9C83-AEBF044C5A8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7" name="Text Box 8">
          <a:extLst>
            <a:ext uri="{FF2B5EF4-FFF2-40B4-BE49-F238E27FC236}">
              <a16:creationId xmlns:a16="http://schemas.microsoft.com/office/drawing/2014/main" id="{9C8D956A-3DAC-4130-B2E2-FEA50FA7EB5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8" name="Text Box 9">
          <a:extLst>
            <a:ext uri="{FF2B5EF4-FFF2-40B4-BE49-F238E27FC236}">
              <a16:creationId xmlns:a16="http://schemas.microsoft.com/office/drawing/2014/main" id="{D7131FED-F2BC-48A8-82B0-E7B76AA2199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19" name="Text Box 8">
          <a:extLst>
            <a:ext uri="{FF2B5EF4-FFF2-40B4-BE49-F238E27FC236}">
              <a16:creationId xmlns:a16="http://schemas.microsoft.com/office/drawing/2014/main" id="{DAC7628A-5277-4C79-86C1-427E9733562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0" name="Text Box 9">
          <a:extLst>
            <a:ext uri="{FF2B5EF4-FFF2-40B4-BE49-F238E27FC236}">
              <a16:creationId xmlns:a16="http://schemas.microsoft.com/office/drawing/2014/main" id="{8E3496EC-6B42-483F-B57E-00AC1EEC6B2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1" name="Text Box 8">
          <a:extLst>
            <a:ext uri="{FF2B5EF4-FFF2-40B4-BE49-F238E27FC236}">
              <a16:creationId xmlns:a16="http://schemas.microsoft.com/office/drawing/2014/main" id="{DF0DE451-C939-4F3E-B926-B1442949933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2" name="Text Box 9">
          <a:extLst>
            <a:ext uri="{FF2B5EF4-FFF2-40B4-BE49-F238E27FC236}">
              <a16:creationId xmlns:a16="http://schemas.microsoft.com/office/drawing/2014/main" id="{D3676AAF-FE68-4495-B6DC-5A9D1ACE521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3" name="Text Box 8">
          <a:extLst>
            <a:ext uri="{FF2B5EF4-FFF2-40B4-BE49-F238E27FC236}">
              <a16:creationId xmlns:a16="http://schemas.microsoft.com/office/drawing/2014/main" id="{E177EFA8-3E37-45D1-871D-DAA4B59E44E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4" name="Text Box 9">
          <a:extLst>
            <a:ext uri="{FF2B5EF4-FFF2-40B4-BE49-F238E27FC236}">
              <a16:creationId xmlns:a16="http://schemas.microsoft.com/office/drawing/2014/main" id="{827B739F-2703-4F5B-ABED-E9E0B082769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5" name="Text Box 8">
          <a:extLst>
            <a:ext uri="{FF2B5EF4-FFF2-40B4-BE49-F238E27FC236}">
              <a16:creationId xmlns:a16="http://schemas.microsoft.com/office/drawing/2014/main" id="{E92495E7-FFA7-4B30-93D8-AF0FC385EC6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6" name="Text Box 9">
          <a:extLst>
            <a:ext uri="{FF2B5EF4-FFF2-40B4-BE49-F238E27FC236}">
              <a16:creationId xmlns:a16="http://schemas.microsoft.com/office/drawing/2014/main" id="{0BF914E1-9C85-459A-B0CB-C99BE22EF90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7" name="Text Box 8">
          <a:extLst>
            <a:ext uri="{FF2B5EF4-FFF2-40B4-BE49-F238E27FC236}">
              <a16:creationId xmlns:a16="http://schemas.microsoft.com/office/drawing/2014/main" id="{63AABF6B-7198-48FC-BA8F-B7DEF6BB237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8" name="Text Box 9">
          <a:extLst>
            <a:ext uri="{FF2B5EF4-FFF2-40B4-BE49-F238E27FC236}">
              <a16:creationId xmlns:a16="http://schemas.microsoft.com/office/drawing/2014/main" id="{43AAB0A6-839B-447E-9A04-B67E4A6A42B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29" name="Text Box 8">
          <a:extLst>
            <a:ext uri="{FF2B5EF4-FFF2-40B4-BE49-F238E27FC236}">
              <a16:creationId xmlns:a16="http://schemas.microsoft.com/office/drawing/2014/main" id="{5DD77D60-D2B0-4C86-8202-9458F54F519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0" name="Text Box 9">
          <a:extLst>
            <a:ext uri="{FF2B5EF4-FFF2-40B4-BE49-F238E27FC236}">
              <a16:creationId xmlns:a16="http://schemas.microsoft.com/office/drawing/2014/main" id="{ED4C91B5-4B20-4217-A8CF-A4F2F2F8D6F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1" name="Text Box 8">
          <a:extLst>
            <a:ext uri="{FF2B5EF4-FFF2-40B4-BE49-F238E27FC236}">
              <a16:creationId xmlns:a16="http://schemas.microsoft.com/office/drawing/2014/main" id="{7A683A07-0474-4219-816C-A400253CDC7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2" name="Text Box 9">
          <a:extLst>
            <a:ext uri="{FF2B5EF4-FFF2-40B4-BE49-F238E27FC236}">
              <a16:creationId xmlns:a16="http://schemas.microsoft.com/office/drawing/2014/main" id="{A30B1AD1-1A29-4F6B-996E-B1AA2B4210B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3" name="Text Box 8">
          <a:extLst>
            <a:ext uri="{FF2B5EF4-FFF2-40B4-BE49-F238E27FC236}">
              <a16:creationId xmlns:a16="http://schemas.microsoft.com/office/drawing/2014/main" id="{88E2733B-948A-463E-B621-11509F85997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4" name="Text Box 9">
          <a:extLst>
            <a:ext uri="{FF2B5EF4-FFF2-40B4-BE49-F238E27FC236}">
              <a16:creationId xmlns:a16="http://schemas.microsoft.com/office/drawing/2014/main" id="{F001FE0A-A773-49ED-AC36-C2C57A98079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5" name="Text Box 8">
          <a:extLst>
            <a:ext uri="{FF2B5EF4-FFF2-40B4-BE49-F238E27FC236}">
              <a16:creationId xmlns:a16="http://schemas.microsoft.com/office/drawing/2014/main" id="{530121DD-1ECB-4993-911B-3468F458293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6" name="Text Box 9">
          <a:extLst>
            <a:ext uri="{FF2B5EF4-FFF2-40B4-BE49-F238E27FC236}">
              <a16:creationId xmlns:a16="http://schemas.microsoft.com/office/drawing/2014/main" id="{CA81D85E-0919-4280-8F8B-1C69C04F82F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7" name="Text Box 8">
          <a:extLst>
            <a:ext uri="{FF2B5EF4-FFF2-40B4-BE49-F238E27FC236}">
              <a16:creationId xmlns:a16="http://schemas.microsoft.com/office/drawing/2014/main" id="{BF845B84-D4D7-4B57-B9B8-041FE192658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8" name="Text Box 9">
          <a:extLst>
            <a:ext uri="{FF2B5EF4-FFF2-40B4-BE49-F238E27FC236}">
              <a16:creationId xmlns:a16="http://schemas.microsoft.com/office/drawing/2014/main" id="{C8470F1A-CD6F-4B37-A4A9-E047CC53243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39" name="Text Box 8">
          <a:extLst>
            <a:ext uri="{FF2B5EF4-FFF2-40B4-BE49-F238E27FC236}">
              <a16:creationId xmlns:a16="http://schemas.microsoft.com/office/drawing/2014/main" id="{EE506D8D-59B3-421B-A77A-24417D53451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0" name="Text Box 9">
          <a:extLst>
            <a:ext uri="{FF2B5EF4-FFF2-40B4-BE49-F238E27FC236}">
              <a16:creationId xmlns:a16="http://schemas.microsoft.com/office/drawing/2014/main" id="{91D356AB-3143-42BE-BDB0-BF9467DCA50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1" name="Text Box 8">
          <a:extLst>
            <a:ext uri="{FF2B5EF4-FFF2-40B4-BE49-F238E27FC236}">
              <a16:creationId xmlns:a16="http://schemas.microsoft.com/office/drawing/2014/main" id="{37EEC9A7-352C-4CD4-9EFF-4FA1A26A2E4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2" name="Text Box 9">
          <a:extLst>
            <a:ext uri="{FF2B5EF4-FFF2-40B4-BE49-F238E27FC236}">
              <a16:creationId xmlns:a16="http://schemas.microsoft.com/office/drawing/2014/main" id="{6E1ECCA5-AC8E-46B9-9051-034E115DB26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3" name="Text Box 8">
          <a:extLst>
            <a:ext uri="{FF2B5EF4-FFF2-40B4-BE49-F238E27FC236}">
              <a16:creationId xmlns:a16="http://schemas.microsoft.com/office/drawing/2014/main" id="{6ADF5D03-D0F2-474E-9B54-C74054C44BD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4" name="Text Box 9">
          <a:extLst>
            <a:ext uri="{FF2B5EF4-FFF2-40B4-BE49-F238E27FC236}">
              <a16:creationId xmlns:a16="http://schemas.microsoft.com/office/drawing/2014/main" id="{9A7EDA97-CFDF-4DAF-A115-38F38C5C202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5" name="Text Box 8">
          <a:extLst>
            <a:ext uri="{FF2B5EF4-FFF2-40B4-BE49-F238E27FC236}">
              <a16:creationId xmlns:a16="http://schemas.microsoft.com/office/drawing/2014/main" id="{312EED34-CF2A-41E1-8D55-3CD66B79EA4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6" name="Text Box 9">
          <a:extLst>
            <a:ext uri="{FF2B5EF4-FFF2-40B4-BE49-F238E27FC236}">
              <a16:creationId xmlns:a16="http://schemas.microsoft.com/office/drawing/2014/main" id="{144E0B8C-1E2C-4340-85FC-08E10D0A627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7" name="Text Box 8">
          <a:extLst>
            <a:ext uri="{FF2B5EF4-FFF2-40B4-BE49-F238E27FC236}">
              <a16:creationId xmlns:a16="http://schemas.microsoft.com/office/drawing/2014/main" id="{99D87EAC-3CCB-487D-BA1D-4756944E82B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8" name="Text Box 9">
          <a:extLst>
            <a:ext uri="{FF2B5EF4-FFF2-40B4-BE49-F238E27FC236}">
              <a16:creationId xmlns:a16="http://schemas.microsoft.com/office/drawing/2014/main" id="{576E735D-5306-42CA-8BD6-6738D1D3B8E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49" name="Text Box 8">
          <a:extLst>
            <a:ext uri="{FF2B5EF4-FFF2-40B4-BE49-F238E27FC236}">
              <a16:creationId xmlns:a16="http://schemas.microsoft.com/office/drawing/2014/main" id="{6DD21B40-77BC-4B2D-BDDE-B0A11C323FF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0" name="Text Box 9">
          <a:extLst>
            <a:ext uri="{FF2B5EF4-FFF2-40B4-BE49-F238E27FC236}">
              <a16:creationId xmlns:a16="http://schemas.microsoft.com/office/drawing/2014/main" id="{C233BEF9-03E0-406D-8A15-33D68B01934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1" name="Text Box 8">
          <a:extLst>
            <a:ext uri="{FF2B5EF4-FFF2-40B4-BE49-F238E27FC236}">
              <a16:creationId xmlns:a16="http://schemas.microsoft.com/office/drawing/2014/main" id="{6FE427D2-3558-4070-8A7D-15D38723759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2" name="Text Box 9">
          <a:extLst>
            <a:ext uri="{FF2B5EF4-FFF2-40B4-BE49-F238E27FC236}">
              <a16:creationId xmlns:a16="http://schemas.microsoft.com/office/drawing/2014/main" id="{D7E5F336-1629-446B-A329-3588EB6C6D2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3" name="Text Box 8">
          <a:extLst>
            <a:ext uri="{FF2B5EF4-FFF2-40B4-BE49-F238E27FC236}">
              <a16:creationId xmlns:a16="http://schemas.microsoft.com/office/drawing/2014/main" id="{DAD3D9A0-D544-43FF-B867-7FEF3E4C2AF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4" name="Text Box 9">
          <a:extLst>
            <a:ext uri="{FF2B5EF4-FFF2-40B4-BE49-F238E27FC236}">
              <a16:creationId xmlns:a16="http://schemas.microsoft.com/office/drawing/2014/main" id="{54863CE8-B446-4A96-B6D9-AFF164AD9F0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5" name="Text Box 8">
          <a:extLst>
            <a:ext uri="{FF2B5EF4-FFF2-40B4-BE49-F238E27FC236}">
              <a16:creationId xmlns:a16="http://schemas.microsoft.com/office/drawing/2014/main" id="{88C82163-4738-45E5-A882-53A8228A912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6" name="Text Box 9">
          <a:extLst>
            <a:ext uri="{FF2B5EF4-FFF2-40B4-BE49-F238E27FC236}">
              <a16:creationId xmlns:a16="http://schemas.microsoft.com/office/drawing/2014/main" id="{B6183B6F-6452-4F43-9723-47ED0A932F5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7" name="Text Box 8">
          <a:extLst>
            <a:ext uri="{FF2B5EF4-FFF2-40B4-BE49-F238E27FC236}">
              <a16:creationId xmlns:a16="http://schemas.microsoft.com/office/drawing/2014/main" id="{91AF54CB-A3B9-4B2C-B327-220BF258364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8" name="Text Box 9">
          <a:extLst>
            <a:ext uri="{FF2B5EF4-FFF2-40B4-BE49-F238E27FC236}">
              <a16:creationId xmlns:a16="http://schemas.microsoft.com/office/drawing/2014/main" id="{7CFC965C-D8A8-4ACF-AF37-005CFA1DD22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59" name="Text Box 8">
          <a:extLst>
            <a:ext uri="{FF2B5EF4-FFF2-40B4-BE49-F238E27FC236}">
              <a16:creationId xmlns:a16="http://schemas.microsoft.com/office/drawing/2014/main" id="{5CF9F6A5-EE02-42FC-B70F-15713EF92CC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0" name="Text Box 9">
          <a:extLst>
            <a:ext uri="{FF2B5EF4-FFF2-40B4-BE49-F238E27FC236}">
              <a16:creationId xmlns:a16="http://schemas.microsoft.com/office/drawing/2014/main" id="{35C57B78-14AB-46A0-BC8B-805709A66DA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1" name="Text Box 8">
          <a:extLst>
            <a:ext uri="{FF2B5EF4-FFF2-40B4-BE49-F238E27FC236}">
              <a16:creationId xmlns:a16="http://schemas.microsoft.com/office/drawing/2014/main" id="{0A2A3229-F5D1-42AB-AEF5-B5D38E93AB9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2" name="Text Box 9">
          <a:extLst>
            <a:ext uri="{FF2B5EF4-FFF2-40B4-BE49-F238E27FC236}">
              <a16:creationId xmlns:a16="http://schemas.microsoft.com/office/drawing/2014/main" id="{D78A562D-E27E-4FBD-8BA5-51E9E77B3B8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3" name="Text Box 8">
          <a:extLst>
            <a:ext uri="{FF2B5EF4-FFF2-40B4-BE49-F238E27FC236}">
              <a16:creationId xmlns:a16="http://schemas.microsoft.com/office/drawing/2014/main" id="{3525A8E8-D570-493C-9BF8-469BECCBFB8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4" name="Text Box 9">
          <a:extLst>
            <a:ext uri="{FF2B5EF4-FFF2-40B4-BE49-F238E27FC236}">
              <a16:creationId xmlns:a16="http://schemas.microsoft.com/office/drawing/2014/main" id="{A6E1A98D-D5DB-47DD-B31E-9294E86B8FA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5" name="Text Box 8">
          <a:extLst>
            <a:ext uri="{FF2B5EF4-FFF2-40B4-BE49-F238E27FC236}">
              <a16:creationId xmlns:a16="http://schemas.microsoft.com/office/drawing/2014/main" id="{EB666C14-E530-4CEB-875C-8FCA838D51B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6" name="Text Box 9">
          <a:extLst>
            <a:ext uri="{FF2B5EF4-FFF2-40B4-BE49-F238E27FC236}">
              <a16:creationId xmlns:a16="http://schemas.microsoft.com/office/drawing/2014/main" id="{C42F3B41-0728-4823-BA46-17DA549E523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7" name="Text Box 8">
          <a:extLst>
            <a:ext uri="{FF2B5EF4-FFF2-40B4-BE49-F238E27FC236}">
              <a16:creationId xmlns:a16="http://schemas.microsoft.com/office/drawing/2014/main" id="{64C9D298-5286-4B3F-9B3B-1B0C3DCCEC2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8" name="Text Box 9">
          <a:extLst>
            <a:ext uri="{FF2B5EF4-FFF2-40B4-BE49-F238E27FC236}">
              <a16:creationId xmlns:a16="http://schemas.microsoft.com/office/drawing/2014/main" id="{3334CE1B-3F0A-47AB-A1A2-AC5638F4319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69" name="Text Box 8">
          <a:extLst>
            <a:ext uri="{FF2B5EF4-FFF2-40B4-BE49-F238E27FC236}">
              <a16:creationId xmlns:a16="http://schemas.microsoft.com/office/drawing/2014/main" id="{A49AC156-DAE0-481F-B309-088489996FE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0" name="Text Box 9">
          <a:extLst>
            <a:ext uri="{FF2B5EF4-FFF2-40B4-BE49-F238E27FC236}">
              <a16:creationId xmlns:a16="http://schemas.microsoft.com/office/drawing/2014/main" id="{094CF25D-26CF-4E8A-8D03-D9FB75B4731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1" name="Text Box 8">
          <a:extLst>
            <a:ext uri="{FF2B5EF4-FFF2-40B4-BE49-F238E27FC236}">
              <a16:creationId xmlns:a16="http://schemas.microsoft.com/office/drawing/2014/main" id="{EAA6D74F-FF63-4084-A699-1FAEBA8923F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2" name="Text Box 9">
          <a:extLst>
            <a:ext uri="{FF2B5EF4-FFF2-40B4-BE49-F238E27FC236}">
              <a16:creationId xmlns:a16="http://schemas.microsoft.com/office/drawing/2014/main" id="{83972775-F541-4E91-B4DA-B306F29DFB8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3" name="Text Box 8">
          <a:extLst>
            <a:ext uri="{FF2B5EF4-FFF2-40B4-BE49-F238E27FC236}">
              <a16:creationId xmlns:a16="http://schemas.microsoft.com/office/drawing/2014/main" id="{EFED0190-BC2C-4EEA-BE8C-BC3B2FA4079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4" name="Text Box 9">
          <a:extLst>
            <a:ext uri="{FF2B5EF4-FFF2-40B4-BE49-F238E27FC236}">
              <a16:creationId xmlns:a16="http://schemas.microsoft.com/office/drawing/2014/main" id="{AE9A37CB-1532-4A51-8112-2FF3D0B134E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5" name="Text Box 8">
          <a:extLst>
            <a:ext uri="{FF2B5EF4-FFF2-40B4-BE49-F238E27FC236}">
              <a16:creationId xmlns:a16="http://schemas.microsoft.com/office/drawing/2014/main" id="{C668382F-891A-47CB-B8AE-2533FE4DBBA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6" name="Text Box 9">
          <a:extLst>
            <a:ext uri="{FF2B5EF4-FFF2-40B4-BE49-F238E27FC236}">
              <a16:creationId xmlns:a16="http://schemas.microsoft.com/office/drawing/2014/main" id="{E3A09091-AD7B-47BA-9A3E-7357A854B14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7" name="Text Box 8">
          <a:extLst>
            <a:ext uri="{FF2B5EF4-FFF2-40B4-BE49-F238E27FC236}">
              <a16:creationId xmlns:a16="http://schemas.microsoft.com/office/drawing/2014/main" id="{027DA9E9-FE77-4661-99FD-C4E39E7DA77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410</xdr:row>
      <xdr:rowOff>0</xdr:rowOff>
    </xdr:from>
    <xdr:to>
      <xdr:col>1</xdr:col>
      <xdr:colOff>1304925</xdr:colOff>
      <xdr:row>411</xdr:row>
      <xdr:rowOff>3331</xdr:rowOff>
    </xdr:to>
    <xdr:sp macro="" textlink="">
      <xdr:nvSpPr>
        <xdr:cNvPr id="3978" name="Text Box 9">
          <a:extLst>
            <a:ext uri="{FF2B5EF4-FFF2-40B4-BE49-F238E27FC236}">
              <a16:creationId xmlns:a16="http://schemas.microsoft.com/office/drawing/2014/main" id="{B4E3223F-4BEF-4C07-8229-BF109BB2930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52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79" name="Text Box 15">
          <a:extLst>
            <a:ext uri="{FF2B5EF4-FFF2-40B4-BE49-F238E27FC236}">
              <a16:creationId xmlns:a16="http://schemas.microsoft.com/office/drawing/2014/main" id="{2F0ED4D4-27DA-4A40-BA2E-89D360B4D0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5592C7DB-9E74-4844-A14F-27CA5C979C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1" name="Text Box 15">
          <a:extLst>
            <a:ext uri="{FF2B5EF4-FFF2-40B4-BE49-F238E27FC236}">
              <a16:creationId xmlns:a16="http://schemas.microsoft.com/office/drawing/2014/main" id="{194441CE-E149-4D2D-A2B6-466E45F561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2" name="Text Box 15">
          <a:extLst>
            <a:ext uri="{FF2B5EF4-FFF2-40B4-BE49-F238E27FC236}">
              <a16:creationId xmlns:a16="http://schemas.microsoft.com/office/drawing/2014/main" id="{75AD60B3-4B81-467E-81F2-C0A991BF1E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id="{876B66A2-CB30-4F60-97B3-EF116F109E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4" name="Text Box 15">
          <a:extLst>
            <a:ext uri="{FF2B5EF4-FFF2-40B4-BE49-F238E27FC236}">
              <a16:creationId xmlns:a16="http://schemas.microsoft.com/office/drawing/2014/main" id="{4DCAFA44-3AEF-4A7E-8819-0464723EFF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5" name="Text Box 15">
          <a:extLst>
            <a:ext uri="{FF2B5EF4-FFF2-40B4-BE49-F238E27FC236}">
              <a16:creationId xmlns:a16="http://schemas.microsoft.com/office/drawing/2014/main" id="{531E74DD-9A38-4AC6-A358-0CEBF48894D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6" name="Text Box 15">
          <a:extLst>
            <a:ext uri="{FF2B5EF4-FFF2-40B4-BE49-F238E27FC236}">
              <a16:creationId xmlns:a16="http://schemas.microsoft.com/office/drawing/2014/main" id="{6990F0FA-4BCD-40FA-8850-7418CE96AC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7" name="Text Box 15">
          <a:extLst>
            <a:ext uri="{FF2B5EF4-FFF2-40B4-BE49-F238E27FC236}">
              <a16:creationId xmlns:a16="http://schemas.microsoft.com/office/drawing/2014/main" id="{4730A942-0E01-4D49-8764-580B9AB605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8" name="Text Box 15">
          <a:extLst>
            <a:ext uri="{FF2B5EF4-FFF2-40B4-BE49-F238E27FC236}">
              <a16:creationId xmlns:a16="http://schemas.microsoft.com/office/drawing/2014/main" id="{E0C60CE6-5C48-4C85-9227-971A7364DD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89" name="Text Box 15">
          <a:extLst>
            <a:ext uri="{FF2B5EF4-FFF2-40B4-BE49-F238E27FC236}">
              <a16:creationId xmlns:a16="http://schemas.microsoft.com/office/drawing/2014/main" id="{B5DBE5F5-D9DA-4035-B511-642337468B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90" name="Text Box 15">
          <a:extLst>
            <a:ext uri="{FF2B5EF4-FFF2-40B4-BE49-F238E27FC236}">
              <a16:creationId xmlns:a16="http://schemas.microsoft.com/office/drawing/2014/main" id="{6446A9CD-4622-4B09-A46A-983A1D9C67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91" name="Text Box 15">
          <a:extLst>
            <a:ext uri="{FF2B5EF4-FFF2-40B4-BE49-F238E27FC236}">
              <a16:creationId xmlns:a16="http://schemas.microsoft.com/office/drawing/2014/main" id="{0FE9080D-BCB1-4F9D-BE0C-3A9F0FDFB4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92" name="Text Box 15">
          <a:extLst>
            <a:ext uri="{FF2B5EF4-FFF2-40B4-BE49-F238E27FC236}">
              <a16:creationId xmlns:a16="http://schemas.microsoft.com/office/drawing/2014/main" id="{D4343E18-C393-4FF5-9A0F-9BF0F539B8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5EA2E1BA-7DF8-4551-93D0-AC2C2EB56F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410</xdr:row>
      <xdr:rowOff>0</xdr:rowOff>
    </xdr:from>
    <xdr:to>
      <xdr:col>1</xdr:col>
      <xdr:colOff>1285875</xdr:colOff>
      <xdr:row>411</xdr:row>
      <xdr:rowOff>25978</xdr:rowOff>
    </xdr:to>
    <xdr:sp macro="" textlink="">
      <xdr:nvSpPr>
        <xdr:cNvPr id="3994" name="Text Box 15">
          <a:extLst>
            <a:ext uri="{FF2B5EF4-FFF2-40B4-BE49-F238E27FC236}">
              <a16:creationId xmlns:a16="http://schemas.microsoft.com/office/drawing/2014/main" id="{A41F07C2-AAFC-4577-8A68-35CAB81676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0" cy="187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3995" name="Text Box 15">
          <a:extLst>
            <a:ext uri="{FF2B5EF4-FFF2-40B4-BE49-F238E27FC236}">
              <a16:creationId xmlns:a16="http://schemas.microsoft.com/office/drawing/2014/main" id="{3C67430E-E040-4C9A-8569-185D05722E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3996" name="Text Box 15">
          <a:extLst>
            <a:ext uri="{FF2B5EF4-FFF2-40B4-BE49-F238E27FC236}">
              <a16:creationId xmlns:a16="http://schemas.microsoft.com/office/drawing/2014/main" id="{10CD61FC-D356-432A-99DE-301C139C7B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3997" name="Text Box 15">
          <a:extLst>
            <a:ext uri="{FF2B5EF4-FFF2-40B4-BE49-F238E27FC236}">
              <a16:creationId xmlns:a16="http://schemas.microsoft.com/office/drawing/2014/main" id="{311742B5-1E41-44EA-84FF-6A82F41F23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3998" name="Text Box 15">
          <a:extLst>
            <a:ext uri="{FF2B5EF4-FFF2-40B4-BE49-F238E27FC236}">
              <a16:creationId xmlns:a16="http://schemas.microsoft.com/office/drawing/2014/main" id="{34E134CD-FE01-4C60-92EA-AA959D0FCB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3999" name="Text Box 15">
          <a:extLst>
            <a:ext uri="{FF2B5EF4-FFF2-40B4-BE49-F238E27FC236}">
              <a16:creationId xmlns:a16="http://schemas.microsoft.com/office/drawing/2014/main" id="{63AFE071-A773-4226-84D2-3D963078E1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E9FF2DC4-AB6C-42D7-AA07-F29048968B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45DB278F-771E-4C8A-B0A4-E9C857C738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2" name="Text Box 15">
          <a:extLst>
            <a:ext uri="{FF2B5EF4-FFF2-40B4-BE49-F238E27FC236}">
              <a16:creationId xmlns:a16="http://schemas.microsoft.com/office/drawing/2014/main" id="{0FE149F0-9B34-48B4-BFFA-EA8F01935E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65E4D5AF-6BEC-4AE7-9568-9748E2955B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4" name="Text Box 15">
          <a:extLst>
            <a:ext uri="{FF2B5EF4-FFF2-40B4-BE49-F238E27FC236}">
              <a16:creationId xmlns:a16="http://schemas.microsoft.com/office/drawing/2014/main" id="{971721BB-E849-434E-B864-D681A017C8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5" name="Text Box 15">
          <a:extLst>
            <a:ext uri="{FF2B5EF4-FFF2-40B4-BE49-F238E27FC236}">
              <a16:creationId xmlns:a16="http://schemas.microsoft.com/office/drawing/2014/main" id="{DBBE5882-7F21-4AE7-8BE8-271E25AB33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6" name="Text Box 15">
          <a:extLst>
            <a:ext uri="{FF2B5EF4-FFF2-40B4-BE49-F238E27FC236}">
              <a16:creationId xmlns:a16="http://schemas.microsoft.com/office/drawing/2014/main" id="{C84A8B81-ABD7-42BA-B433-F3D91A5E25C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7" name="Text Box 15">
          <a:extLst>
            <a:ext uri="{FF2B5EF4-FFF2-40B4-BE49-F238E27FC236}">
              <a16:creationId xmlns:a16="http://schemas.microsoft.com/office/drawing/2014/main" id="{3498929F-ED2F-4BD4-A2F6-A22771F6D7C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8" name="Text Box 15">
          <a:extLst>
            <a:ext uri="{FF2B5EF4-FFF2-40B4-BE49-F238E27FC236}">
              <a16:creationId xmlns:a16="http://schemas.microsoft.com/office/drawing/2014/main" id="{B663B308-0F89-4B7F-8D86-17EDE0AF3E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09" name="Text Box 15">
          <a:extLst>
            <a:ext uri="{FF2B5EF4-FFF2-40B4-BE49-F238E27FC236}">
              <a16:creationId xmlns:a16="http://schemas.microsoft.com/office/drawing/2014/main" id="{6BEEB967-C201-4D98-A739-60C9753F57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0" name="Text Box 15">
          <a:extLst>
            <a:ext uri="{FF2B5EF4-FFF2-40B4-BE49-F238E27FC236}">
              <a16:creationId xmlns:a16="http://schemas.microsoft.com/office/drawing/2014/main" id="{CC83633A-2339-486A-A0CC-B67A833FE2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1" name="Text Box 15">
          <a:extLst>
            <a:ext uri="{FF2B5EF4-FFF2-40B4-BE49-F238E27FC236}">
              <a16:creationId xmlns:a16="http://schemas.microsoft.com/office/drawing/2014/main" id="{D3E5EE51-C318-4710-9599-218B3FA529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2" name="Text Box 15">
          <a:extLst>
            <a:ext uri="{FF2B5EF4-FFF2-40B4-BE49-F238E27FC236}">
              <a16:creationId xmlns:a16="http://schemas.microsoft.com/office/drawing/2014/main" id="{63AFB689-F515-4CFD-B91F-C56FA99181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E9E7AE91-00BA-4798-A419-E76053E011A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4" name="Text Box 15">
          <a:extLst>
            <a:ext uri="{FF2B5EF4-FFF2-40B4-BE49-F238E27FC236}">
              <a16:creationId xmlns:a16="http://schemas.microsoft.com/office/drawing/2014/main" id="{4713141F-DD1A-4115-A646-8B61A94C05E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5" name="Text Box 15">
          <a:extLst>
            <a:ext uri="{FF2B5EF4-FFF2-40B4-BE49-F238E27FC236}">
              <a16:creationId xmlns:a16="http://schemas.microsoft.com/office/drawing/2014/main" id="{8E8D139B-B980-4C27-AF3C-D98B1BD01A6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6" name="Text Box 15">
          <a:extLst>
            <a:ext uri="{FF2B5EF4-FFF2-40B4-BE49-F238E27FC236}">
              <a16:creationId xmlns:a16="http://schemas.microsoft.com/office/drawing/2014/main" id="{0F01FB00-5B9B-458B-A43E-D96C8DD911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7" name="Text Box 15">
          <a:extLst>
            <a:ext uri="{FF2B5EF4-FFF2-40B4-BE49-F238E27FC236}">
              <a16:creationId xmlns:a16="http://schemas.microsoft.com/office/drawing/2014/main" id="{C557F087-F4B7-4D25-A405-18D9A8B478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8" name="Text Box 15">
          <a:extLst>
            <a:ext uri="{FF2B5EF4-FFF2-40B4-BE49-F238E27FC236}">
              <a16:creationId xmlns:a16="http://schemas.microsoft.com/office/drawing/2014/main" id="{14B690F0-27B1-4D5C-BB67-B22314B8218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19" name="Text Box 15">
          <a:extLst>
            <a:ext uri="{FF2B5EF4-FFF2-40B4-BE49-F238E27FC236}">
              <a16:creationId xmlns:a16="http://schemas.microsoft.com/office/drawing/2014/main" id="{FFB66848-82A0-416D-BA5E-1C8A7B94649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0" name="Text Box 15">
          <a:extLst>
            <a:ext uri="{FF2B5EF4-FFF2-40B4-BE49-F238E27FC236}">
              <a16:creationId xmlns:a16="http://schemas.microsoft.com/office/drawing/2014/main" id="{F8576C5F-0B97-40E3-A2AE-4C16A7D94F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1" name="Text Box 15">
          <a:extLst>
            <a:ext uri="{FF2B5EF4-FFF2-40B4-BE49-F238E27FC236}">
              <a16:creationId xmlns:a16="http://schemas.microsoft.com/office/drawing/2014/main" id="{DE0C8584-A3FA-4600-B622-C31DCF729F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id="{00420F42-81E5-4CFE-8746-4597149627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73CAE734-CC6C-405D-811E-ABC6661B6A7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4" name="Text Box 15">
          <a:extLst>
            <a:ext uri="{FF2B5EF4-FFF2-40B4-BE49-F238E27FC236}">
              <a16:creationId xmlns:a16="http://schemas.microsoft.com/office/drawing/2014/main" id="{F45F3155-8466-4409-ACBA-664FA639CE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5" name="Text Box 15">
          <a:extLst>
            <a:ext uri="{FF2B5EF4-FFF2-40B4-BE49-F238E27FC236}">
              <a16:creationId xmlns:a16="http://schemas.microsoft.com/office/drawing/2014/main" id="{25FCA301-C8E0-4E8A-B612-AEBAF77C85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6" name="Text Box 15">
          <a:extLst>
            <a:ext uri="{FF2B5EF4-FFF2-40B4-BE49-F238E27FC236}">
              <a16:creationId xmlns:a16="http://schemas.microsoft.com/office/drawing/2014/main" id="{70453FF4-B3C7-423F-B7C8-233B77D056C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7" name="Text Box 15">
          <a:extLst>
            <a:ext uri="{FF2B5EF4-FFF2-40B4-BE49-F238E27FC236}">
              <a16:creationId xmlns:a16="http://schemas.microsoft.com/office/drawing/2014/main" id="{6B19B4B8-8DB3-4F8D-9E00-ABF4A6D1A8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8" name="Text Box 15">
          <a:extLst>
            <a:ext uri="{FF2B5EF4-FFF2-40B4-BE49-F238E27FC236}">
              <a16:creationId xmlns:a16="http://schemas.microsoft.com/office/drawing/2014/main" id="{EE62B2C5-0879-42DE-9850-5EAC4A5D22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1AC74B7E-4864-482F-8A26-C89709DA57A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0" name="Text Box 15">
          <a:extLst>
            <a:ext uri="{FF2B5EF4-FFF2-40B4-BE49-F238E27FC236}">
              <a16:creationId xmlns:a16="http://schemas.microsoft.com/office/drawing/2014/main" id="{5F94E65A-C2C0-44CD-BE0F-9229BF6ABE1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243C24AC-2F46-48C9-A085-590A2E64B5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id="{BEBD71C5-34E3-4376-9A00-2332FE4090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3" name="Text Box 15">
          <a:extLst>
            <a:ext uri="{FF2B5EF4-FFF2-40B4-BE49-F238E27FC236}">
              <a16:creationId xmlns:a16="http://schemas.microsoft.com/office/drawing/2014/main" id="{2A2C7BB5-00D4-4284-8137-EFEF299EE6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4" name="Text Box 15">
          <a:extLst>
            <a:ext uri="{FF2B5EF4-FFF2-40B4-BE49-F238E27FC236}">
              <a16:creationId xmlns:a16="http://schemas.microsoft.com/office/drawing/2014/main" id="{372BCB69-A420-4DE6-B747-6216FB321C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5" name="Text Box 15">
          <a:extLst>
            <a:ext uri="{FF2B5EF4-FFF2-40B4-BE49-F238E27FC236}">
              <a16:creationId xmlns:a16="http://schemas.microsoft.com/office/drawing/2014/main" id="{9AC691E8-B6BB-464D-8CD9-0815D9793F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6" name="Text Box 15">
          <a:extLst>
            <a:ext uri="{FF2B5EF4-FFF2-40B4-BE49-F238E27FC236}">
              <a16:creationId xmlns:a16="http://schemas.microsoft.com/office/drawing/2014/main" id="{D307A060-5E09-476E-8F7F-29472979AE6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7" name="Text Box 15">
          <a:extLst>
            <a:ext uri="{FF2B5EF4-FFF2-40B4-BE49-F238E27FC236}">
              <a16:creationId xmlns:a16="http://schemas.microsoft.com/office/drawing/2014/main" id="{6D5FABA5-4721-4214-93D4-6C0FDE839A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8" name="Text Box 15">
          <a:extLst>
            <a:ext uri="{FF2B5EF4-FFF2-40B4-BE49-F238E27FC236}">
              <a16:creationId xmlns:a16="http://schemas.microsoft.com/office/drawing/2014/main" id="{96C8ABA6-F94A-40F1-B6C2-10BD3F06814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39" name="Text Box 15">
          <a:extLst>
            <a:ext uri="{FF2B5EF4-FFF2-40B4-BE49-F238E27FC236}">
              <a16:creationId xmlns:a16="http://schemas.microsoft.com/office/drawing/2014/main" id="{38ACE225-B689-4D00-9B12-D7E56EFFBCE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0" name="Text Box 15">
          <a:extLst>
            <a:ext uri="{FF2B5EF4-FFF2-40B4-BE49-F238E27FC236}">
              <a16:creationId xmlns:a16="http://schemas.microsoft.com/office/drawing/2014/main" id="{7022545E-6A76-488D-B9D5-ADABEB9789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1" name="Text Box 15">
          <a:extLst>
            <a:ext uri="{FF2B5EF4-FFF2-40B4-BE49-F238E27FC236}">
              <a16:creationId xmlns:a16="http://schemas.microsoft.com/office/drawing/2014/main" id="{62AD54BC-0C4D-4388-9C58-058E879600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73E1A107-EEE6-4935-999F-029775C8DB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3" name="Text Box 15">
          <a:extLst>
            <a:ext uri="{FF2B5EF4-FFF2-40B4-BE49-F238E27FC236}">
              <a16:creationId xmlns:a16="http://schemas.microsoft.com/office/drawing/2014/main" id="{62D082CD-5C88-4DA8-9257-FB0B4E4F0C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4" name="Text Box 15">
          <a:extLst>
            <a:ext uri="{FF2B5EF4-FFF2-40B4-BE49-F238E27FC236}">
              <a16:creationId xmlns:a16="http://schemas.microsoft.com/office/drawing/2014/main" id="{D800DFC0-047E-4F30-8889-4D3F88B4C25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5" name="Text Box 15">
          <a:extLst>
            <a:ext uri="{FF2B5EF4-FFF2-40B4-BE49-F238E27FC236}">
              <a16:creationId xmlns:a16="http://schemas.microsoft.com/office/drawing/2014/main" id="{0F9F386E-BA9D-48EB-8F33-98C9EE5597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6" name="Text Box 15">
          <a:extLst>
            <a:ext uri="{FF2B5EF4-FFF2-40B4-BE49-F238E27FC236}">
              <a16:creationId xmlns:a16="http://schemas.microsoft.com/office/drawing/2014/main" id="{E422F779-114D-4F9A-BFD0-6BCCB62723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7" name="Text Box 15">
          <a:extLst>
            <a:ext uri="{FF2B5EF4-FFF2-40B4-BE49-F238E27FC236}">
              <a16:creationId xmlns:a16="http://schemas.microsoft.com/office/drawing/2014/main" id="{892464C6-0BE0-4627-8A6F-42C5A7AEA4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8" name="Text Box 15">
          <a:extLst>
            <a:ext uri="{FF2B5EF4-FFF2-40B4-BE49-F238E27FC236}">
              <a16:creationId xmlns:a16="http://schemas.microsoft.com/office/drawing/2014/main" id="{ED1C9F6C-CC50-4FEB-90D3-EAA1CCF4D4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5DD03578-A116-4ECE-A408-763D25A801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0" name="Text Box 15">
          <a:extLst>
            <a:ext uri="{FF2B5EF4-FFF2-40B4-BE49-F238E27FC236}">
              <a16:creationId xmlns:a16="http://schemas.microsoft.com/office/drawing/2014/main" id="{282F60C2-9B9B-4D6E-BC8B-72781D4CD4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1" name="Text Box 15">
          <a:extLst>
            <a:ext uri="{FF2B5EF4-FFF2-40B4-BE49-F238E27FC236}">
              <a16:creationId xmlns:a16="http://schemas.microsoft.com/office/drawing/2014/main" id="{27FAF908-C43C-41C9-88DE-7A706AC3FF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C50904C9-D644-4359-B8D3-FA83BC3B68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3" name="Text Box 15">
          <a:extLst>
            <a:ext uri="{FF2B5EF4-FFF2-40B4-BE49-F238E27FC236}">
              <a16:creationId xmlns:a16="http://schemas.microsoft.com/office/drawing/2014/main" id="{5CD934B0-62A4-4733-BBAC-B2D7F3CC6B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4" name="Text Box 15">
          <a:extLst>
            <a:ext uri="{FF2B5EF4-FFF2-40B4-BE49-F238E27FC236}">
              <a16:creationId xmlns:a16="http://schemas.microsoft.com/office/drawing/2014/main" id="{40BF03E8-6B9D-498A-8A81-60C023EFE2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5" name="Text Box 15">
          <a:extLst>
            <a:ext uri="{FF2B5EF4-FFF2-40B4-BE49-F238E27FC236}">
              <a16:creationId xmlns:a16="http://schemas.microsoft.com/office/drawing/2014/main" id="{D38A4E5F-AF4C-4A0A-AB9F-C8E48BAC62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6" name="Text Box 15">
          <a:extLst>
            <a:ext uri="{FF2B5EF4-FFF2-40B4-BE49-F238E27FC236}">
              <a16:creationId xmlns:a16="http://schemas.microsoft.com/office/drawing/2014/main" id="{4CC8EA5A-8E8A-4F15-947D-9A24B11759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7" name="Text Box 15">
          <a:extLst>
            <a:ext uri="{FF2B5EF4-FFF2-40B4-BE49-F238E27FC236}">
              <a16:creationId xmlns:a16="http://schemas.microsoft.com/office/drawing/2014/main" id="{F1FDD2EB-D60B-4285-8D11-6482106111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2AB5A488-420D-4FBC-B7C8-95B26D21C1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59" name="Text Box 15">
          <a:extLst>
            <a:ext uri="{FF2B5EF4-FFF2-40B4-BE49-F238E27FC236}">
              <a16:creationId xmlns:a16="http://schemas.microsoft.com/office/drawing/2014/main" id="{31E70365-B866-4DE3-922E-98B02422A31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0" name="Text Box 15">
          <a:extLst>
            <a:ext uri="{FF2B5EF4-FFF2-40B4-BE49-F238E27FC236}">
              <a16:creationId xmlns:a16="http://schemas.microsoft.com/office/drawing/2014/main" id="{9DFF48BA-F288-474A-90A3-798D2B91BDF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1" name="Text Box 15">
          <a:extLst>
            <a:ext uri="{FF2B5EF4-FFF2-40B4-BE49-F238E27FC236}">
              <a16:creationId xmlns:a16="http://schemas.microsoft.com/office/drawing/2014/main" id="{3A7A5756-5DCB-4B0A-978E-C3DD2E1988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B8042F9E-15E7-4D1F-83A7-333C24DD7D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3" name="Text Box 15">
          <a:extLst>
            <a:ext uri="{FF2B5EF4-FFF2-40B4-BE49-F238E27FC236}">
              <a16:creationId xmlns:a16="http://schemas.microsoft.com/office/drawing/2014/main" id="{FCF60385-AE05-4A5B-A39D-DA9CFEF095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4" name="Text Box 15">
          <a:extLst>
            <a:ext uri="{FF2B5EF4-FFF2-40B4-BE49-F238E27FC236}">
              <a16:creationId xmlns:a16="http://schemas.microsoft.com/office/drawing/2014/main" id="{671D4E5D-69CA-4991-9091-01D442BA57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5" name="Text Box 15">
          <a:extLst>
            <a:ext uri="{FF2B5EF4-FFF2-40B4-BE49-F238E27FC236}">
              <a16:creationId xmlns:a16="http://schemas.microsoft.com/office/drawing/2014/main" id="{A743B80D-6057-44DF-8AEC-3D5612F03A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66" name="Text Box 15">
          <a:extLst>
            <a:ext uri="{FF2B5EF4-FFF2-40B4-BE49-F238E27FC236}">
              <a16:creationId xmlns:a16="http://schemas.microsoft.com/office/drawing/2014/main" id="{2635515C-5CFC-4868-813E-DB1CFA9FF8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67" name="Text Box 15">
          <a:extLst>
            <a:ext uri="{FF2B5EF4-FFF2-40B4-BE49-F238E27FC236}">
              <a16:creationId xmlns:a16="http://schemas.microsoft.com/office/drawing/2014/main" id="{6FB9F413-8BC5-47F4-AFD1-BB266D6C49C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8002CB48-3B57-4609-B6EA-86304EBD81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69" name="Text Box 15">
          <a:extLst>
            <a:ext uri="{FF2B5EF4-FFF2-40B4-BE49-F238E27FC236}">
              <a16:creationId xmlns:a16="http://schemas.microsoft.com/office/drawing/2014/main" id="{AFC44C5E-AC76-4847-966E-6963E7F084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0" name="Text Box 15">
          <a:extLst>
            <a:ext uri="{FF2B5EF4-FFF2-40B4-BE49-F238E27FC236}">
              <a16:creationId xmlns:a16="http://schemas.microsoft.com/office/drawing/2014/main" id="{EDEB4F87-5774-4249-B9C4-9E8790DBAA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42B6A837-8264-40C8-8D66-98FE9C68FC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072" name="Text Box 15">
          <a:extLst>
            <a:ext uri="{FF2B5EF4-FFF2-40B4-BE49-F238E27FC236}">
              <a16:creationId xmlns:a16="http://schemas.microsoft.com/office/drawing/2014/main" id="{2E62DE2E-F0AB-46BB-B199-D60EF254CAEE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3" name="Text Box 15">
          <a:extLst>
            <a:ext uri="{FF2B5EF4-FFF2-40B4-BE49-F238E27FC236}">
              <a16:creationId xmlns:a16="http://schemas.microsoft.com/office/drawing/2014/main" id="{08292063-1012-4D8F-850D-E8462DD2C9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D91708DD-6814-4280-A596-CA3A1791B6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5" name="Text Box 15">
          <a:extLst>
            <a:ext uri="{FF2B5EF4-FFF2-40B4-BE49-F238E27FC236}">
              <a16:creationId xmlns:a16="http://schemas.microsoft.com/office/drawing/2014/main" id="{636473DC-A451-49D3-A711-DFDC33D934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6" name="Text Box 15">
          <a:extLst>
            <a:ext uri="{FF2B5EF4-FFF2-40B4-BE49-F238E27FC236}">
              <a16:creationId xmlns:a16="http://schemas.microsoft.com/office/drawing/2014/main" id="{D1EEE1FD-FC83-4CE4-951B-A95EA63486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77" name="Text Box 15">
          <a:extLst>
            <a:ext uri="{FF2B5EF4-FFF2-40B4-BE49-F238E27FC236}">
              <a16:creationId xmlns:a16="http://schemas.microsoft.com/office/drawing/2014/main" id="{11649059-E06A-44C6-9A48-8A9F8177584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4C7AC673-4294-488C-A064-4531F72546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79" name="Text Box 15">
          <a:extLst>
            <a:ext uri="{FF2B5EF4-FFF2-40B4-BE49-F238E27FC236}">
              <a16:creationId xmlns:a16="http://schemas.microsoft.com/office/drawing/2014/main" id="{0E1F354C-604F-403D-9664-8ABED3BC887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D944C16E-8FD8-4A06-B0FD-EFC3BDDA29F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10AF8F6C-B828-47EB-BF4E-8C61078043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2CED14F6-183C-4D60-9403-68E7A3B1828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3" name="Text Box 15">
          <a:extLst>
            <a:ext uri="{FF2B5EF4-FFF2-40B4-BE49-F238E27FC236}">
              <a16:creationId xmlns:a16="http://schemas.microsoft.com/office/drawing/2014/main" id="{215C2CB1-8E22-4F4F-B6AC-C5A6303B8C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4" name="Text Box 15">
          <a:extLst>
            <a:ext uri="{FF2B5EF4-FFF2-40B4-BE49-F238E27FC236}">
              <a16:creationId xmlns:a16="http://schemas.microsoft.com/office/drawing/2014/main" id="{064D1556-90F0-454E-8865-3E17991FBAE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085" name="Text Box 15">
          <a:extLst>
            <a:ext uri="{FF2B5EF4-FFF2-40B4-BE49-F238E27FC236}">
              <a16:creationId xmlns:a16="http://schemas.microsoft.com/office/drawing/2014/main" id="{C0B8760D-9B1C-4EBB-B157-7D3D94AB24A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6" name="Text Box 15">
          <a:extLst>
            <a:ext uri="{FF2B5EF4-FFF2-40B4-BE49-F238E27FC236}">
              <a16:creationId xmlns:a16="http://schemas.microsoft.com/office/drawing/2014/main" id="{9B0A0894-52B0-476C-B4CD-FCC1C29AE6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7" name="Text Box 15">
          <a:extLst>
            <a:ext uri="{FF2B5EF4-FFF2-40B4-BE49-F238E27FC236}">
              <a16:creationId xmlns:a16="http://schemas.microsoft.com/office/drawing/2014/main" id="{9A995018-8D35-49B0-95BE-0F431C8DB9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ACCAFCC7-C172-4A8D-98F7-162D8C0195A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89" name="Text Box 15">
          <a:extLst>
            <a:ext uri="{FF2B5EF4-FFF2-40B4-BE49-F238E27FC236}">
              <a16:creationId xmlns:a16="http://schemas.microsoft.com/office/drawing/2014/main" id="{730E1FED-53D6-4D38-8E29-DDC4E8613A0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90" name="Text Box 15">
          <a:extLst>
            <a:ext uri="{FF2B5EF4-FFF2-40B4-BE49-F238E27FC236}">
              <a16:creationId xmlns:a16="http://schemas.microsoft.com/office/drawing/2014/main" id="{8EF3C116-DD35-4406-82CE-13799CAC925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2A216783-7532-44C6-8EFD-FB432EEE74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092" name="Text Box 15">
          <a:extLst>
            <a:ext uri="{FF2B5EF4-FFF2-40B4-BE49-F238E27FC236}">
              <a16:creationId xmlns:a16="http://schemas.microsoft.com/office/drawing/2014/main" id="{4F5A60AD-B04E-4AF0-9E42-5EAC163D31D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093" name="Text Box 15">
          <a:extLst>
            <a:ext uri="{FF2B5EF4-FFF2-40B4-BE49-F238E27FC236}">
              <a16:creationId xmlns:a16="http://schemas.microsoft.com/office/drawing/2014/main" id="{B70DC176-63AC-4EC6-A1D9-DC22F963DB33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4" name="Text Box 15">
          <a:extLst>
            <a:ext uri="{FF2B5EF4-FFF2-40B4-BE49-F238E27FC236}">
              <a16:creationId xmlns:a16="http://schemas.microsoft.com/office/drawing/2014/main" id="{615AB503-7134-495D-B182-2BB89DD347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5" name="Text Box 15">
          <a:extLst>
            <a:ext uri="{FF2B5EF4-FFF2-40B4-BE49-F238E27FC236}">
              <a16:creationId xmlns:a16="http://schemas.microsoft.com/office/drawing/2014/main" id="{134ACCF4-5BCD-4313-80AC-46BC6C5B16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6" name="Text Box 15">
          <a:extLst>
            <a:ext uri="{FF2B5EF4-FFF2-40B4-BE49-F238E27FC236}">
              <a16:creationId xmlns:a16="http://schemas.microsoft.com/office/drawing/2014/main" id="{829AEF80-80D6-444A-AB63-58DF26787A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7" name="Text Box 15">
          <a:extLst>
            <a:ext uri="{FF2B5EF4-FFF2-40B4-BE49-F238E27FC236}">
              <a16:creationId xmlns:a16="http://schemas.microsoft.com/office/drawing/2014/main" id="{01C1B297-87D4-4768-A82F-6CD1403AED9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3532C34F-90FA-4B56-98A0-87077D9CC03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099" name="Text Box 15">
          <a:extLst>
            <a:ext uri="{FF2B5EF4-FFF2-40B4-BE49-F238E27FC236}">
              <a16:creationId xmlns:a16="http://schemas.microsoft.com/office/drawing/2014/main" id="{8B77B544-DDC8-4368-AB6B-7451E77107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0" name="Text Box 15">
          <a:extLst>
            <a:ext uri="{FF2B5EF4-FFF2-40B4-BE49-F238E27FC236}">
              <a16:creationId xmlns:a16="http://schemas.microsoft.com/office/drawing/2014/main" id="{79150025-E65B-4F89-89AF-C5063F4B7F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D2BE9C1B-89BA-454F-89EE-8E3438A9BDD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2" name="Text Box 15">
          <a:extLst>
            <a:ext uri="{FF2B5EF4-FFF2-40B4-BE49-F238E27FC236}">
              <a16:creationId xmlns:a16="http://schemas.microsoft.com/office/drawing/2014/main" id="{AAA6A31C-4109-4A3A-B7BD-07D57E74FC9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3" name="Text Box 15">
          <a:extLst>
            <a:ext uri="{FF2B5EF4-FFF2-40B4-BE49-F238E27FC236}">
              <a16:creationId xmlns:a16="http://schemas.microsoft.com/office/drawing/2014/main" id="{5D3BC435-EFE1-461F-BDC4-A436B0E44F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13FCC858-C1F6-451C-BF5C-0154A971BEB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5" name="Text Box 15">
          <a:extLst>
            <a:ext uri="{FF2B5EF4-FFF2-40B4-BE49-F238E27FC236}">
              <a16:creationId xmlns:a16="http://schemas.microsoft.com/office/drawing/2014/main" id="{279CB09C-F5CE-426F-AADA-245875B223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6" name="Text Box 15">
          <a:extLst>
            <a:ext uri="{FF2B5EF4-FFF2-40B4-BE49-F238E27FC236}">
              <a16:creationId xmlns:a16="http://schemas.microsoft.com/office/drawing/2014/main" id="{8C5078AE-994C-4470-B5C7-B5333C8C60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7" name="Text Box 15">
          <a:extLst>
            <a:ext uri="{FF2B5EF4-FFF2-40B4-BE49-F238E27FC236}">
              <a16:creationId xmlns:a16="http://schemas.microsoft.com/office/drawing/2014/main" id="{93864784-E795-400D-8F0C-6F1FE8A2F7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8" name="Text Box 15">
          <a:extLst>
            <a:ext uri="{FF2B5EF4-FFF2-40B4-BE49-F238E27FC236}">
              <a16:creationId xmlns:a16="http://schemas.microsoft.com/office/drawing/2014/main" id="{080EB6DC-EAB8-40FC-A29D-2EC78C8F58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09" name="Text Box 15">
          <a:extLst>
            <a:ext uri="{FF2B5EF4-FFF2-40B4-BE49-F238E27FC236}">
              <a16:creationId xmlns:a16="http://schemas.microsoft.com/office/drawing/2014/main" id="{B7E4433F-58C9-4EA6-B6F8-85C2AC5B73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4C19A82C-8E93-4D4A-B73A-C94F0859EE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1" name="Text Box 15">
          <a:extLst>
            <a:ext uri="{FF2B5EF4-FFF2-40B4-BE49-F238E27FC236}">
              <a16:creationId xmlns:a16="http://schemas.microsoft.com/office/drawing/2014/main" id="{C14ADA62-FEED-4C2B-AB9A-7BA91E611CA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69EDE701-74F2-4CE2-9808-11AD294A17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3" name="Text Box 15">
          <a:extLst>
            <a:ext uri="{FF2B5EF4-FFF2-40B4-BE49-F238E27FC236}">
              <a16:creationId xmlns:a16="http://schemas.microsoft.com/office/drawing/2014/main" id="{721A7D4C-F8CE-4AC9-9DF2-3FF6BDDC45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4" name="Text Box 15">
          <a:extLst>
            <a:ext uri="{FF2B5EF4-FFF2-40B4-BE49-F238E27FC236}">
              <a16:creationId xmlns:a16="http://schemas.microsoft.com/office/drawing/2014/main" id="{F6B6D583-4992-43D9-9AA2-68E215DA20F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D0AA4844-CBCB-4940-AB72-DB6FAA41E0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6" name="Text Box 15">
          <a:extLst>
            <a:ext uri="{FF2B5EF4-FFF2-40B4-BE49-F238E27FC236}">
              <a16:creationId xmlns:a16="http://schemas.microsoft.com/office/drawing/2014/main" id="{B36AA40E-C144-4273-8F3B-96634B7D96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7" name="Text Box 15">
          <a:extLst>
            <a:ext uri="{FF2B5EF4-FFF2-40B4-BE49-F238E27FC236}">
              <a16:creationId xmlns:a16="http://schemas.microsoft.com/office/drawing/2014/main" id="{2C2C711E-C412-4726-873C-3AB47EC687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118" name="Text Box 15">
          <a:extLst>
            <a:ext uri="{FF2B5EF4-FFF2-40B4-BE49-F238E27FC236}">
              <a16:creationId xmlns:a16="http://schemas.microsoft.com/office/drawing/2014/main" id="{93A5F352-474A-40CA-A9E4-DEA0406BF66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19" name="Text Box 15">
          <a:extLst>
            <a:ext uri="{FF2B5EF4-FFF2-40B4-BE49-F238E27FC236}">
              <a16:creationId xmlns:a16="http://schemas.microsoft.com/office/drawing/2014/main" id="{6D78FD99-8E4C-48D2-AA8B-C8E816BFD2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0" name="Text Box 15">
          <a:extLst>
            <a:ext uri="{FF2B5EF4-FFF2-40B4-BE49-F238E27FC236}">
              <a16:creationId xmlns:a16="http://schemas.microsoft.com/office/drawing/2014/main" id="{5165E461-ED19-47C7-8E54-DCF3B0B95F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1" name="Text Box 15">
          <a:extLst>
            <a:ext uri="{FF2B5EF4-FFF2-40B4-BE49-F238E27FC236}">
              <a16:creationId xmlns:a16="http://schemas.microsoft.com/office/drawing/2014/main" id="{6F553612-477E-4E31-9A69-D2885D1C83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A1BD8974-50FF-4F6C-A601-1B475ACD31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3" name="Text Box 15">
          <a:extLst>
            <a:ext uri="{FF2B5EF4-FFF2-40B4-BE49-F238E27FC236}">
              <a16:creationId xmlns:a16="http://schemas.microsoft.com/office/drawing/2014/main" id="{8D1A95C6-0172-435E-8947-924083743B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4" name="Text Box 15">
          <a:extLst>
            <a:ext uri="{FF2B5EF4-FFF2-40B4-BE49-F238E27FC236}">
              <a16:creationId xmlns:a16="http://schemas.microsoft.com/office/drawing/2014/main" id="{35A632EE-A3F7-47F0-B19B-327924C713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3210A929-ECDC-4F9E-A913-7B1ADB0049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6" name="Text Box 15">
          <a:extLst>
            <a:ext uri="{FF2B5EF4-FFF2-40B4-BE49-F238E27FC236}">
              <a16:creationId xmlns:a16="http://schemas.microsoft.com/office/drawing/2014/main" id="{5B69B4C0-3D3A-45FB-8623-C07325434EE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7" name="Text Box 15">
          <a:extLst>
            <a:ext uri="{FF2B5EF4-FFF2-40B4-BE49-F238E27FC236}">
              <a16:creationId xmlns:a16="http://schemas.microsoft.com/office/drawing/2014/main" id="{C8132641-1A92-4D85-9041-1D04D5FC1A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8" name="Text Box 15">
          <a:extLst>
            <a:ext uri="{FF2B5EF4-FFF2-40B4-BE49-F238E27FC236}">
              <a16:creationId xmlns:a16="http://schemas.microsoft.com/office/drawing/2014/main" id="{B02A2A21-3EBF-4073-8CD3-2F42834200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29" name="Text Box 15">
          <a:extLst>
            <a:ext uri="{FF2B5EF4-FFF2-40B4-BE49-F238E27FC236}">
              <a16:creationId xmlns:a16="http://schemas.microsoft.com/office/drawing/2014/main" id="{863D3727-E18A-4BCA-96E9-5FFD2150F7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0" name="Text Box 15">
          <a:extLst>
            <a:ext uri="{FF2B5EF4-FFF2-40B4-BE49-F238E27FC236}">
              <a16:creationId xmlns:a16="http://schemas.microsoft.com/office/drawing/2014/main" id="{B9AC76AB-1DED-4A7A-8296-FF5FC9081B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1" name="Text Box 15">
          <a:extLst>
            <a:ext uri="{FF2B5EF4-FFF2-40B4-BE49-F238E27FC236}">
              <a16:creationId xmlns:a16="http://schemas.microsoft.com/office/drawing/2014/main" id="{F6A1C222-5268-43CA-9FBB-4A66FF1799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2" name="Text Box 15">
          <a:extLst>
            <a:ext uri="{FF2B5EF4-FFF2-40B4-BE49-F238E27FC236}">
              <a16:creationId xmlns:a16="http://schemas.microsoft.com/office/drawing/2014/main" id="{46360924-7686-4C70-AC4F-4D151F34440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3" name="Text Box 15">
          <a:extLst>
            <a:ext uri="{FF2B5EF4-FFF2-40B4-BE49-F238E27FC236}">
              <a16:creationId xmlns:a16="http://schemas.microsoft.com/office/drawing/2014/main" id="{D7481319-06ED-4FB7-91AE-702AFBBA1C5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4" name="Text Box 15">
          <a:extLst>
            <a:ext uri="{FF2B5EF4-FFF2-40B4-BE49-F238E27FC236}">
              <a16:creationId xmlns:a16="http://schemas.microsoft.com/office/drawing/2014/main" id="{5E6E2864-435B-4B16-BA17-DA3B3A86DC2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5" name="Text Box 15">
          <a:extLst>
            <a:ext uri="{FF2B5EF4-FFF2-40B4-BE49-F238E27FC236}">
              <a16:creationId xmlns:a16="http://schemas.microsoft.com/office/drawing/2014/main" id="{5544E5BE-EA0C-4B72-8583-D3A6C5759F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6" name="Text Box 15">
          <a:extLst>
            <a:ext uri="{FF2B5EF4-FFF2-40B4-BE49-F238E27FC236}">
              <a16:creationId xmlns:a16="http://schemas.microsoft.com/office/drawing/2014/main" id="{528364BD-E3A4-416D-896B-91979523E3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E584AA4F-E541-4DF3-AE67-772396D2926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8" name="Text Box 15">
          <a:extLst>
            <a:ext uri="{FF2B5EF4-FFF2-40B4-BE49-F238E27FC236}">
              <a16:creationId xmlns:a16="http://schemas.microsoft.com/office/drawing/2014/main" id="{7576DCBB-3B3D-4CDA-9A5B-1D840C3DF5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39" name="Text Box 15">
          <a:extLst>
            <a:ext uri="{FF2B5EF4-FFF2-40B4-BE49-F238E27FC236}">
              <a16:creationId xmlns:a16="http://schemas.microsoft.com/office/drawing/2014/main" id="{A3C2CD1A-A43B-4A88-B816-8A9435B41D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0D54B6D7-EF5E-4362-96F9-8371421225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1" name="Text Box 15">
          <a:extLst>
            <a:ext uri="{FF2B5EF4-FFF2-40B4-BE49-F238E27FC236}">
              <a16:creationId xmlns:a16="http://schemas.microsoft.com/office/drawing/2014/main" id="{97E08383-2235-455B-AA9A-C76B4E7736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2" name="Text Box 15">
          <a:extLst>
            <a:ext uri="{FF2B5EF4-FFF2-40B4-BE49-F238E27FC236}">
              <a16:creationId xmlns:a16="http://schemas.microsoft.com/office/drawing/2014/main" id="{1DF479C3-B78C-4A3D-BC3B-5DA3409B299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3" name="Text Box 15">
          <a:extLst>
            <a:ext uri="{FF2B5EF4-FFF2-40B4-BE49-F238E27FC236}">
              <a16:creationId xmlns:a16="http://schemas.microsoft.com/office/drawing/2014/main" id="{8F6E7554-C705-4AFC-97DA-D48087FCC1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4" name="Text Box 15">
          <a:extLst>
            <a:ext uri="{FF2B5EF4-FFF2-40B4-BE49-F238E27FC236}">
              <a16:creationId xmlns:a16="http://schemas.microsoft.com/office/drawing/2014/main" id="{6C32E175-3839-48CD-ADEB-D0EAF1EF118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88993FD6-42F9-4419-8EA9-7CCDBC4A1F0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6" name="Text Box 15">
          <a:extLst>
            <a:ext uri="{FF2B5EF4-FFF2-40B4-BE49-F238E27FC236}">
              <a16:creationId xmlns:a16="http://schemas.microsoft.com/office/drawing/2014/main" id="{205934FE-4750-4A60-B4C2-E3861CB91D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DCE5B3AB-EA59-4852-A9DA-AA8B376461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8" name="Text Box 15">
          <a:extLst>
            <a:ext uri="{FF2B5EF4-FFF2-40B4-BE49-F238E27FC236}">
              <a16:creationId xmlns:a16="http://schemas.microsoft.com/office/drawing/2014/main" id="{A08A2729-0495-43D4-88EB-B13EC48781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49" name="Text Box 15">
          <a:extLst>
            <a:ext uri="{FF2B5EF4-FFF2-40B4-BE49-F238E27FC236}">
              <a16:creationId xmlns:a16="http://schemas.microsoft.com/office/drawing/2014/main" id="{2774A104-BFA3-4BE8-A3D3-90C0BBDC99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33B65DA0-E937-4A81-8525-3F91F4C975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1" name="Text Box 15">
          <a:extLst>
            <a:ext uri="{FF2B5EF4-FFF2-40B4-BE49-F238E27FC236}">
              <a16:creationId xmlns:a16="http://schemas.microsoft.com/office/drawing/2014/main" id="{73DA8376-E25E-49E5-9C51-15580C997B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2" name="Text Box 15">
          <a:extLst>
            <a:ext uri="{FF2B5EF4-FFF2-40B4-BE49-F238E27FC236}">
              <a16:creationId xmlns:a16="http://schemas.microsoft.com/office/drawing/2014/main" id="{D41A9FEF-2B77-4D79-8E1E-896737E7D8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3" name="Text Box 15">
          <a:extLst>
            <a:ext uri="{FF2B5EF4-FFF2-40B4-BE49-F238E27FC236}">
              <a16:creationId xmlns:a16="http://schemas.microsoft.com/office/drawing/2014/main" id="{281F78A0-145A-486E-8F57-900B6665FA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4" name="Text Box 15">
          <a:extLst>
            <a:ext uri="{FF2B5EF4-FFF2-40B4-BE49-F238E27FC236}">
              <a16:creationId xmlns:a16="http://schemas.microsoft.com/office/drawing/2014/main" id="{98425359-D78D-4C8F-9851-137FAFB632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5" name="Text Box 15">
          <a:extLst>
            <a:ext uri="{FF2B5EF4-FFF2-40B4-BE49-F238E27FC236}">
              <a16:creationId xmlns:a16="http://schemas.microsoft.com/office/drawing/2014/main" id="{093E6AE0-EB99-438D-B033-98EFFB50F4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6" name="Text Box 15">
          <a:extLst>
            <a:ext uri="{FF2B5EF4-FFF2-40B4-BE49-F238E27FC236}">
              <a16:creationId xmlns:a16="http://schemas.microsoft.com/office/drawing/2014/main" id="{692AE2A8-7871-4264-9A4D-B3AB602DC7A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7" name="Text Box 15">
          <a:extLst>
            <a:ext uri="{FF2B5EF4-FFF2-40B4-BE49-F238E27FC236}">
              <a16:creationId xmlns:a16="http://schemas.microsoft.com/office/drawing/2014/main" id="{DDA3C369-0E4D-4532-A9D7-19DB7219272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8" name="Text Box 15">
          <a:extLst>
            <a:ext uri="{FF2B5EF4-FFF2-40B4-BE49-F238E27FC236}">
              <a16:creationId xmlns:a16="http://schemas.microsoft.com/office/drawing/2014/main" id="{6AA92240-1867-42FA-8900-DEECA00094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F0D8DCBD-9B39-469D-9267-5A34EEA554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0" name="Text Box 15">
          <a:extLst>
            <a:ext uri="{FF2B5EF4-FFF2-40B4-BE49-F238E27FC236}">
              <a16:creationId xmlns:a16="http://schemas.microsoft.com/office/drawing/2014/main" id="{1F846DA8-74B7-4CA1-A28F-D38DF5AD6B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1" name="Text Box 15">
          <a:extLst>
            <a:ext uri="{FF2B5EF4-FFF2-40B4-BE49-F238E27FC236}">
              <a16:creationId xmlns:a16="http://schemas.microsoft.com/office/drawing/2014/main" id="{4714E257-D914-4304-AFB4-FEB791BCD8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2" name="Text Box 15">
          <a:extLst>
            <a:ext uri="{FF2B5EF4-FFF2-40B4-BE49-F238E27FC236}">
              <a16:creationId xmlns:a16="http://schemas.microsoft.com/office/drawing/2014/main" id="{D195F17C-9478-4726-B312-A9C4CFEC33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3" name="Text Box 15">
          <a:extLst>
            <a:ext uri="{FF2B5EF4-FFF2-40B4-BE49-F238E27FC236}">
              <a16:creationId xmlns:a16="http://schemas.microsoft.com/office/drawing/2014/main" id="{12984234-0A3B-44F7-9396-C1D3D6D96C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4" name="Text Box 15">
          <a:extLst>
            <a:ext uri="{FF2B5EF4-FFF2-40B4-BE49-F238E27FC236}">
              <a16:creationId xmlns:a16="http://schemas.microsoft.com/office/drawing/2014/main" id="{808C4325-2698-4856-A8A4-D4400B6E109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5" name="Text Box 15">
          <a:extLst>
            <a:ext uri="{FF2B5EF4-FFF2-40B4-BE49-F238E27FC236}">
              <a16:creationId xmlns:a16="http://schemas.microsoft.com/office/drawing/2014/main" id="{4259DC2D-19EF-449F-9E1A-742F9B5C6E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6" name="Text Box 15">
          <a:extLst>
            <a:ext uri="{FF2B5EF4-FFF2-40B4-BE49-F238E27FC236}">
              <a16:creationId xmlns:a16="http://schemas.microsoft.com/office/drawing/2014/main" id="{864E1A4B-400D-4264-BDB7-6ABE8CA4DC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7" name="Text Box 15">
          <a:extLst>
            <a:ext uri="{FF2B5EF4-FFF2-40B4-BE49-F238E27FC236}">
              <a16:creationId xmlns:a16="http://schemas.microsoft.com/office/drawing/2014/main" id="{0F3156A1-62BD-4CA3-83F4-ADD3FDCD7F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D09DDCB9-9D66-418F-8A59-26642AC79F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69" name="Text Box 15">
          <a:extLst>
            <a:ext uri="{FF2B5EF4-FFF2-40B4-BE49-F238E27FC236}">
              <a16:creationId xmlns:a16="http://schemas.microsoft.com/office/drawing/2014/main" id="{551A4431-9717-43C4-9B15-C2058528BA1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0" name="Text Box 15">
          <a:extLst>
            <a:ext uri="{FF2B5EF4-FFF2-40B4-BE49-F238E27FC236}">
              <a16:creationId xmlns:a16="http://schemas.microsoft.com/office/drawing/2014/main" id="{81F21BCC-6B32-43E1-8CA8-367C45B704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1" name="Text Box 15">
          <a:extLst>
            <a:ext uri="{FF2B5EF4-FFF2-40B4-BE49-F238E27FC236}">
              <a16:creationId xmlns:a16="http://schemas.microsoft.com/office/drawing/2014/main" id="{524F8916-3B60-41D8-94CB-E3E21948FB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51AB7594-993A-4AD1-818C-419C5E5B939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3" name="Text Box 15">
          <a:extLst>
            <a:ext uri="{FF2B5EF4-FFF2-40B4-BE49-F238E27FC236}">
              <a16:creationId xmlns:a16="http://schemas.microsoft.com/office/drawing/2014/main" id="{A753977F-DC8D-4F26-A947-9C71E1B89D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4" name="Text Box 15">
          <a:extLst>
            <a:ext uri="{FF2B5EF4-FFF2-40B4-BE49-F238E27FC236}">
              <a16:creationId xmlns:a16="http://schemas.microsoft.com/office/drawing/2014/main" id="{FACA4FDA-5FFB-4FAF-9F15-507A2D1BB6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C65C8947-C4C8-4712-9B87-E6BA3651B6E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6" name="Text Box 15">
          <a:extLst>
            <a:ext uri="{FF2B5EF4-FFF2-40B4-BE49-F238E27FC236}">
              <a16:creationId xmlns:a16="http://schemas.microsoft.com/office/drawing/2014/main" id="{A2D8A000-6F2F-42C6-84ED-249E044293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7" name="Text Box 15">
          <a:extLst>
            <a:ext uri="{FF2B5EF4-FFF2-40B4-BE49-F238E27FC236}">
              <a16:creationId xmlns:a16="http://schemas.microsoft.com/office/drawing/2014/main" id="{7070636C-DAE9-4F0A-AED9-E62F08FF2B4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5FCFC344-92EF-455A-8D46-D9ECED5495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79" name="Text Box 15">
          <a:extLst>
            <a:ext uri="{FF2B5EF4-FFF2-40B4-BE49-F238E27FC236}">
              <a16:creationId xmlns:a16="http://schemas.microsoft.com/office/drawing/2014/main" id="{EC6F9CE1-CDEB-405F-BA7D-64E12A142E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0" name="Text Box 15">
          <a:extLst>
            <a:ext uri="{FF2B5EF4-FFF2-40B4-BE49-F238E27FC236}">
              <a16:creationId xmlns:a16="http://schemas.microsoft.com/office/drawing/2014/main" id="{960EAD01-869D-4E3D-9A85-75EE8035B2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1" name="Text Box 15">
          <a:extLst>
            <a:ext uri="{FF2B5EF4-FFF2-40B4-BE49-F238E27FC236}">
              <a16:creationId xmlns:a16="http://schemas.microsoft.com/office/drawing/2014/main" id="{9C45F22F-F933-41FD-A6CB-D25F49C08D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2" name="Text Box 15">
          <a:extLst>
            <a:ext uri="{FF2B5EF4-FFF2-40B4-BE49-F238E27FC236}">
              <a16:creationId xmlns:a16="http://schemas.microsoft.com/office/drawing/2014/main" id="{077B950D-F804-4614-B57F-8C06FF2D48A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3" name="Text Box 15">
          <a:extLst>
            <a:ext uri="{FF2B5EF4-FFF2-40B4-BE49-F238E27FC236}">
              <a16:creationId xmlns:a16="http://schemas.microsoft.com/office/drawing/2014/main" id="{B08139AD-80B2-433C-8C01-95DFB4AD21C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4" name="Text Box 15">
          <a:extLst>
            <a:ext uri="{FF2B5EF4-FFF2-40B4-BE49-F238E27FC236}">
              <a16:creationId xmlns:a16="http://schemas.microsoft.com/office/drawing/2014/main" id="{C4CD0AA8-8C85-4BD6-9953-EE69D190DB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5" name="Text Box 15">
          <a:extLst>
            <a:ext uri="{FF2B5EF4-FFF2-40B4-BE49-F238E27FC236}">
              <a16:creationId xmlns:a16="http://schemas.microsoft.com/office/drawing/2014/main" id="{E1A8911F-174C-4958-AFAC-B32ACACFBB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6" name="Text Box 15">
          <a:extLst>
            <a:ext uri="{FF2B5EF4-FFF2-40B4-BE49-F238E27FC236}">
              <a16:creationId xmlns:a16="http://schemas.microsoft.com/office/drawing/2014/main" id="{81576016-5E05-4309-A026-59FF9AE6F1E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7" name="Text Box 15">
          <a:extLst>
            <a:ext uri="{FF2B5EF4-FFF2-40B4-BE49-F238E27FC236}">
              <a16:creationId xmlns:a16="http://schemas.microsoft.com/office/drawing/2014/main" id="{8263C8AD-7D27-4E70-9739-7363A5ED03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4F941864-A480-40BD-9EEA-E0BF80566F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89" name="Text Box 15">
          <a:extLst>
            <a:ext uri="{FF2B5EF4-FFF2-40B4-BE49-F238E27FC236}">
              <a16:creationId xmlns:a16="http://schemas.microsoft.com/office/drawing/2014/main" id="{5EA67584-8F0E-4EF0-9163-0E85BAEC79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190" name="Text Box 15">
          <a:extLst>
            <a:ext uri="{FF2B5EF4-FFF2-40B4-BE49-F238E27FC236}">
              <a16:creationId xmlns:a16="http://schemas.microsoft.com/office/drawing/2014/main" id="{E849DE3B-0985-45A8-89F4-5E4D35453B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191" name="Text Box 15">
          <a:extLst>
            <a:ext uri="{FF2B5EF4-FFF2-40B4-BE49-F238E27FC236}">
              <a16:creationId xmlns:a16="http://schemas.microsoft.com/office/drawing/2014/main" id="{4D0870A5-3022-47E8-9E7A-0A7D0A05287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EBE608C2-EAC9-46B2-80CD-A78AE3734A9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3" name="Text Box 15">
          <a:extLst>
            <a:ext uri="{FF2B5EF4-FFF2-40B4-BE49-F238E27FC236}">
              <a16:creationId xmlns:a16="http://schemas.microsoft.com/office/drawing/2014/main" id="{842EC568-603F-43EE-B482-87A93C23C8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C51EA9DD-E13E-460F-B988-FDC0E4385D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B835CFDB-FB95-4740-8002-CA9BC04DDF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196" name="Text Box 15">
          <a:extLst>
            <a:ext uri="{FF2B5EF4-FFF2-40B4-BE49-F238E27FC236}">
              <a16:creationId xmlns:a16="http://schemas.microsoft.com/office/drawing/2014/main" id="{707B28E4-C77D-4460-BF85-2BB802F71883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7" name="Text Box 15">
          <a:extLst>
            <a:ext uri="{FF2B5EF4-FFF2-40B4-BE49-F238E27FC236}">
              <a16:creationId xmlns:a16="http://schemas.microsoft.com/office/drawing/2014/main" id="{1F366008-AD83-4944-94C4-EAA6E2D266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9313806B-4EEA-427B-982F-682630AF78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199" name="Text Box 15">
          <a:extLst>
            <a:ext uri="{FF2B5EF4-FFF2-40B4-BE49-F238E27FC236}">
              <a16:creationId xmlns:a16="http://schemas.microsoft.com/office/drawing/2014/main" id="{1FA2EF72-C78B-4EBE-9B35-465DCED8F2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0" name="Text Box 15">
          <a:extLst>
            <a:ext uri="{FF2B5EF4-FFF2-40B4-BE49-F238E27FC236}">
              <a16:creationId xmlns:a16="http://schemas.microsoft.com/office/drawing/2014/main" id="{E5290C59-09D8-4601-8FD3-A52BEB0A37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201" name="Text Box 15">
          <a:extLst>
            <a:ext uri="{FF2B5EF4-FFF2-40B4-BE49-F238E27FC236}">
              <a16:creationId xmlns:a16="http://schemas.microsoft.com/office/drawing/2014/main" id="{CA5A74DE-438E-47DF-A645-F82BC0B4246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EDC59B6A-3704-4D88-AE84-E19C942E658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203" name="Text Box 15">
          <a:extLst>
            <a:ext uri="{FF2B5EF4-FFF2-40B4-BE49-F238E27FC236}">
              <a16:creationId xmlns:a16="http://schemas.microsoft.com/office/drawing/2014/main" id="{E0571A7E-7519-4F78-B368-D8D89288721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204" name="Text Box 15">
          <a:extLst>
            <a:ext uri="{FF2B5EF4-FFF2-40B4-BE49-F238E27FC236}">
              <a16:creationId xmlns:a16="http://schemas.microsoft.com/office/drawing/2014/main" id="{9FBEC9FD-476D-4819-9CF6-835F66436D5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5" name="Text Box 15">
          <a:extLst>
            <a:ext uri="{FF2B5EF4-FFF2-40B4-BE49-F238E27FC236}">
              <a16:creationId xmlns:a16="http://schemas.microsoft.com/office/drawing/2014/main" id="{E82B2439-FB98-44C8-9C8A-DFC3B57CF1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6" name="Text Box 15">
          <a:extLst>
            <a:ext uri="{FF2B5EF4-FFF2-40B4-BE49-F238E27FC236}">
              <a16:creationId xmlns:a16="http://schemas.microsoft.com/office/drawing/2014/main" id="{A48D28E2-8E64-4D12-AE63-428D3D56C2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7" name="Text Box 15">
          <a:extLst>
            <a:ext uri="{FF2B5EF4-FFF2-40B4-BE49-F238E27FC236}">
              <a16:creationId xmlns:a16="http://schemas.microsoft.com/office/drawing/2014/main" id="{394011A8-3B1F-4719-962E-314DF9B745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B47D3AF5-E861-4A97-A926-4829A34A30E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209" name="Text Box 15">
          <a:extLst>
            <a:ext uri="{FF2B5EF4-FFF2-40B4-BE49-F238E27FC236}">
              <a16:creationId xmlns:a16="http://schemas.microsoft.com/office/drawing/2014/main" id="{C296E771-C3A4-4FEE-9C80-FC8F87B8383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10" name="Text Box 15">
          <a:extLst>
            <a:ext uri="{FF2B5EF4-FFF2-40B4-BE49-F238E27FC236}">
              <a16:creationId xmlns:a16="http://schemas.microsoft.com/office/drawing/2014/main" id="{886B217F-1445-47CC-A02B-5678A18F8E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11" name="Text Box 15">
          <a:extLst>
            <a:ext uri="{FF2B5EF4-FFF2-40B4-BE49-F238E27FC236}">
              <a16:creationId xmlns:a16="http://schemas.microsoft.com/office/drawing/2014/main" id="{1E54993A-0A81-4061-A229-0F7DCFAE23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12" name="Text Box 15">
          <a:extLst>
            <a:ext uri="{FF2B5EF4-FFF2-40B4-BE49-F238E27FC236}">
              <a16:creationId xmlns:a16="http://schemas.microsoft.com/office/drawing/2014/main" id="{AE936FC9-71F7-4CFA-A681-FD69AB3FB5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13" name="Text Box 15">
          <a:extLst>
            <a:ext uri="{FF2B5EF4-FFF2-40B4-BE49-F238E27FC236}">
              <a16:creationId xmlns:a16="http://schemas.microsoft.com/office/drawing/2014/main" id="{A9239A90-9DB0-48D5-AC82-61A050FDB7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214" name="Text Box 15">
          <a:extLst>
            <a:ext uri="{FF2B5EF4-FFF2-40B4-BE49-F238E27FC236}">
              <a16:creationId xmlns:a16="http://schemas.microsoft.com/office/drawing/2014/main" id="{5E7B30BD-39BA-48FC-A7F9-9AC2B67338E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215" name="Text Box 15">
          <a:extLst>
            <a:ext uri="{FF2B5EF4-FFF2-40B4-BE49-F238E27FC236}">
              <a16:creationId xmlns:a16="http://schemas.microsoft.com/office/drawing/2014/main" id="{BABDA1C8-DC8A-44FE-9FF7-3F7AFD4D3F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216" name="Text Box 15">
          <a:extLst>
            <a:ext uri="{FF2B5EF4-FFF2-40B4-BE49-F238E27FC236}">
              <a16:creationId xmlns:a16="http://schemas.microsoft.com/office/drawing/2014/main" id="{3E731E7D-7ADB-4A3F-9DB9-2C86A0D2D35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9F14AF00-6599-4DBB-ABE9-B979B9437734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18" name="Text Box 15">
          <a:extLst>
            <a:ext uri="{FF2B5EF4-FFF2-40B4-BE49-F238E27FC236}">
              <a16:creationId xmlns:a16="http://schemas.microsoft.com/office/drawing/2014/main" id="{3053341B-DEC9-4F20-AF92-E6BD62A412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19" name="Text Box 15">
          <a:extLst>
            <a:ext uri="{FF2B5EF4-FFF2-40B4-BE49-F238E27FC236}">
              <a16:creationId xmlns:a16="http://schemas.microsoft.com/office/drawing/2014/main" id="{E93C3F28-3FC9-461F-86CF-D2268B4C9D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0" name="Text Box 15">
          <a:extLst>
            <a:ext uri="{FF2B5EF4-FFF2-40B4-BE49-F238E27FC236}">
              <a16:creationId xmlns:a16="http://schemas.microsoft.com/office/drawing/2014/main" id="{EE4E02EB-F410-4FE0-ABE4-C97FF01A95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1" name="Text Box 15">
          <a:extLst>
            <a:ext uri="{FF2B5EF4-FFF2-40B4-BE49-F238E27FC236}">
              <a16:creationId xmlns:a16="http://schemas.microsoft.com/office/drawing/2014/main" id="{BFD7F87E-0F39-4136-8C3B-E589E95E702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2" name="Text Box 15">
          <a:extLst>
            <a:ext uri="{FF2B5EF4-FFF2-40B4-BE49-F238E27FC236}">
              <a16:creationId xmlns:a16="http://schemas.microsoft.com/office/drawing/2014/main" id="{189D73F6-E38A-4CC6-8BA2-833C808F19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3" name="Text Box 15">
          <a:extLst>
            <a:ext uri="{FF2B5EF4-FFF2-40B4-BE49-F238E27FC236}">
              <a16:creationId xmlns:a16="http://schemas.microsoft.com/office/drawing/2014/main" id="{5FB6EDF9-5D92-4D6F-AD02-4E9B3DCADD2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4" name="Text Box 15">
          <a:extLst>
            <a:ext uri="{FF2B5EF4-FFF2-40B4-BE49-F238E27FC236}">
              <a16:creationId xmlns:a16="http://schemas.microsoft.com/office/drawing/2014/main" id="{FBA9BA64-5AFA-42F1-BD77-8E5B14F152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5" name="Text Box 15">
          <a:extLst>
            <a:ext uri="{FF2B5EF4-FFF2-40B4-BE49-F238E27FC236}">
              <a16:creationId xmlns:a16="http://schemas.microsoft.com/office/drawing/2014/main" id="{169B48BE-4E0D-44CE-A2B6-E760183BB0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6" name="Text Box 15">
          <a:extLst>
            <a:ext uri="{FF2B5EF4-FFF2-40B4-BE49-F238E27FC236}">
              <a16:creationId xmlns:a16="http://schemas.microsoft.com/office/drawing/2014/main" id="{645B0AAB-43AA-43BC-88AD-16B468A510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7" name="Text Box 15">
          <a:extLst>
            <a:ext uri="{FF2B5EF4-FFF2-40B4-BE49-F238E27FC236}">
              <a16:creationId xmlns:a16="http://schemas.microsoft.com/office/drawing/2014/main" id="{7471AD8B-7ABA-4F46-B1E3-DB7220056D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8" name="Text Box 15">
          <a:extLst>
            <a:ext uri="{FF2B5EF4-FFF2-40B4-BE49-F238E27FC236}">
              <a16:creationId xmlns:a16="http://schemas.microsoft.com/office/drawing/2014/main" id="{12FECF80-4A15-480C-90E1-B5AD2336411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29" name="Text Box 15">
          <a:extLst>
            <a:ext uri="{FF2B5EF4-FFF2-40B4-BE49-F238E27FC236}">
              <a16:creationId xmlns:a16="http://schemas.microsoft.com/office/drawing/2014/main" id="{E97E6D7A-81F8-4FBC-9A80-88122A3886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0" name="Text Box 15">
          <a:extLst>
            <a:ext uri="{FF2B5EF4-FFF2-40B4-BE49-F238E27FC236}">
              <a16:creationId xmlns:a16="http://schemas.microsoft.com/office/drawing/2014/main" id="{F7B9270B-229A-4E11-81A8-607A5D9E9D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1" name="Text Box 15">
          <a:extLst>
            <a:ext uri="{FF2B5EF4-FFF2-40B4-BE49-F238E27FC236}">
              <a16:creationId xmlns:a16="http://schemas.microsoft.com/office/drawing/2014/main" id="{9911C61B-0D98-4352-A327-707DFC1A0E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2" name="Text Box 15">
          <a:extLst>
            <a:ext uri="{FF2B5EF4-FFF2-40B4-BE49-F238E27FC236}">
              <a16:creationId xmlns:a16="http://schemas.microsoft.com/office/drawing/2014/main" id="{6EC72DAF-9104-4DDC-9E67-56642CFB0F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id="{A911DA5C-1290-4DDD-A1B6-CFBF3AB841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4" name="Text Box 15">
          <a:extLst>
            <a:ext uri="{FF2B5EF4-FFF2-40B4-BE49-F238E27FC236}">
              <a16:creationId xmlns:a16="http://schemas.microsoft.com/office/drawing/2014/main" id="{B1A38D0B-C542-4FF1-8A7A-63EAC9DDE5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5" name="Text Box 15">
          <a:extLst>
            <a:ext uri="{FF2B5EF4-FFF2-40B4-BE49-F238E27FC236}">
              <a16:creationId xmlns:a16="http://schemas.microsoft.com/office/drawing/2014/main" id="{8668284D-D991-46B1-AAFE-7C5DC1CB4A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6" name="Text Box 15">
          <a:extLst>
            <a:ext uri="{FF2B5EF4-FFF2-40B4-BE49-F238E27FC236}">
              <a16:creationId xmlns:a16="http://schemas.microsoft.com/office/drawing/2014/main" id="{FCA8899E-E694-4314-84F3-4C7D7AD73C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id="{E83E2C73-A19C-4939-B1E8-24C5254C70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8" name="Text Box 15">
          <a:extLst>
            <a:ext uri="{FF2B5EF4-FFF2-40B4-BE49-F238E27FC236}">
              <a16:creationId xmlns:a16="http://schemas.microsoft.com/office/drawing/2014/main" id="{A483CB31-FDE7-4DAE-AF77-3C97ED3209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39" name="Text Box 15">
          <a:extLst>
            <a:ext uri="{FF2B5EF4-FFF2-40B4-BE49-F238E27FC236}">
              <a16:creationId xmlns:a16="http://schemas.microsoft.com/office/drawing/2014/main" id="{E1F0A231-78D5-48E8-9460-099FD37C74F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0" name="Text Box 15">
          <a:extLst>
            <a:ext uri="{FF2B5EF4-FFF2-40B4-BE49-F238E27FC236}">
              <a16:creationId xmlns:a16="http://schemas.microsoft.com/office/drawing/2014/main" id="{1D3AEA50-B3DC-45FB-8670-4E936459C4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1" name="Text Box 15">
          <a:extLst>
            <a:ext uri="{FF2B5EF4-FFF2-40B4-BE49-F238E27FC236}">
              <a16:creationId xmlns:a16="http://schemas.microsoft.com/office/drawing/2014/main" id="{8C948FD8-683F-4734-BAF1-B117E59634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242" name="Text Box 15">
          <a:extLst>
            <a:ext uri="{FF2B5EF4-FFF2-40B4-BE49-F238E27FC236}">
              <a16:creationId xmlns:a16="http://schemas.microsoft.com/office/drawing/2014/main" id="{12C9EDBD-DDBD-43DA-B0B1-1BC4A75E3CFB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3" name="Text Box 15">
          <a:extLst>
            <a:ext uri="{FF2B5EF4-FFF2-40B4-BE49-F238E27FC236}">
              <a16:creationId xmlns:a16="http://schemas.microsoft.com/office/drawing/2014/main" id="{92249B61-D386-4545-9371-E97EB38944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id="{4E5E1505-228F-4639-AC3C-C4E33AB2114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5" name="Text Box 15">
          <a:extLst>
            <a:ext uri="{FF2B5EF4-FFF2-40B4-BE49-F238E27FC236}">
              <a16:creationId xmlns:a16="http://schemas.microsoft.com/office/drawing/2014/main" id="{1FAF01A4-29F7-480F-9C62-003D61A225B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6" name="Text Box 15">
          <a:extLst>
            <a:ext uri="{FF2B5EF4-FFF2-40B4-BE49-F238E27FC236}">
              <a16:creationId xmlns:a16="http://schemas.microsoft.com/office/drawing/2014/main" id="{7424C561-9F15-41DB-B823-38470E33BC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id="{2F99B36B-692A-427D-B33C-7819A18FE2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8" name="Text Box 15">
          <a:extLst>
            <a:ext uri="{FF2B5EF4-FFF2-40B4-BE49-F238E27FC236}">
              <a16:creationId xmlns:a16="http://schemas.microsoft.com/office/drawing/2014/main" id="{5F08F92B-BC7A-4731-87A2-22DCD66389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49" name="Text Box 15">
          <a:extLst>
            <a:ext uri="{FF2B5EF4-FFF2-40B4-BE49-F238E27FC236}">
              <a16:creationId xmlns:a16="http://schemas.microsoft.com/office/drawing/2014/main" id="{3C56FD21-CD63-43D6-82E2-2FFBEE5878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0" name="Text Box 15">
          <a:extLst>
            <a:ext uri="{FF2B5EF4-FFF2-40B4-BE49-F238E27FC236}">
              <a16:creationId xmlns:a16="http://schemas.microsoft.com/office/drawing/2014/main" id="{9B45EDC1-8A40-4E77-9B70-C0E3A29EBD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EF0FE1F5-86D5-4DEA-9B16-C87E3D41FC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2" name="Text Box 15">
          <a:extLst>
            <a:ext uri="{FF2B5EF4-FFF2-40B4-BE49-F238E27FC236}">
              <a16:creationId xmlns:a16="http://schemas.microsoft.com/office/drawing/2014/main" id="{81BDA35D-B122-490E-8A1A-8C74023F68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3" name="Text Box 15">
          <a:extLst>
            <a:ext uri="{FF2B5EF4-FFF2-40B4-BE49-F238E27FC236}">
              <a16:creationId xmlns:a16="http://schemas.microsoft.com/office/drawing/2014/main" id="{D5FD2C64-E153-4046-8DF6-C9D91F70B7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4" name="Text Box 15">
          <a:extLst>
            <a:ext uri="{FF2B5EF4-FFF2-40B4-BE49-F238E27FC236}">
              <a16:creationId xmlns:a16="http://schemas.microsoft.com/office/drawing/2014/main" id="{BBE6D9C3-72AC-49B0-BCC9-C70A96EAC10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5" name="Text Box 15">
          <a:extLst>
            <a:ext uri="{FF2B5EF4-FFF2-40B4-BE49-F238E27FC236}">
              <a16:creationId xmlns:a16="http://schemas.microsoft.com/office/drawing/2014/main" id="{AA7C4829-2499-453C-ADBD-1609F928B5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6" name="Text Box 15">
          <a:extLst>
            <a:ext uri="{FF2B5EF4-FFF2-40B4-BE49-F238E27FC236}">
              <a16:creationId xmlns:a16="http://schemas.microsoft.com/office/drawing/2014/main" id="{AA137331-CC45-4A5D-B109-81D19CC691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00222C61-20A9-4658-A0F7-977CECAA3C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8" name="Text Box 15">
          <a:extLst>
            <a:ext uri="{FF2B5EF4-FFF2-40B4-BE49-F238E27FC236}">
              <a16:creationId xmlns:a16="http://schemas.microsoft.com/office/drawing/2014/main" id="{6D420694-3A59-4CDB-8CE3-61D7C4CEB3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39452554-73D2-49C9-ABF5-A4D156CB33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0" name="Text Box 15">
          <a:extLst>
            <a:ext uri="{FF2B5EF4-FFF2-40B4-BE49-F238E27FC236}">
              <a16:creationId xmlns:a16="http://schemas.microsoft.com/office/drawing/2014/main" id="{431D9BD1-348C-4610-A91B-9B323A0E72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1" name="Text Box 15">
          <a:extLst>
            <a:ext uri="{FF2B5EF4-FFF2-40B4-BE49-F238E27FC236}">
              <a16:creationId xmlns:a16="http://schemas.microsoft.com/office/drawing/2014/main" id="{3914D93C-E9A2-40F4-9EF5-C6D33BD6CF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2" name="Text Box 15">
          <a:extLst>
            <a:ext uri="{FF2B5EF4-FFF2-40B4-BE49-F238E27FC236}">
              <a16:creationId xmlns:a16="http://schemas.microsoft.com/office/drawing/2014/main" id="{1F67D97A-32AF-422B-9117-04E523A103A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3" name="Text Box 15">
          <a:extLst>
            <a:ext uri="{FF2B5EF4-FFF2-40B4-BE49-F238E27FC236}">
              <a16:creationId xmlns:a16="http://schemas.microsoft.com/office/drawing/2014/main" id="{81D8031E-1F88-4F59-8BAE-9582BE4474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4" name="Text Box 15">
          <a:extLst>
            <a:ext uri="{FF2B5EF4-FFF2-40B4-BE49-F238E27FC236}">
              <a16:creationId xmlns:a16="http://schemas.microsoft.com/office/drawing/2014/main" id="{0E68ACC8-C968-4679-813B-7C23EF0FE2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5" name="Text Box 15">
          <a:extLst>
            <a:ext uri="{FF2B5EF4-FFF2-40B4-BE49-F238E27FC236}">
              <a16:creationId xmlns:a16="http://schemas.microsoft.com/office/drawing/2014/main" id="{13113CE7-AB54-4CA8-992D-DA17DB58D9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13F769AA-2D9A-43F7-8A8C-58D7AD86FC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7" name="Text Box 15">
          <a:extLst>
            <a:ext uri="{FF2B5EF4-FFF2-40B4-BE49-F238E27FC236}">
              <a16:creationId xmlns:a16="http://schemas.microsoft.com/office/drawing/2014/main" id="{F0BC6BAF-740D-422C-97A3-F39356B26E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8" name="Text Box 15">
          <a:extLst>
            <a:ext uri="{FF2B5EF4-FFF2-40B4-BE49-F238E27FC236}">
              <a16:creationId xmlns:a16="http://schemas.microsoft.com/office/drawing/2014/main" id="{3C38D3AE-50E5-4785-8A38-DB95278FBD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69" name="Text Box 15">
          <a:extLst>
            <a:ext uri="{FF2B5EF4-FFF2-40B4-BE49-F238E27FC236}">
              <a16:creationId xmlns:a16="http://schemas.microsoft.com/office/drawing/2014/main" id="{98061C9F-83FD-4C56-AE28-555873242C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0" name="Text Box 15">
          <a:extLst>
            <a:ext uri="{FF2B5EF4-FFF2-40B4-BE49-F238E27FC236}">
              <a16:creationId xmlns:a16="http://schemas.microsoft.com/office/drawing/2014/main" id="{9605EAC2-9913-4E48-BB06-6BBBC163383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1" name="Text Box 15">
          <a:extLst>
            <a:ext uri="{FF2B5EF4-FFF2-40B4-BE49-F238E27FC236}">
              <a16:creationId xmlns:a16="http://schemas.microsoft.com/office/drawing/2014/main" id="{DB4D3553-B789-4FCC-ACED-0775036F2E0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9BC3603D-49CE-4FDA-8864-66C2B0AD2D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57395F2D-C0D4-4094-B5EF-71E65C8237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4" name="Text Box 15">
          <a:extLst>
            <a:ext uri="{FF2B5EF4-FFF2-40B4-BE49-F238E27FC236}">
              <a16:creationId xmlns:a16="http://schemas.microsoft.com/office/drawing/2014/main" id="{AB6B6742-C793-4FD5-990B-715E6495E7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5" name="Text Box 15">
          <a:extLst>
            <a:ext uri="{FF2B5EF4-FFF2-40B4-BE49-F238E27FC236}">
              <a16:creationId xmlns:a16="http://schemas.microsoft.com/office/drawing/2014/main" id="{BBC3395F-60BE-4F84-806C-53BB4B73CA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76B39D3D-8C0F-46B2-92B7-DDCF82CB7B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7" name="Text Box 15">
          <a:extLst>
            <a:ext uri="{FF2B5EF4-FFF2-40B4-BE49-F238E27FC236}">
              <a16:creationId xmlns:a16="http://schemas.microsoft.com/office/drawing/2014/main" id="{06109271-A7C5-4217-8589-96CFDD3F2C8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8" name="Text Box 15">
          <a:extLst>
            <a:ext uri="{FF2B5EF4-FFF2-40B4-BE49-F238E27FC236}">
              <a16:creationId xmlns:a16="http://schemas.microsoft.com/office/drawing/2014/main" id="{027DD28E-02B5-4FE4-BB1B-B411D2BB8B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79" name="Text Box 15">
          <a:extLst>
            <a:ext uri="{FF2B5EF4-FFF2-40B4-BE49-F238E27FC236}">
              <a16:creationId xmlns:a16="http://schemas.microsoft.com/office/drawing/2014/main" id="{8BD6CF74-442B-409F-A698-289C01ED81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0" name="Text Box 15">
          <a:extLst>
            <a:ext uri="{FF2B5EF4-FFF2-40B4-BE49-F238E27FC236}">
              <a16:creationId xmlns:a16="http://schemas.microsoft.com/office/drawing/2014/main" id="{85E549BC-7E73-476C-9606-068434B8DC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1" name="Text Box 15">
          <a:extLst>
            <a:ext uri="{FF2B5EF4-FFF2-40B4-BE49-F238E27FC236}">
              <a16:creationId xmlns:a16="http://schemas.microsoft.com/office/drawing/2014/main" id="{1BCFFEFA-4AB3-4060-9551-B8C52581E0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2" name="Text Box 15">
          <a:extLst>
            <a:ext uri="{FF2B5EF4-FFF2-40B4-BE49-F238E27FC236}">
              <a16:creationId xmlns:a16="http://schemas.microsoft.com/office/drawing/2014/main" id="{4E591D19-1D44-4A59-B773-2F62421C2E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3" name="Text Box 15">
          <a:extLst>
            <a:ext uri="{FF2B5EF4-FFF2-40B4-BE49-F238E27FC236}">
              <a16:creationId xmlns:a16="http://schemas.microsoft.com/office/drawing/2014/main" id="{ABA65683-2AD2-42E9-A476-34EE37ACC1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4" name="Text Box 15">
          <a:extLst>
            <a:ext uri="{FF2B5EF4-FFF2-40B4-BE49-F238E27FC236}">
              <a16:creationId xmlns:a16="http://schemas.microsoft.com/office/drawing/2014/main" id="{74D63A55-F234-4B72-AE73-C33DBAA5C3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5" name="Text Box 15">
          <a:extLst>
            <a:ext uri="{FF2B5EF4-FFF2-40B4-BE49-F238E27FC236}">
              <a16:creationId xmlns:a16="http://schemas.microsoft.com/office/drawing/2014/main" id="{17D010BE-40BC-4753-A66E-25A3B0F79A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EC7C8D4F-E34D-4D8F-A7BE-884413D19C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7" name="Text Box 15">
          <a:extLst>
            <a:ext uri="{FF2B5EF4-FFF2-40B4-BE49-F238E27FC236}">
              <a16:creationId xmlns:a16="http://schemas.microsoft.com/office/drawing/2014/main" id="{8B20CFFB-116E-4282-A097-F6EBA3325EB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8" name="Text Box 15">
          <a:extLst>
            <a:ext uri="{FF2B5EF4-FFF2-40B4-BE49-F238E27FC236}">
              <a16:creationId xmlns:a16="http://schemas.microsoft.com/office/drawing/2014/main" id="{04A686AB-DE8C-4195-8DD4-DC469460F0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89" name="Text Box 15">
          <a:extLst>
            <a:ext uri="{FF2B5EF4-FFF2-40B4-BE49-F238E27FC236}">
              <a16:creationId xmlns:a16="http://schemas.microsoft.com/office/drawing/2014/main" id="{7B79A2C7-D39E-41DF-BC41-CF4F40E0F95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0" name="Text Box 15">
          <a:extLst>
            <a:ext uri="{FF2B5EF4-FFF2-40B4-BE49-F238E27FC236}">
              <a16:creationId xmlns:a16="http://schemas.microsoft.com/office/drawing/2014/main" id="{CEA709E5-C7AD-46C0-8662-25F0FB2DEC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1" name="Text Box 15">
          <a:extLst>
            <a:ext uri="{FF2B5EF4-FFF2-40B4-BE49-F238E27FC236}">
              <a16:creationId xmlns:a16="http://schemas.microsoft.com/office/drawing/2014/main" id="{FA688CCF-63F5-4B0B-ADB0-8594422088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2" name="Text Box 15">
          <a:extLst>
            <a:ext uri="{FF2B5EF4-FFF2-40B4-BE49-F238E27FC236}">
              <a16:creationId xmlns:a16="http://schemas.microsoft.com/office/drawing/2014/main" id="{3764A2D1-641C-4562-93D0-66EE5018D1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D63C102D-1CF3-490A-BBA1-49AB47DAAE6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15D71354-D820-4DFB-BC48-B431821AF7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5" name="Text Box 15">
          <a:extLst>
            <a:ext uri="{FF2B5EF4-FFF2-40B4-BE49-F238E27FC236}">
              <a16:creationId xmlns:a16="http://schemas.microsoft.com/office/drawing/2014/main" id="{D9941A7B-B327-4233-B9F2-5FF8639951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1E27B00B-D945-4C4C-9B99-B19AE44500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7" name="Text Box 15">
          <a:extLst>
            <a:ext uri="{FF2B5EF4-FFF2-40B4-BE49-F238E27FC236}">
              <a16:creationId xmlns:a16="http://schemas.microsoft.com/office/drawing/2014/main" id="{751FEB3B-5769-4F8D-B667-D8C86A5F04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8" name="Text Box 15">
          <a:extLst>
            <a:ext uri="{FF2B5EF4-FFF2-40B4-BE49-F238E27FC236}">
              <a16:creationId xmlns:a16="http://schemas.microsoft.com/office/drawing/2014/main" id="{F0DF8488-27AC-4D61-A49A-6B1EFE10DD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299" name="Text Box 15">
          <a:extLst>
            <a:ext uri="{FF2B5EF4-FFF2-40B4-BE49-F238E27FC236}">
              <a16:creationId xmlns:a16="http://schemas.microsoft.com/office/drawing/2014/main" id="{0FC31131-4308-47B2-8211-BF21C9BF42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0" name="Text Box 15">
          <a:extLst>
            <a:ext uri="{FF2B5EF4-FFF2-40B4-BE49-F238E27FC236}">
              <a16:creationId xmlns:a16="http://schemas.microsoft.com/office/drawing/2014/main" id="{B6E0B682-A954-4457-99BB-71CF132A70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1" name="Text Box 15">
          <a:extLst>
            <a:ext uri="{FF2B5EF4-FFF2-40B4-BE49-F238E27FC236}">
              <a16:creationId xmlns:a16="http://schemas.microsoft.com/office/drawing/2014/main" id="{7D8D3758-99A9-4813-9B59-3FABADE224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919E829A-50C7-4419-94FA-ABAC7E4ADD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3" name="Text Box 15">
          <a:extLst>
            <a:ext uri="{FF2B5EF4-FFF2-40B4-BE49-F238E27FC236}">
              <a16:creationId xmlns:a16="http://schemas.microsoft.com/office/drawing/2014/main" id="{847CCF50-1D1E-4B07-92E8-2F1AC04745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4" name="Text Box 15">
          <a:extLst>
            <a:ext uri="{FF2B5EF4-FFF2-40B4-BE49-F238E27FC236}">
              <a16:creationId xmlns:a16="http://schemas.microsoft.com/office/drawing/2014/main" id="{05FE5041-BD6A-4D4C-B1F5-084C9D761B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5" name="Text Box 15">
          <a:extLst>
            <a:ext uri="{FF2B5EF4-FFF2-40B4-BE49-F238E27FC236}">
              <a16:creationId xmlns:a16="http://schemas.microsoft.com/office/drawing/2014/main" id="{882EA09C-0F41-4DB2-8968-D0D27DEEEB9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6" name="Text Box 15">
          <a:extLst>
            <a:ext uri="{FF2B5EF4-FFF2-40B4-BE49-F238E27FC236}">
              <a16:creationId xmlns:a16="http://schemas.microsoft.com/office/drawing/2014/main" id="{B5B2AA35-E7F9-405A-BE4E-1D3DA310FE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7" name="Text Box 15">
          <a:extLst>
            <a:ext uri="{FF2B5EF4-FFF2-40B4-BE49-F238E27FC236}">
              <a16:creationId xmlns:a16="http://schemas.microsoft.com/office/drawing/2014/main" id="{361E24C0-CFCB-4CAB-BE9E-F404B897502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DE260C5E-3BF0-43F4-B35C-7B1B866B16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09" name="Text Box 15">
          <a:extLst>
            <a:ext uri="{FF2B5EF4-FFF2-40B4-BE49-F238E27FC236}">
              <a16:creationId xmlns:a16="http://schemas.microsoft.com/office/drawing/2014/main" id="{0AD59926-72A0-4CF2-ACF7-20EA54826E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10" name="Text Box 15">
          <a:extLst>
            <a:ext uri="{FF2B5EF4-FFF2-40B4-BE49-F238E27FC236}">
              <a16:creationId xmlns:a16="http://schemas.microsoft.com/office/drawing/2014/main" id="{ECE73B61-C07F-4199-B223-E7F560BBF6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11" name="Text Box 15">
          <a:extLst>
            <a:ext uri="{FF2B5EF4-FFF2-40B4-BE49-F238E27FC236}">
              <a16:creationId xmlns:a16="http://schemas.microsoft.com/office/drawing/2014/main" id="{2A2AB902-395A-43D3-90A1-1E2173D8C1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12" name="Text Box 15">
          <a:extLst>
            <a:ext uri="{FF2B5EF4-FFF2-40B4-BE49-F238E27FC236}">
              <a16:creationId xmlns:a16="http://schemas.microsoft.com/office/drawing/2014/main" id="{20330B9B-9321-4DE9-8B6E-93DD6F7A28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13" name="Text Box 15">
          <a:extLst>
            <a:ext uri="{FF2B5EF4-FFF2-40B4-BE49-F238E27FC236}">
              <a16:creationId xmlns:a16="http://schemas.microsoft.com/office/drawing/2014/main" id="{73E8FA95-9439-487D-8B62-BC2DB11A79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14" name="Text Box 15">
          <a:extLst>
            <a:ext uri="{FF2B5EF4-FFF2-40B4-BE49-F238E27FC236}">
              <a16:creationId xmlns:a16="http://schemas.microsoft.com/office/drawing/2014/main" id="{D9F09483-7A19-4A73-AD3B-6EE2C573E5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3347DE3D-D454-4DDD-9C63-E3976CCF385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72F6E82C-0A88-4A8C-B6D3-204CA3CB73C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17" name="Text Box 15">
          <a:extLst>
            <a:ext uri="{FF2B5EF4-FFF2-40B4-BE49-F238E27FC236}">
              <a16:creationId xmlns:a16="http://schemas.microsoft.com/office/drawing/2014/main" id="{8FEFA066-7708-47C5-A2CE-00D6976583E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18" name="Text Box 15">
          <a:extLst>
            <a:ext uri="{FF2B5EF4-FFF2-40B4-BE49-F238E27FC236}">
              <a16:creationId xmlns:a16="http://schemas.microsoft.com/office/drawing/2014/main" id="{173F926D-6EEF-4A89-8398-B582954ACF6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19" name="Text Box 15">
          <a:extLst>
            <a:ext uri="{FF2B5EF4-FFF2-40B4-BE49-F238E27FC236}">
              <a16:creationId xmlns:a16="http://schemas.microsoft.com/office/drawing/2014/main" id="{2F8D335A-7A15-4A20-98F1-181AB9405D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320" name="Text Box 15">
          <a:extLst>
            <a:ext uri="{FF2B5EF4-FFF2-40B4-BE49-F238E27FC236}">
              <a16:creationId xmlns:a16="http://schemas.microsoft.com/office/drawing/2014/main" id="{0687CD49-F4F9-40B7-B9BB-88B5D808D7EE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1" name="Text Box 15">
          <a:extLst>
            <a:ext uri="{FF2B5EF4-FFF2-40B4-BE49-F238E27FC236}">
              <a16:creationId xmlns:a16="http://schemas.microsoft.com/office/drawing/2014/main" id="{4B982D02-60EB-459E-AAB3-843C60EEC14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CDC708FB-8127-475A-AE38-969C10F62B5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3" name="Text Box 15">
          <a:extLst>
            <a:ext uri="{FF2B5EF4-FFF2-40B4-BE49-F238E27FC236}">
              <a16:creationId xmlns:a16="http://schemas.microsoft.com/office/drawing/2014/main" id="{A26D446D-469D-4D5A-86C7-CEFE9B441A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CFB78FEB-92BC-4A8D-A505-A254CE455B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38C604CA-D7FC-4E2F-BE69-0D80CF22B9F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6" name="Text Box 15">
          <a:extLst>
            <a:ext uri="{FF2B5EF4-FFF2-40B4-BE49-F238E27FC236}">
              <a16:creationId xmlns:a16="http://schemas.microsoft.com/office/drawing/2014/main" id="{2FB7726D-54A7-48DA-9DF5-400A49381D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27" name="Text Box 15">
          <a:extLst>
            <a:ext uri="{FF2B5EF4-FFF2-40B4-BE49-F238E27FC236}">
              <a16:creationId xmlns:a16="http://schemas.microsoft.com/office/drawing/2014/main" id="{239007FA-5BEF-4274-B9F2-FEAC8BCA527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28" name="Text Box 15">
          <a:extLst>
            <a:ext uri="{FF2B5EF4-FFF2-40B4-BE49-F238E27FC236}">
              <a16:creationId xmlns:a16="http://schemas.microsoft.com/office/drawing/2014/main" id="{644C1022-A426-4129-BEA1-0D7BB385917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29" name="Text Box 15">
          <a:extLst>
            <a:ext uri="{FF2B5EF4-FFF2-40B4-BE49-F238E27FC236}">
              <a16:creationId xmlns:a16="http://schemas.microsoft.com/office/drawing/2014/main" id="{E86B6120-7655-4349-8FE8-2C4156E04A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0" name="Text Box 15">
          <a:extLst>
            <a:ext uri="{FF2B5EF4-FFF2-40B4-BE49-F238E27FC236}">
              <a16:creationId xmlns:a16="http://schemas.microsoft.com/office/drawing/2014/main" id="{F3F4FA2A-22AF-4918-85A0-E87484BFE51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1" name="Text Box 15">
          <a:extLst>
            <a:ext uri="{FF2B5EF4-FFF2-40B4-BE49-F238E27FC236}">
              <a16:creationId xmlns:a16="http://schemas.microsoft.com/office/drawing/2014/main" id="{4BB1DE02-A0AA-4EC6-BF6A-1EED55D812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id="{409464D4-79F3-4F4C-9321-4E473311B2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333" name="Text Box 15">
          <a:extLst>
            <a:ext uri="{FF2B5EF4-FFF2-40B4-BE49-F238E27FC236}">
              <a16:creationId xmlns:a16="http://schemas.microsoft.com/office/drawing/2014/main" id="{5765C48B-AC2A-4541-A381-549D3AB63D68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4" name="Text Box 15">
          <a:extLst>
            <a:ext uri="{FF2B5EF4-FFF2-40B4-BE49-F238E27FC236}">
              <a16:creationId xmlns:a16="http://schemas.microsoft.com/office/drawing/2014/main" id="{3D2A7648-44DB-4801-BA53-5AE6DC5EDE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63812180-D435-4378-BDF4-7994C3AD9A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6" name="Text Box 15">
          <a:extLst>
            <a:ext uri="{FF2B5EF4-FFF2-40B4-BE49-F238E27FC236}">
              <a16:creationId xmlns:a16="http://schemas.microsoft.com/office/drawing/2014/main" id="{AE7D7744-34C4-4055-A25E-E35894408A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7" name="Text Box 15">
          <a:extLst>
            <a:ext uri="{FF2B5EF4-FFF2-40B4-BE49-F238E27FC236}">
              <a16:creationId xmlns:a16="http://schemas.microsoft.com/office/drawing/2014/main" id="{93123482-38D2-450D-B2AF-FD3F421A6F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38" name="Text Box 15">
          <a:extLst>
            <a:ext uri="{FF2B5EF4-FFF2-40B4-BE49-F238E27FC236}">
              <a16:creationId xmlns:a16="http://schemas.microsoft.com/office/drawing/2014/main" id="{82E22919-D62C-4264-95EC-5EDEDB6DCF9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339" name="Text Box 15">
          <a:extLst>
            <a:ext uri="{FF2B5EF4-FFF2-40B4-BE49-F238E27FC236}">
              <a16:creationId xmlns:a16="http://schemas.microsoft.com/office/drawing/2014/main" id="{1B33B530-71EB-4EDC-B278-EB65049499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340" name="Text Box 15">
          <a:extLst>
            <a:ext uri="{FF2B5EF4-FFF2-40B4-BE49-F238E27FC236}">
              <a16:creationId xmlns:a16="http://schemas.microsoft.com/office/drawing/2014/main" id="{DC40F48C-3889-4114-B87E-DEEBDD4A0D1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341" name="Text Box 15">
          <a:extLst>
            <a:ext uri="{FF2B5EF4-FFF2-40B4-BE49-F238E27FC236}">
              <a16:creationId xmlns:a16="http://schemas.microsoft.com/office/drawing/2014/main" id="{8FD59A10-5902-400D-AF1B-5B7FBC9D3BFE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EC51D624-3D31-4214-8BBF-3954AFFCCD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8DDF795D-B5F0-4E20-9EF3-F0C3EFD663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4" name="Text Box 15">
          <a:extLst>
            <a:ext uri="{FF2B5EF4-FFF2-40B4-BE49-F238E27FC236}">
              <a16:creationId xmlns:a16="http://schemas.microsoft.com/office/drawing/2014/main" id="{54C04466-DAB1-43BC-9EE4-6776A329B2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id="{5D64BA4C-A3C8-4F7E-9527-A9EAFB85A3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6" name="Text Box 15">
          <a:extLst>
            <a:ext uri="{FF2B5EF4-FFF2-40B4-BE49-F238E27FC236}">
              <a16:creationId xmlns:a16="http://schemas.microsoft.com/office/drawing/2014/main" id="{A6471F49-0D46-41B5-967F-C99B7BC46D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7" name="Text Box 15">
          <a:extLst>
            <a:ext uri="{FF2B5EF4-FFF2-40B4-BE49-F238E27FC236}">
              <a16:creationId xmlns:a16="http://schemas.microsoft.com/office/drawing/2014/main" id="{1E539FC5-9A66-4DC7-BE58-8C174F5F3C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8" name="Text Box 15">
          <a:extLst>
            <a:ext uri="{FF2B5EF4-FFF2-40B4-BE49-F238E27FC236}">
              <a16:creationId xmlns:a16="http://schemas.microsoft.com/office/drawing/2014/main" id="{31DE3EFB-8B88-4F17-B541-F3077AB5EA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49" name="Text Box 15">
          <a:extLst>
            <a:ext uri="{FF2B5EF4-FFF2-40B4-BE49-F238E27FC236}">
              <a16:creationId xmlns:a16="http://schemas.microsoft.com/office/drawing/2014/main" id="{8803CFE7-C9C6-4043-A167-E6BF2839D4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0" name="Text Box 15">
          <a:extLst>
            <a:ext uri="{FF2B5EF4-FFF2-40B4-BE49-F238E27FC236}">
              <a16:creationId xmlns:a16="http://schemas.microsoft.com/office/drawing/2014/main" id="{C8FB0352-C8FC-4C07-8242-DA70B7C45A7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1" name="Text Box 15">
          <a:extLst>
            <a:ext uri="{FF2B5EF4-FFF2-40B4-BE49-F238E27FC236}">
              <a16:creationId xmlns:a16="http://schemas.microsoft.com/office/drawing/2014/main" id="{AA393DC5-E92A-4841-B581-35E96FC645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2" name="Text Box 15">
          <a:extLst>
            <a:ext uri="{FF2B5EF4-FFF2-40B4-BE49-F238E27FC236}">
              <a16:creationId xmlns:a16="http://schemas.microsoft.com/office/drawing/2014/main" id="{970695B9-0122-46D0-8C7A-24425FEA52F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3" name="Text Box 15">
          <a:extLst>
            <a:ext uri="{FF2B5EF4-FFF2-40B4-BE49-F238E27FC236}">
              <a16:creationId xmlns:a16="http://schemas.microsoft.com/office/drawing/2014/main" id="{23B61EBE-C4AE-4EB0-984E-84C48567BF8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8E03FF18-B5D9-4915-B379-9637E27F6E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5" name="Text Box 15">
          <a:extLst>
            <a:ext uri="{FF2B5EF4-FFF2-40B4-BE49-F238E27FC236}">
              <a16:creationId xmlns:a16="http://schemas.microsoft.com/office/drawing/2014/main" id="{A40909B1-5DD4-4F11-A089-BC6B6FD363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6" name="Text Box 15">
          <a:extLst>
            <a:ext uri="{FF2B5EF4-FFF2-40B4-BE49-F238E27FC236}">
              <a16:creationId xmlns:a16="http://schemas.microsoft.com/office/drawing/2014/main" id="{D5E81CB0-4B4B-4938-B198-52F4B4E0C3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7" name="Text Box 15">
          <a:extLst>
            <a:ext uri="{FF2B5EF4-FFF2-40B4-BE49-F238E27FC236}">
              <a16:creationId xmlns:a16="http://schemas.microsoft.com/office/drawing/2014/main" id="{859A1EF4-A312-4B97-9F24-61E8B2CA7B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8" name="Text Box 15">
          <a:extLst>
            <a:ext uri="{FF2B5EF4-FFF2-40B4-BE49-F238E27FC236}">
              <a16:creationId xmlns:a16="http://schemas.microsoft.com/office/drawing/2014/main" id="{AD54391E-5491-4FA6-98DD-D817DE29286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67BC20C6-44F3-4FFD-BD40-328E6F16BC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0" name="Text Box 15">
          <a:extLst>
            <a:ext uri="{FF2B5EF4-FFF2-40B4-BE49-F238E27FC236}">
              <a16:creationId xmlns:a16="http://schemas.microsoft.com/office/drawing/2014/main" id="{F2B57D76-0367-46DC-9EFC-C8225E3234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1" name="Text Box 15">
          <a:extLst>
            <a:ext uri="{FF2B5EF4-FFF2-40B4-BE49-F238E27FC236}">
              <a16:creationId xmlns:a16="http://schemas.microsoft.com/office/drawing/2014/main" id="{9FD33F7D-C79C-48BA-811F-F2A448B7A5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2" name="Text Box 15">
          <a:extLst>
            <a:ext uri="{FF2B5EF4-FFF2-40B4-BE49-F238E27FC236}">
              <a16:creationId xmlns:a16="http://schemas.microsoft.com/office/drawing/2014/main" id="{D2009E42-CE70-40E8-BE4E-E0A0494468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3" name="Text Box 15">
          <a:extLst>
            <a:ext uri="{FF2B5EF4-FFF2-40B4-BE49-F238E27FC236}">
              <a16:creationId xmlns:a16="http://schemas.microsoft.com/office/drawing/2014/main" id="{D3C68B87-68F3-4544-BB2C-6AF8F4D70C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4" name="Text Box 15">
          <a:extLst>
            <a:ext uri="{FF2B5EF4-FFF2-40B4-BE49-F238E27FC236}">
              <a16:creationId xmlns:a16="http://schemas.microsoft.com/office/drawing/2014/main" id="{E96626C0-F29B-405F-B28A-60D9D9CB4B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BFC8D8C4-A3EB-4F0A-8AD1-A06533D316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0CED1097-64B6-4123-AF84-A09121FF92AB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7" name="Text Box 15">
          <a:extLst>
            <a:ext uri="{FF2B5EF4-FFF2-40B4-BE49-F238E27FC236}">
              <a16:creationId xmlns:a16="http://schemas.microsoft.com/office/drawing/2014/main" id="{2B88EBC9-FB31-41F2-A093-3A1A46B0AB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8" name="Text Box 15">
          <a:extLst>
            <a:ext uri="{FF2B5EF4-FFF2-40B4-BE49-F238E27FC236}">
              <a16:creationId xmlns:a16="http://schemas.microsoft.com/office/drawing/2014/main" id="{7AE10725-AD4A-40D0-BC50-CAAACCA592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D72D628A-F831-44ED-B237-29FAEC39E59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0" name="Text Box 15">
          <a:extLst>
            <a:ext uri="{FF2B5EF4-FFF2-40B4-BE49-F238E27FC236}">
              <a16:creationId xmlns:a16="http://schemas.microsoft.com/office/drawing/2014/main" id="{85AC7EFF-C2AB-41E0-A240-6D9758C060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1" name="Text Box 15">
          <a:extLst>
            <a:ext uri="{FF2B5EF4-FFF2-40B4-BE49-F238E27FC236}">
              <a16:creationId xmlns:a16="http://schemas.microsoft.com/office/drawing/2014/main" id="{9DBE53DC-962D-4149-AAAB-EFCA09C311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2" name="Text Box 15">
          <a:extLst>
            <a:ext uri="{FF2B5EF4-FFF2-40B4-BE49-F238E27FC236}">
              <a16:creationId xmlns:a16="http://schemas.microsoft.com/office/drawing/2014/main" id="{26CBFE41-DB6B-409A-9F3A-4B23FF6CF0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3E65B6E6-27B0-40FE-B2CF-F210F6192C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4" name="Text Box 15">
          <a:extLst>
            <a:ext uri="{FF2B5EF4-FFF2-40B4-BE49-F238E27FC236}">
              <a16:creationId xmlns:a16="http://schemas.microsoft.com/office/drawing/2014/main" id="{1E05382C-FA4C-4E96-8C29-2919C802BF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5" name="Text Box 15">
          <a:extLst>
            <a:ext uri="{FF2B5EF4-FFF2-40B4-BE49-F238E27FC236}">
              <a16:creationId xmlns:a16="http://schemas.microsoft.com/office/drawing/2014/main" id="{E2A2D113-1C4F-4035-88FE-5E115DAB65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6" name="Text Box 15">
          <a:extLst>
            <a:ext uri="{FF2B5EF4-FFF2-40B4-BE49-F238E27FC236}">
              <a16:creationId xmlns:a16="http://schemas.microsoft.com/office/drawing/2014/main" id="{393A6C0E-09C1-4C34-A988-4F7ECF27F7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7" name="Text Box 15">
          <a:extLst>
            <a:ext uri="{FF2B5EF4-FFF2-40B4-BE49-F238E27FC236}">
              <a16:creationId xmlns:a16="http://schemas.microsoft.com/office/drawing/2014/main" id="{016619E5-3AA3-41EF-A07A-434DCDA79E8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8" name="Text Box 15">
          <a:extLst>
            <a:ext uri="{FF2B5EF4-FFF2-40B4-BE49-F238E27FC236}">
              <a16:creationId xmlns:a16="http://schemas.microsoft.com/office/drawing/2014/main" id="{D81B3314-2100-4CD9-AE8E-2C84693FA2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79" name="Text Box 15">
          <a:extLst>
            <a:ext uri="{FF2B5EF4-FFF2-40B4-BE49-F238E27FC236}">
              <a16:creationId xmlns:a16="http://schemas.microsoft.com/office/drawing/2014/main" id="{ABBE8533-AEC8-43E6-857E-87A4881011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0" name="Text Box 15">
          <a:extLst>
            <a:ext uri="{FF2B5EF4-FFF2-40B4-BE49-F238E27FC236}">
              <a16:creationId xmlns:a16="http://schemas.microsoft.com/office/drawing/2014/main" id="{279BB353-39F2-432F-97C4-8592EF6CCC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1" name="Text Box 15">
          <a:extLst>
            <a:ext uri="{FF2B5EF4-FFF2-40B4-BE49-F238E27FC236}">
              <a16:creationId xmlns:a16="http://schemas.microsoft.com/office/drawing/2014/main" id="{E1CBCEC3-55AB-45B2-9D6C-3A330700BF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2" name="Text Box 15">
          <a:extLst>
            <a:ext uri="{FF2B5EF4-FFF2-40B4-BE49-F238E27FC236}">
              <a16:creationId xmlns:a16="http://schemas.microsoft.com/office/drawing/2014/main" id="{7DE0275A-F122-48A6-9523-DFD17726C1F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3" name="Text Box 15">
          <a:extLst>
            <a:ext uri="{FF2B5EF4-FFF2-40B4-BE49-F238E27FC236}">
              <a16:creationId xmlns:a16="http://schemas.microsoft.com/office/drawing/2014/main" id="{779F5DD7-DF30-4863-A793-23B001031F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2BCC001D-2C03-47AC-8913-73F986A8892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5" name="Text Box 15">
          <a:extLst>
            <a:ext uri="{FF2B5EF4-FFF2-40B4-BE49-F238E27FC236}">
              <a16:creationId xmlns:a16="http://schemas.microsoft.com/office/drawing/2014/main" id="{F1E953D7-4314-44EC-85C6-25F6134A94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6" name="Text Box 15">
          <a:extLst>
            <a:ext uri="{FF2B5EF4-FFF2-40B4-BE49-F238E27FC236}">
              <a16:creationId xmlns:a16="http://schemas.microsoft.com/office/drawing/2014/main" id="{CA254E08-AC57-49BD-8EF1-EBFC35765C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7" name="Text Box 15">
          <a:extLst>
            <a:ext uri="{FF2B5EF4-FFF2-40B4-BE49-F238E27FC236}">
              <a16:creationId xmlns:a16="http://schemas.microsoft.com/office/drawing/2014/main" id="{5CE089BF-C592-4A5C-9A3F-1E7EB556FC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8" name="Text Box 15">
          <a:extLst>
            <a:ext uri="{FF2B5EF4-FFF2-40B4-BE49-F238E27FC236}">
              <a16:creationId xmlns:a16="http://schemas.microsoft.com/office/drawing/2014/main" id="{188B6B28-7D6A-4BBD-AF2A-945B827F63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89" name="Text Box 15">
          <a:extLst>
            <a:ext uri="{FF2B5EF4-FFF2-40B4-BE49-F238E27FC236}">
              <a16:creationId xmlns:a16="http://schemas.microsoft.com/office/drawing/2014/main" id="{8E335288-DAF4-4675-AF8C-BCDE560DD7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0" name="Text Box 15">
          <a:extLst>
            <a:ext uri="{FF2B5EF4-FFF2-40B4-BE49-F238E27FC236}">
              <a16:creationId xmlns:a16="http://schemas.microsoft.com/office/drawing/2014/main" id="{6450D85B-152D-455F-B230-54E73B590D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id="{500EE224-2650-417D-BA25-47C56E95A7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2" name="Text Box 15">
          <a:extLst>
            <a:ext uri="{FF2B5EF4-FFF2-40B4-BE49-F238E27FC236}">
              <a16:creationId xmlns:a16="http://schemas.microsoft.com/office/drawing/2014/main" id="{E7E5B179-D464-4239-831C-6EB1A27511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3" name="Text Box 15">
          <a:extLst>
            <a:ext uri="{FF2B5EF4-FFF2-40B4-BE49-F238E27FC236}">
              <a16:creationId xmlns:a16="http://schemas.microsoft.com/office/drawing/2014/main" id="{5AFC3FE6-72D8-403F-A023-5EF9F8BCB5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F3D5A06E-45B5-49E9-B002-F14A35CA03F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5" name="Text Box 15">
          <a:extLst>
            <a:ext uri="{FF2B5EF4-FFF2-40B4-BE49-F238E27FC236}">
              <a16:creationId xmlns:a16="http://schemas.microsoft.com/office/drawing/2014/main" id="{9CBEA507-387A-44AB-9749-62A12844C4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6" name="Text Box 15">
          <a:extLst>
            <a:ext uri="{FF2B5EF4-FFF2-40B4-BE49-F238E27FC236}">
              <a16:creationId xmlns:a16="http://schemas.microsoft.com/office/drawing/2014/main" id="{EBD94286-0E80-4D82-BC87-2A1FF860E8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7" name="Text Box 15">
          <a:extLst>
            <a:ext uri="{FF2B5EF4-FFF2-40B4-BE49-F238E27FC236}">
              <a16:creationId xmlns:a16="http://schemas.microsoft.com/office/drawing/2014/main" id="{F7B6E3FE-FC00-4353-82E5-98394814CE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8" name="Text Box 15">
          <a:extLst>
            <a:ext uri="{FF2B5EF4-FFF2-40B4-BE49-F238E27FC236}">
              <a16:creationId xmlns:a16="http://schemas.microsoft.com/office/drawing/2014/main" id="{2375E515-2887-45E8-8859-2698D3939C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399" name="Text Box 15">
          <a:extLst>
            <a:ext uri="{FF2B5EF4-FFF2-40B4-BE49-F238E27FC236}">
              <a16:creationId xmlns:a16="http://schemas.microsoft.com/office/drawing/2014/main" id="{EEF6A830-5683-49A1-A338-752B329CEC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0" name="Text Box 15">
          <a:extLst>
            <a:ext uri="{FF2B5EF4-FFF2-40B4-BE49-F238E27FC236}">
              <a16:creationId xmlns:a16="http://schemas.microsoft.com/office/drawing/2014/main" id="{6E2741FA-E995-4D70-9963-6339F17949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1" name="Text Box 15">
          <a:extLst>
            <a:ext uri="{FF2B5EF4-FFF2-40B4-BE49-F238E27FC236}">
              <a16:creationId xmlns:a16="http://schemas.microsoft.com/office/drawing/2014/main" id="{3C07C467-91CF-48E8-BA95-DAB6AF31EF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2" name="Text Box 15">
          <a:extLst>
            <a:ext uri="{FF2B5EF4-FFF2-40B4-BE49-F238E27FC236}">
              <a16:creationId xmlns:a16="http://schemas.microsoft.com/office/drawing/2014/main" id="{C799F7E1-402A-4DAE-A9AB-9E497585ED3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FE791588-4D57-4941-B132-CB25C60FC7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4" name="Text Box 15">
          <a:extLst>
            <a:ext uri="{FF2B5EF4-FFF2-40B4-BE49-F238E27FC236}">
              <a16:creationId xmlns:a16="http://schemas.microsoft.com/office/drawing/2014/main" id="{ABD8BF10-952B-4CF0-ABC6-C84C56363FA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5" name="Text Box 15">
          <a:extLst>
            <a:ext uri="{FF2B5EF4-FFF2-40B4-BE49-F238E27FC236}">
              <a16:creationId xmlns:a16="http://schemas.microsoft.com/office/drawing/2014/main" id="{57D63463-503B-49F4-A9C8-B5B8FCB518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6" name="Text Box 15">
          <a:extLst>
            <a:ext uri="{FF2B5EF4-FFF2-40B4-BE49-F238E27FC236}">
              <a16:creationId xmlns:a16="http://schemas.microsoft.com/office/drawing/2014/main" id="{CA806F09-A383-4BC4-BF22-41C8FB4CAE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7" name="Text Box 15">
          <a:extLst>
            <a:ext uri="{FF2B5EF4-FFF2-40B4-BE49-F238E27FC236}">
              <a16:creationId xmlns:a16="http://schemas.microsoft.com/office/drawing/2014/main" id="{BCB9C2F2-2135-4594-98AC-FCAEE78EDA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8" name="Text Box 15">
          <a:extLst>
            <a:ext uri="{FF2B5EF4-FFF2-40B4-BE49-F238E27FC236}">
              <a16:creationId xmlns:a16="http://schemas.microsoft.com/office/drawing/2014/main" id="{5B57F5A6-CCC3-4A1C-B225-9F27CE0E3B9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09" name="Text Box 15">
          <a:extLst>
            <a:ext uri="{FF2B5EF4-FFF2-40B4-BE49-F238E27FC236}">
              <a16:creationId xmlns:a16="http://schemas.microsoft.com/office/drawing/2014/main" id="{220FC763-7A88-4389-A815-3709562A5B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0" name="Text Box 15">
          <a:extLst>
            <a:ext uri="{FF2B5EF4-FFF2-40B4-BE49-F238E27FC236}">
              <a16:creationId xmlns:a16="http://schemas.microsoft.com/office/drawing/2014/main" id="{392A7FF6-BAFF-4EA7-9B4D-A62557B30F2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1" name="Text Box 15">
          <a:extLst>
            <a:ext uri="{FF2B5EF4-FFF2-40B4-BE49-F238E27FC236}">
              <a16:creationId xmlns:a16="http://schemas.microsoft.com/office/drawing/2014/main" id="{817184CB-CD46-4EEF-B162-FC73E85E5F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ADA490E9-C0CF-4E73-BC34-9A9E0204E86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3" name="Text Box 15">
          <a:extLst>
            <a:ext uri="{FF2B5EF4-FFF2-40B4-BE49-F238E27FC236}">
              <a16:creationId xmlns:a16="http://schemas.microsoft.com/office/drawing/2014/main" id="{9A5CC573-EAF5-4290-ACB2-28A52E5199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4" name="Text Box 15">
          <a:extLst>
            <a:ext uri="{FF2B5EF4-FFF2-40B4-BE49-F238E27FC236}">
              <a16:creationId xmlns:a16="http://schemas.microsoft.com/office/drawing/2014/main" id="{3E3E467E-C57D-43F5-B6FD-2BF348BDF4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5" name="Text Box 15">
          <a:extLst>
            <a:ext uri="{FF2B5EF4-FFF2-40B4-BE49-F238E27FC236}">
              <a16:creationId xmlns:a16="http://schemas.microsoft.com/office/drawing/2014/main" id="{852CE7BF-3660-4EC1-B498-C420959984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6" name="Text Box 15">
          <a:extLst>
            <a:ext uri="{FF2B5EF4-FFF2-40B4-BE49-F238E27FC236}">
              <a16:creationId xmlns:a16="http://schemas.microsoft.com/office/drawing/2014/main" id="{1FCF91D1-2555-46D7-949A-5F75B27E709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7" name="Text Box 15">
          <a:extLst>
            <a:ext uri="{FF2B5EF4-FFF2-40B4-BE49-F238E27FC236}">
              <a16:creationId xmlns:a16="http://schemas.microsoft.com/office/drawing/2014/main" id="{5A9A9423-90A7-4D4E-9237-1E202F737D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8" name="Text Box 15">
          <a:extLst>
            <a:ext uri="{FF2B5EF4-FFF2-40B4-BE49-F238E27FC236}">
              <a16:creationId xmlns:a16="http://schemas.microsoft.com/office/drawing/2014/main" id="{EB300CEB-8DDE-4354-AF9D-869D300627A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03F8035E-828F-4483-8C54-156A73B1BA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0" name="Text Box 15">
          <a:extLst>
            <a:ext uri="{FF2B5EF4-FFF2-40B4-BE49-F238E27FC236}">
              <a16:creationId xmlns:a16="http://schemas.microsoft.com/office/drawing/2014/main" id="{B23887F5-3A69-4C3B-A8C8-A2C8842986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1" name="Text Box 15">
          <a:extLst>
            <a:ext uri="{FF2B5EF4-FFF2-40B4-BE49-F238E27FC236}">
              <a16:creationId xmlns:a16="http://schemas.microsoft.com/office/drawing/2014/main" id="{ADF09248-FDBE-4580-93CC-D099EC1317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8BAF71F1-3B4C-4C1C-8A28-B756B39FCC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3" name="Text Box 15">
          <a:extLst>
            <a:ext uri="{FF2B5EF4-FFF2-40B4-BE49-F238E27FC236}">
              <a16:creationId xmlns:a16="http://schemas.microsoft.com/office/drawing/2014/main" id="{326F48EC-6B87-4000-B13F-B2AF5CE0FFB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4" name="Text Box 15">
          <a:extLst>
            <a:ext uri="{FF2B5EF4-FFF2-40B4-BE49-F238E27FC236}">
              <a16:creationId xmlns:a16="http://schemas.microsoft.com/office/drawing/2014/main" id="{1D6BA8BE-2E3A-4B9D-9683-188B440E02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5" name="Text Box 15">
          <a:extLst>
            <a:ext uri="{FF2B5EF4-FFF2-40B4-BE49-F238E27FC236}">
              <a16:creationId xmlns:a16="http://schemas.microsoft.com/office/drawing/2014/main" id="{5A77D689-FC21-45E9-90F6-121279F246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6" name="Text Box 15">
          <a:extLst>
            <a:ext uri="{FF2B5EF4-FFF2-40B4-BE49-F238E27FC236}">
              <a16:creationId xmlns:a16="http://schemas.microsoft.com/office/drawing/2014/main" id="{7DC32FDA-6A1F-440D-ACF1-1394F543D4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7" name="Text Box 15">
          <a:extLst>
            <a:ext uri="{FF2B5EF4-FFF2-40B4-BE49-F238E27FC236}">
              <a16:creationId xmlns:a16="http://schemas.microsoft.com/office/drawing/2014/main" id="{8CD778F1-97D1-483A-A2D8-182769999D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8" name="Text Box 15">
          <a:extLst>
            <a:ext uri="{FF2B5EF4-FFF2-40B4-BE49-F238E27FC236}">
              <a16:creationId xmlns:a16="http://schemas.microsoft.com/office/drawing/2014/main" id="{4D770B27-E4BE-4334-A867-692F77AEE93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29" name="Text Box 15">
          <a:extLst>
            <a:ext uri="{FF2B5EF4-FFF2-40B4-BE49-F238E27FC236}">
              <a16:creationId xmlns:a16="http://schemas.microsoft.com/office/drawing/2014/main" id="{1B600EE1-5AB0-49B9-8B05-9C3C22D441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D438DD8A-4DC0-4CCF-8755-8F979AF31A7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1" name="Text Box 15">
          <a:extLst>
            <a:ext uri="{FF2B5EF4-FFF2-40B4-BE49-F238E27FC236}">
              <a16:creationId xmlns:a16="http://schemas.microsoft.com/office/drawing/2014/main" id="{4DB33264-2C5E-4390-B361-4556D65C3A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8E5AB98A-FC74-4549-BDF8-8F56332571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3" name="Text Box 15">
          <a:extLst>
            <a:ext uri="{FF2B5EF4-FFF2-40B4-BE49-F238E27FC236}">
              <a16:creationId xmlns:a16="http://schemas.microsoft.com/office/drawing/2014/main" id="{A18EB218-3370-40ED-878A-84776B8D4D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4" name="Text Box 15">
          <a:extLst>
            <a:ext uri="{FF2B5EF4-FFF2-40B4-BE49-F238E27FC236}">
              <a16:creationId xmlns:a16="http://schemas.microsoft.com/office/drawing/2014/main" id="{C34063C5-CE9C-41B5-AE03-B878DBD62F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5" name="Text Box 15">
          <a:extLst>
            <a:ext uri="{FF2B5EF4-FFF2-40B4-BE49-F238E27FC236}">
              <a16:creationId xmlns:a16="http://schemas.microsoft.com/office/drawing/2014/main" id="{D29A4556-600C-437B-85AB-524DF793E2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6" name="Text Box 15">
          <a:extLst>
            <a:ext uri="{FF2B5EF4-FFF2-40B4-BE49-F238E27FC236}">
              <a16:creationId xmlns:a16="http://schemas.microsoft.com/office/drawing/2014/main" id="{DB6051C3-F719-49F0-B8E6-874B0A1AEA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7" name="Text Box 15">
          <a:extLst>
            <a:ext uri="{FF2B5EF4-FFF2-40B4-BE49-F238E27FC236}">
              <a16:creationId xmlns:a16="http://schemas.microsoft.com/office/drawing/2014/main" id="{0BAF0BA8-EDBF-40FE-A05D-013182A22C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38" name="Text Box 15">
          <a:extLst>
            <a:ext uri="{FF2B5EF4-FFF2-40B4-BE49-F238E27FC236}">
              <a16:creationId xmlns:a16="http://schemas.microsoft.com/office/drawing/2014/main" id="{8679A07C-F575-4967-A85E-A0FA239660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39" name="Text Box 15">
          <a:extLst>
            <a:ext uri="{FF2B5EF4-FFF2-40B4-BE49-F238E27FC236}">
              <a16:creationId xmlns:a16="http://schemas.microsoft.com/office/drawing/2014/main" id="{DB9B639C-B136-43AF-A125-EFEAE60E2E0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0" name="Text Box 15">
          <a:extLst>
            <a:ext uri="{FF2B5EF4-FFF2-40B4-BE49-F238E27FC236}">
              <a16:creationId xmlns:a16="http://schemas.microsoft.com/office/drawing/2014/main" id="{2D72B722-D0C1-4BA2-889C-1AA318EF8F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1" name="Text Box 15">
          <a:extLst>
            <a:ext uri="{FF2B5EF4-FFF2-40B4-BE49-F238E27FC236}">
              <a16:creationId xmlns:a16="http://schemas.microsoft.com/office/drawing/2014/main" id="{9393F60C-07C1-4920-835C-A788489971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AF98AA06-4CA2-44AC-91BF-C9968B504E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3" name="Text Box 15">
          <a:extLst>
            <a:ext uri="{FF2B5EF4-FFF2-40B4-BE49-F238E27FC236}">
              <a16:creationId xmlns:a16="http://schemas.microsoft.com/office/drawing/2014/main" id="{1E580B32-4CDC-4195-84CD-EFB546F361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444" name="Text Box 15">
          <a:extLst>
            <a:ext uri="{FF2B5EF4-FFF2-40B4-BE49-F238E27FC236}">
              <a16:creationId xmlns:a16="http://schemas.microsoft.com/office/drawing/2014/main" id="{0783D7D5-E9C8-4FDF-AA81-156B7587DE8D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5" name="Text Box 15">
          <a:extLst>
            <a:ext uri="{FF2B5EF4-FFF2-40B4-BE49-F238E27FC236}">
              <a16:creationId xmlns:a16="http://schemas.microsoft.com/office/drawing/2014/main" id="{F01B72A9-0CFC-428F-9AE0-4603E14586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6" name="Text Box 15">
          <a:extLst>
            <a:ext uri="{FF2B5EF4-FFF2-40B4-BE49-F238E27FC236}">
              <a16:creationId xmlns:a16="http://schemas.microsoft.com/office/drawing/2014/main" id="{171C1719-0E18-4AE4-90CC-8E36379E5B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7" name="Text Box 15">
          <a:extLst>
            <a:ext uri="{FF2B5EF4-FFF2-40B4-BE49-F238E27FC236}">
              <a16:creationId xmlns:a16="http://schemas.microsoft.com/office/drawing/2014/main" id="{788E75D8-7BB3-498D-A383-4B2D6881120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48" name="Text Box 15">
          <a:extLst>
            <a:ext uri="{FF2B5EF4-FFF2-40B4-BE49-F238E27FC236}">
              <a16:creationId xmlns:a16="http://schemas.microsoft.com/office/drawing/2014/main" id="{9E52FC23-E3A7-4E7F-B09B-D7EE717758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49" name="Text Box 15">
          <a:extLst>
            <a:ext uri="{FF2B5EF4-FFF2-40B4-BE49-F238E27FC236}">
              <a16:creationId xmlns:a16="http://schemas.microsoft.com/office/drawing/2014/main" id="{7E2225D0-F29D-46CA-B93A-0615F5E779F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0" name="Text Box 15">
          <a:extLst>
            <a:ext uri="{FF2B5EF4-FFF2-40B4-BE49-F238E27FC236}">
              <a16:creationId xmlns:a16="http://schemas.microsoft.com/office/drawing/2014/main" id="{9A20C2C3-4DF8-44CD-B4A1-BFB0944312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51" name="Text Box 15">
          <a:extLst>
            <a:ext uri="{FF2B5EF4-FFF2-40B4-BE49-F238E27FC236}">
              <a16:creationId xmlns:a16="http://schemas.microsoft.com/office/drawing/2014/main" id="{F9E41642-CB27-4307-B7A5-0C4586C8D83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EA7535E7-3B84-40CE-BEB2-366FED613FA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5D319E87-CCBF-4BEC-BB13-2BAE4C0757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4" name="Text Box 15">
          <a:extLst>
            <a:ext uri="{FF2B5EF4-FFF2-40B4-BE49-F238E27FC236}">
              <a16:creationId xmlns:a16="http://schemas.microsoft.com/office/drawing/2014/main" id="{04CA1943-757D-478A-B069-F7C7CF9FA5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5" name="Text Box 15">
          <a:extLst>
            <a:ext uri="{FF2B5EF4-FFF2-40B4-BE49-F238E27FC236}">
              <a16:creationId xmlns:a16="http://schemas.microsoft.com/office/drawing/2014/main" id="{3B9F031C-C419-4CE5-9174-CFC43FA330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6" name="Text Box 15">
          <a:extLst>
            <a:ext uri="{FF2B5EF4-FFF2-40B4-BE49-F238E27FC236}">
              <a16:creationId xmlns:a16="http://schemas.microsoft.com/office/drawing/2014/main" id="{ACE428B9-EE33-4573-8005-1728CEE82D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DC6CBC53-D7EB-45B2-B771-D84F6B73972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8" name="Text Box 15">
          <a:extLst>
            <a:ext uri="{FF2B5EF4-FFF2-40B4-BE49-F238E27FC236}">
              <a16:creationId xmlns:a16="http://schemas.microsoft.com/office/drawing/2014/main" id="{21FD5EAB-4A06-4A2C-A2AD-BBC4AB00DF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59" name="Text Box 15">
          <a:extLst>
            <a:ext uri="{FF2B5EF4-FFF2-40B4-BE49-F238E27FC236}">
              <a16:creationId xmlns:a16="http://schemas.microsoft.com/office/drawing/2014/main" id="{C566B801-A8A1-4D93-81C2-19979464EFA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60" name="Text Box 15">
          <a:extLst>
            <a:ext uri="{FF2B5EF4-FFF2-40B4-BE49-F238E27FC236}">
              <a16:creationId xmlns:a16="http://schemas.microsoft.com/office/drawing/2014/main" id="{0FFAB29C-5738-4502-8898-D55F1378DE5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FE212291-9436-401B-A4BD-FCAE09E023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62" name="Text Box 15">
          <a:extLst>
            <a:ext uri="{FF2B5EF4-FFF2-40B4-BE49-F238E27FC236}">
              <a16:creationId xmlns:a16="http://schemas.microsoft.com/office/drawing/2014/main" id="{E998D6C0-DC2C-4FA8-A817-D47EA86F07D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463" name="Text Box 15">
          <a:extLst>
            <a:ext uri="{FF2B5EF4-FFF2-40B4-BE49-F238E27FC236}">
              <a16:creationId xmlns:a16="http://schemas.microsoft.com/office/drawing/2014/main" id="{DCEF90A0-5F62-440B-845E-EEDC5A1DF9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464" name="Text Box 15">
          <a:extLst>
            <a:ext uri="{FF2B5EF4-FFF2-40B4-BE49-F238E27FC236}">
              <a16:creationId xmlns:a16="http://schemas.microsoft.com/office/drawing/2014/main" id="{4B019D9E-3041-4A2F-B2A4-C45D9724946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465" name="Text Box 15">
          <a:extLst>
            <a:ext uri="{FF2B5EF4-FFF2-40B4-BE49-F238E27FC236}">
              <a16:creationId xmlns:a16="http://schemas.microsoft.com/office/drawing/2014/main" id="{29864778-C4EF-41DB-B782-F0873CA862B2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66" name="Text Box 15">
          <a:extLst>
            <a:ext uri="{FF2B5EF4-FFF2-40B4-BE49-F238E27FC236}">
              <a16:creationId xmlns:a16="http://schemas.microsoft.com/office/drawing/2014/main" id="{8065979C-EAA6-4716-B6A7-311762602A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67" name="Text Box 15">
          <a:extLst>
            <a:ext uri="{FF2B5EF4-FFF2-40B4-BE49-F238E27FC236}">
              <a16:creationId xmlns:a16="http://schemas.microsoft.com/office/drawing/2014/main" id="{E9C4059B-EDD2-46E0-B39C-29CCA18DB1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C6C48E00-73B1-4736-A2D1-4DB0A363AC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69" name="Text Box 15">
          <a:extLst>
            <a:ext uri="{FF2B5EF4-FFF2-40B4-BE49-F238E27FC236}">
              <a16:creationId xmlns:a16="http://schemas.microsoft.com/office/drawing/2014/main" id="{8729791B-914E-4E21-84E0-6F874DA744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0" name="Text Box 15">
          <a:extLst>
            <a:ext uri="{FF2B5EF4-FFF2-40B4-BE49-F238E27FC236}">
              <a16:creationId xmlns:a16="http://schemas.microsoft.com/office/drawing/2014/main" id="{428CEC33-E93F-42FB-957C-8BD1FF701B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B0CF7AA0-4457-4923-8762-87BB48F88C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2" name="Text Box 15">
          <a:extLst>
            <a:ext uri="{FF2B5EF4-FFF2-40B4-BE49-F238E27FC236}">
              <a16:creationId xmlns:a16="http://schemas.microsoft.com/office/drawing/2014/main" id="{B7BB498C-B454-44C6-BDAE-EF96F5892A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3" name="Text Box 15">
          <a:extLst>
            <a:ext uri="{FF2B5EF4-FFF2-40B4-BE49-F238E27FC236}">
              <a16:creationId xmlns:a16="http://schemas.microsoft.com/office/drawing/2014/main" id="{5912B943-4572-4876-BEE6-345A235900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4" name="Text Box 15">
          <a:extLst>
            <a:ext uri="{FF2B5EF4-FFF2-40B4-BE49-F238E27FC236}">
              <a16:creationId xmlns:a16="http://schemas.microsoft.com/office/drawing/2014/main" id="{DB9078ED-A34C-4A5B-9BB7-511DC950EE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5" name="Text Box 15">
          <a:extLst>
            <a:ext uri="{FF2B5EF4-FFF2-40B4-BE49-F238E27FC236}">
              <a16:creationId xmlns:a16="http://schemas.microsoft.com/office/drawing/2014/main" id="{9F6E9C72-D1A1-4B7C-9350-13A99F5E2B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6" name="Text Box 15">
          <a:extLst>
            <a:ext uri="{FF2B5EF4-FFF2-40B4-BE49-F238E27FC236}">
              <a16:creationId xmlns:a16="http://schemas.microsoft.com/office/drawing/2014/main" id="{8C9FF5DF-68BD-4627-BC4B-9446CE4DAA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7" name="Text Box 15">
          <a:extLst>
            <a:ext uri="{FF2B5EF4-FFF2-40B4-BE49-F238E27FC236}">
              <a16:creationId xmlns:a16="http://schemas.microsoft.com/office/drawing/2014/main" id="{E48F5C3C-94B4-4872-AEC6-B5FEE7564D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8" name="Text Box 15">
          <a:extLst>
            <a:ext uri="{FF2B5EF4-FFF2-40B4-BE49-F238E27FC236}">
              <a16:creationId xmlns:a16="http://schemas.microsoft.com/office/drawing/2014/main" id="{99032D00-0090-4FF1-993A-7B785D6A79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B12BA0BE-247C-4B81-8B89-C5B9055762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0" name="Text Box 15">
          <a:extLst>
            <a:ext uri="{FF2B5EF4-FFF2-40B4-BE49-F238E27FC236}">
              <a16:creationId xmlns:a16="http://schemas.microsoft.com/office/drawing/2014/main" id="{9B7734E4-BADB-4FCB-9425-D7FECB035C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A02BE523-AFB2-4A4C-9139-74843F0BBD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2" name="Text Box 15">
          <a:extLst>
            <a:ext uri="{FF2B5EF4-FFF2-40B4-BE49-F238E27FC236}">
              <a16:creationId xmlns:a16="http://schemas.microsoft.com/office/drawing/2014/main" id="{758666ED-5B0E-4242-BDD4-F1BE6B5BE0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3" name="Text Box 15">
          <a:extLst>
            <a:ext uri="{FF2B5EF4-FFF2-40B4-BE49-F238E27FC236}">
              <a16:creationId xmlns:a16="http://schemas.microsoft.com/office/drawing/2014/main" id="{4DCE3DFF-7CC9-47DB-9943-7D69760C33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4" name="Text Box 15">
          <a:extLst>
            <a:ext uri="{FF2B5EF4-FFF2-40B4-BE49-F238E27FC236}">
              <a16:creationId xmlns:a16="http://schemas.microsoft.com/office/drawing/2014/main" id="{34954D40-D6B5-436D-8D4F-F4DBE1CD8B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5" name="Text Box 15">
          <a:extLst>
            <a:ext uri="{FF2B5EF4-FFF2-40B4-BE49-F238E27FC236}">
              <a16:creationId xmlns:a16="http://schemas.microsoft.com/office/drawing/2014/main" id="{03FB46C2-BDDC-4F46-9C4B-B6610FBA49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6" name="Text Box 15">
          <a:extLst>
            <a:ext uri="{FF2B5EF4-FFF2-40B4-BE49-F238E27FC236}">
              <a16:creationId xmlns:a16="http://schemas.microsoft.com/office/drawing/2014/main" id="{0951CA59-2911-4C99-83D6-4984B8A01B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150BB51F-D385-4092-8B26-BA8E6DF5F4E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id="{9A6DA04E-491B-444F-A1D5-8BFD364533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89" name="Text Box 15">
          <a:extLst>
            <a:ext uri="{FF2B5EF4-FFF2-40B4-BE49-F238E27FC236}">
              <a16:creationId xmlns:a16="http://schemas.microsoft.com/office/drawing/2014/main" id="{95B1C2F1-262B-49D6-A74D-07B6573609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490" name="Text Box 15">
          <a:extLst>
            <a:ext uri="{FF2B5EF4-FFF2-40B4-BE49-F238E27FC236}">
              <a16:creationId xmlns:a16="http://schemas.microsoft.com/office/drawing/2014/main" id="{597A4A27-5CAB-4EF5-98A2-65FB02310470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1" name="Text Box 15">
          <a:extLst>
            <a:ext uri="{FF2B5EF4-FFF2-40B4-BE49-F238E27FC236}">
              <a16:creationId xmlns:a16="http://schemas.microsoft.com/office/drawing/2014/main" id="{E67C406C-53A6-42F1-B8CB-4B5749A598C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9EF622EA-D71E-4102-AEB5-CF5BB4DDAE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3" name="Text Box 15">
          <a:extLst>
            <a:ext uri="{FF2B5EF4-FFF2-40B4-BE49-F238E27FC236}">
              <a16:creationId xmlns:a16="http://schemas.microsoft.com/office/drawing/2014/main" id="{1F3FE021-2023-4763-A73B-14B7F7689D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4" name="Text Box 15">
          <a:extLst>
            <a:ext uri="{FF2B5EF4-FFF2-40B4-BE49-F238E27FC236}">
              <a16:creationId xmlns:a16="http://schemas.microsoft.com/office/drawing/2014/main" id="{F44475EF-58CC-4238-A8CF-A7D8B53802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5" name="Text Box 15">
          <a:extLst>
            <a:ext uri="{FF2B5EF4-FFF2-40B4-BE49-F238E27FC236}">
              <a16:creationId xmlns:a16="http://schemas.microsoft.com/office/drawing/2014/main" id="{5D0FEFBA-C312-48DA-9383-58C7C61161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6" name="Text Box 15">
          <a:extLst>
            <a:ext uri="{FF2B5EF4-FFF2-40B4-BE49-F238E27FC236}">
              <a16:creationId xmlns:a16="http://schemas.microsoft.com/office/drawing/2014/main" id="{11C8EF1C-ED65-491E-A845-483F8A0A5D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7" name="Text Box 15">
          <a:extLst>
            <a:ext uri="{FF2B5EF4-FFF2-40B4-BE49-F238E27FC236}">
              <a16:creationId xmlns:a16="http://schemas.microsoft.com/office/drawing/2014/main" id="{B406B2E5-D516-4AAA-B7D3-90964884DA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8" name="Text Box 15">
          <a:extLst>
            <a:ext uri="{FF2B5EF4-FFF2-40B4-BE49-F238E27FC236}">
              <a16:creationId xmlns:a16="http://schemas.microsoft.com/office/drawing/2014/main" id="{65431291-8CBC-4FC4-B2AC-5974BC14D8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499" name="Text Box 15">
          <a:extLst>
            <a:ext uri="{FF2B5EF4-FFF2-40B4-BE49-F238E27FC236}">
              <a16:creationId xmlns:a16="http://schemas.microsoft.com/office/drawing/2014/main" id="{17A2D4D6-A84C-455A-B928-C0591CF989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0" name="Text Box 15">
          <a:extLst>
            <a:ext uri="{FF2B5EF4-FFF2-40B4-BE49-F238E27FC236}">
              <a16:creationId xmlns:a16="http://schemas.microsoft.com/office/drawing/2014/main" id="{B553F83B-E513-45A2-8B98-2A72471149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E7C0772F-9D67-47B4-B521-E96646C4CC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2" name="Text Box 15">
          <a:extLst>
            <a:ext uri="{FF2B5EF4-FFF2-40B4-BE49-F238E27FC236}">
              <a16:creationId xmlns:a16="http://schemas.microsoft.com/office/drawing/2014/main" id="{C3CC7D78-96E6-421E-80F2-E91BA6AEEC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3" name="Text Box 15">
          <a:extLst>
            <a:ext uri="{FF2B5EF4-FFF2-40B4-BE49-F238E27FC236}">
              <a16:creationId xmlns:a16="http://schemas.microsoft.com/office/drawing/2014/main" id="{E5FC64A6-A7DA-490D-BFEA-351367E23E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4" name="Text Box 15">
          <a:extLst>
            <a:ext uri="{FF2B5EF4-FFF2-40B4-BE49-F238E27FC236}">
              <a16:creationId xmlns:a16="http://schemas.microsoft.com/office/drawing/2014/main" id="{3628DBCA-1C5E-4DE4-86EB-5924D7AFEC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5" name="Text Box 15">
          <a:extLst>
            <a:ext uri="{FF2B5EF4-FFF2-40B4-BE49-F238E27FC236}">
              <a16:creationId xmlns:a16="http://schemas.microsoft.com/office/drawing/2014/main" id="{FCE30C0B-E7F7-4355-A9B2-7C23234A5B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6" name="Text Box 15">
          <a:extLst>
            <a:ext uri="{FF2B5EF4-FFF2-40B4-BE49-F238E27FC236}">
              <a16:creationId xmlns:a16="http://schemas.microsoft.com/office/drawing/2014/main" id="{874511A2-2F02-4C1E-BD0D-03436B01B3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7" name="Text Box 15">
          <a:extLst>
            <a:ext uri="{FF2B5EF4-FFF2-40B4-BE49-F238E27FC236}">
              <a16:creationId xmlns:a16="http://schemas.microsoft.com/office/drawing/2014/main" id="{767ED31C-45B1-4506-9FDD-82D7D18423D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8" name="Text Box 15">
          <a:extLst>
            <a:ext uri="{FF2B5EF4-FFF2-40B4-BE49-F238E27FC236}">
              <a16:creationId xmlns:a16="http://schemas.microsoft.com/office/drawing/2014/main" id="{069E5070-D795-4B0E-A2A2-CDF639F60F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09" name="Text Box 15">
          <a:extLst>
            <a:ext uri="{FF2B5EF4-FFF2-40B4-BE49-F238E27FC236}">
              <a16:creationId xmlns:a16="http://schemas.microsoft.com/office/drawing/2014/main" id="{D2DFF055-54B2-44ED-9EE1-C9ACCD539E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86C6627F-6C78-42D8-9E38-8D1427BB24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1" name="Text Box 15">
          <a:extLst>
            <a:ext uri="{FF2B5EF4-FFF2-40B4-BE49-F238E27FC236}">
              <a16:creationId xmlns:a16="http://schemas.microsoft.com/office/drawing/2014/main" id="{140B604D-D035-4F6D-BCD8-006455D7ED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2" name="Text Box 15">
          <a:extLst>
            <a:ext uri="{FF2B5EF4-FFF2-40B4-BE49-F238E27FC236}">
              <a16:creationId xmlns:a16="http://schemas.microsoft.com/office/drawing/2014/main" id="{0FE73B66-850B-4BE8-9DB2-616DE0780DE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3" name="Text Box 15">
          <a:extLst>
            <a:ext uri="{FF2B5EF4-FFF2-40B4-BE49-F238E27FC236}">
              <a16:creationId xmlns:a16="http://schemas.microsoft.com/office/drawing/2014/main" id="{2D5EAE5D-17D7-4F51-B2D5-DCE7088B1C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D8F63C80-0BF6-4BFE-BA7C-06DE4BFC23E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5" name="Text Box 15">
          <a:extLst>
            <a:ext uri="{FF2B5EF4-FFF2-40B4-BE49-F238E27FC236}">
              <a16:creationId xmlns:a16="http://schemas.microsoft.com/office/drawing/2014/main" id="{668E0837-F467-4A0B-AB3D-F1118820BD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6" name="Text Box 15">
          <a:extLst>
            <a:ext uri="{FF2B5EF4-FFF2-40B4-BE49-F238E27FC236}">
              <a16:creationId xmlns:a16="http://schemas.microsoft.com/office/drawing/2014/main" id="{F7D092DA-76EE-4FA6-9468-9DFBD1E492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157F845A-A5AD-4435-8ED9-651BCCF9C10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8" name="Text Box 15">
          <a:extLst>
            <a:ext uri="{FF2B5EF4-FFF2-40B4-BE49-F238E27FC236}">
              <a16:creationId xmlns:a16="http://schemas.microsoft.com/office/drawing/2014/main" id="{2240721B-4E15-44F1-8369-7236EE0C533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19" name="Text Box 15">
          <a:extLst>
            <a:ext uri="{FF2B5EF4-FFF2-40B4-BE49-F238E27FC236}">
              <a16:creationId xmlns:a16="http://schemas.microsoft.com/office/drawing/2014/main" id="{92983E26-4F24-43ED-8323-1D4D31681CA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9AF6D444-8B74-4E27-B105-862E6DDAEE2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1" name="Text Box 15">
          <a:extLst>
            <a:ext uri="{FF2B5EF4-FFF2-40B4-BE49-F238E27FC236}">
              <a16:creationId xmlns:a16="http://schemas.microsoft.com/office/drawing/2014/main" id="{AFBDFF0A-8B05-4811-BFDB-07DB9927F2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id="{6009F835-BA30-4E81-8DBF-302F446E9D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3" name="Text Box 15">
          <a:extLst>
            <a:ext uri="{FF2B5EF4-FFF2-40B4-BE49-F238E27FC236}">
              <a16:creationId xmlns:a16="http://schemas.microsoft.com/office/drawing/2014/main" id="{05F6806E-48C9-4880-B8F9-90F40F2495B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4" name="Text Box 15">
          <a:extLst>
            <a:ext uri="{FF2B5EF4-FFF2-40B4-BE49-F238E27FC236}">
              <a16:creationId xmlns:a16="http://schemas.microsoft.com/office/drawing/2014/main" id="{EAFED87A-3442-4BF1-B652-9FB91A8857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5" name="Text Box 15">
          <a:extLst>
            <a:ext uri="{FF2B5EF4-FFF2-40B4-BE49-F238E27FC236}">
              <a16:creationId xmlns:a16="http://schemas.microsoft.com/office/drawing/2014/main" id="{469F029C-DB56-4F27-A32C-00876CDBAC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6" name="Text Box 15">
          <a:extLst>
            <a:ext uri="{FF2B5EF4-FFF2-40B4-BE49-F238E27FC236}">
              <a16:creationId xmlns:a16="http://schemas.microsoft.com/office/drawing/2014/main" id="{D3B7F506-A609-4EE2-8A0D-103A76E637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7" name="Text Box 15">
          <a:extLst>
            <a:ext uri="{FF2B5EF4-FFF2-40B4-BE49-F238E27FC236}">
              <a16:creationId xmlns:a16="http://schemas.microsoft.com/office/drawing/2014/main" id="{7ED9F34A-0E9D-43D3-B720-31330D6AFD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8" name="Text Box 15">
          <a:extLst>
            <a:ext uri="{FF2B5EF4-FFF2-40B4-BE49-F238E27FC236}">
              <a16:creationId xmlns:a16="http://schemas.microsoft.com/office/drawing/2014/main" id="{4E15FF5B-280C-493D-B7BC-2CA7C30D1A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29" name="Text Box 15">
          <a:extLst>
            <a:ext uri="{FF2B5EF4-FFF2-40B4-BE49-F238E27FC236}">
              <a16:creationId xmlns:a16="http://schemas.microsoft.com/office/drawing/2014/main" id="{BA1FC200-BA2F-4403-87CE-23D8CCC809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C967CB2D-BDBC-40B8-BE77-E0F2A59606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1" name="Text Box 15">
          <a:extLst>
            <a:ext uri="{FF2B5EF4-FFF2-40B4-BE49-F238E27FC236}">
              <a16:creationId xmlns:a16="http://schemas.microsoft.com/office/drawing/2014/main" id="{94CB8FE4-CE81-4584-8619-EE07B41A2A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2" name="Text Box 15">
          <a:extLst>
            <a:ext uri="{FF2B5EF4-FFF2-40B4-BE49-F238E27FC236}">
              <a16:creationId xmlns:a16="http://schemas.microsoft.com/office/drawing/2014/main" id="{645CFA08-D7A8-4711-AD2C-9E6ACA586C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3" name="Text Box 15">
          <a:extLst>
            <a:ext uri="{FF2B5EF4-FFF2-40B4-BE49-F238E27FC236}">
              <a16:creationId xmlns:a16="http://schemas.microsoft.com/office/drawing/2014/main" id="{5DADD27C-7CF8-4944-BC44-3E2BCC1D0BB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4" name="Text Box 15">
          <a:extLst>
            <a:ext uri="{FF2B5EF4-FFF2-40B4-BE49-F238E27FC236}">
              <a16:creationId xmlns:a16="http://schemas.microsoft.com/office/drawing/2014/main" id="{11BEDF97-7F64-4687-BECC-41E00D9A5E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5" name="Text Box 15">
          <a:extLst>
            <a:ext uri="{FF2B5EF4-FFF2-40B4-BE49-F238E27FC236}">
              <a16:creationId xmlns:a16="http://schemas.microsoft.com/office/drawing/2014/main" id="{C9586A91-CC46-4C35-9881-24BB594804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B3E80227-F5CB-4A25-9D83-F683C7BAE9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229807F2-BC0E-4A02-9C2A-E9C6AED60F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8" name="Text Box 15">
          <a:extLst>
            <a:ext uri="{FF2B5EF4-FFF2-40B4-BE49-F238E27FC236}">
              <a16:creationId xmlns:a16="http://schemas.microsoft.com/office/drawing/2014/main" id="{85C6D09C-5FD6-4659-95E6-789B5FADBA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39" name="Text Box 15">
          <a:extLst>
            <a:ext uri="{FF2B5EF4-FFF2-40B4-BE49-F238E27FC236}">
              <a16:creationId xmlns:a16="http://schemas.microsoft.com/office/drawing/2014/main" id="{C43A3D47-54CE-47AE-AF4E-C693B239FC5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30C5FAF4-1440-4518-B3F0-2F2679978D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1" name="Text Box 15">
          <a:extLst>
            <a:ext uri="{FF2B5EF4-FFF2-40B4-BE49-F238E27FC236}">
              <a16:creationId xmlns:a16="http://schemas.microsoft.com/office/drawing/2014/main" id="{5377FEAC-9879-4CCB-AB39-0AEA4B363B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2" name="Text Box 15">
          <a:extLst>
            <a:ext uri="{FF2B5EF4-FFF2-40B4-BE49-F238E27FC236}">
              <a16:creationId xmlns:a16="http://schemas.microsoft.com/office/drawing/2014/main" id="{53880624-86E5-4677-9579-3E3D922F066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3" name="Text Box 15">
          <a:extLst>
            <a:ext uri="{FF2B5EF4-FFF2-40B4-BE49-F238E27FC236}">
              <a16:creationId xmlns:a16="http://schemas.microsoft.com/office/drawing/2014/main" id="{5926CCA8-54BE-4539-BEC7-EEFFEE47CF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91312BB0-DE89-4657-8E27-E23BFC8197D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5" name="Text Box 15">
          <a:extLst>
            <a:ext uri="{FF2B5EF4-FFF2-40B4-BE49-F238E27FC236}">
              <a16:creationId xmlns:a16="http://schemas.microsoft.com/office/drawing/2014/main" id="{4466893D-21B8-46D8-BCB3-5FDDCFB21DF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6" name="Text Box 15">
          <a:extLst>
            <a:ext uri="{FF2B5EF4-FFF2-40B4-BE49-F238E27FC236}">
              <a16:creationId xmlns:a16="http://schemas.microsoft.com/office/drawing/2014/main" id="{B10CCEC9-4EC9-4798-B632-827E698615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7" name="Text Box 15">
          <a:extLst>
            <a:ext uri="{FF2B5EF4-FFF2-40B4-BE49-F238E27FC236}">
              <a16:creationId xmlns:a16="http://schemas.microsoft.com/office/drawing/2014/main" id="{EB50091B-FC90-407B-A46B-539DE65379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8" name="Text Box 15">
          <a:extLst>
            <a:ext uri="{FF2B5EF4-FFF2-40B4-BE49-F238E27FC236}">
              <a16:creationId xmlns:a16="http://schemas.microsoft.com/office/drawing/2014/main" id="{2D8FA39C-83FB-420D-924E-45043983C50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49" name="Text Box 15">
          <a:extLst>
            <a:ext uri="{FF2B5EF4-FFF2-40B4-BE49-F238E27FC236}">
              <a16:creationId xmlns:a16="http://schemas.microsoft.com/office/drawing/2014/main" id="{C46D8468-8F11-45C1-AD1A-3638313597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0AEB390B-24D4-453E-945D-C06C348DA7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1" name="Text Box 15">
          <a:extLst>
            <a:ext uri="{FF2B5EF4-FFF2-40B4-BE49-F238E27FC236}">
              <a16:creationId xmlns:a16="http://schemas.microsoft.com/office/drawing/2014/main" id="{93C7D957-5887-4363-BFDF-C78AADB995A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2" name="Text Box 15">
          <a:extLst>
            <a:ext uri="{FF2B5EF4-FFF2-40B4-BE49-F238E27FC236}">
              <a16:creationId xmlns:a16="http://schemas.microsoft.com/office/drawing/2014/main" id="{F72CAD81-2FC1-402A-8096-BCA1F48A8D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3" name="Text Box 15">
          <a:extLst>
            <a:ext uri="{FF2B5EF4-FFF2-40B4-BE49-F238E27FC236}">
              <a16:creationId xmlns:a16="http://schemas.microsoft.com/office/drawing/2014/main" id="{8D003F47-A288-41C7-90BF-CB773CD576A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4" name="Text Box 15">
          <a:extLst>
            <a:ext uri="{FF2B5EF4-FFF2-40B4-BE49-F238E27FC236}">
              <a16:creationId xmlns:a16="http://schemas.microsoft.com/office/drawing/2014/main" id="{A4EC5A37-214B-45EC-B035-6D4036EF80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5" name="Text Box 15">
          <a:extLst>
            <a:ext uri="{FF2B5EF4-FFF2-40B4-BE49-F238E27FC236}">
              <a16:creationId xmlns:a16="http://schemas.microsoft.com/office/drawing/2014/main" id="{0588E401-6AD3-47D4-ADF1-6685E3AAD8C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6" name="Text Box 15">
          <a:extLst>
            <a:ext uri="{FF2B5EF4-FFF2-40B4-BE49-F238E27FC236}">
              <a16:creationId xmlns:a16="http://schemas.microsoft.com/office/drawing/2014/main" id="{9C446E82-6266-4E9C-B578-2000350875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7" name="Text Box 15">
          <a:extLst>
            <a:ext uri="{FF2B5EF4-FFF2-40B4-BE49-F238E27FC236}">
              <a16:creationId xmlns:a16="http://schemas.microsoft.com/office/drawing/2014/main" id="{7CC7CD37-779B-48CB-BFD0-3A0086057F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8" name="Text Box 15">
          <a:extLst>
            <a:ext uri="{FF2B5EF4-FFF2-40B4-BE49-F238E27FC236}">
              <a16:creationId xmlns:a16="http://schemas.microsoft.com/office/drawing/2014/main" id="{E7699B68-A438-4174-86FB-F8ACA72211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1F0A94A1-648E-4517-9109-99FCDD3F02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60" name="Text Box 15">
          <a:extLst>
            <a:ext uri="{FF2B5EF4-FFF2-40B4-BE49-F238E27FC236}">
              <a16:creationId xmlns:a16="http://schemas.microsoft.com/office/drawing/2014/main" id="{147132F1-E1B0-4F45-9633-C71650377C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61" name="Text Box 15">
          <a:extLst>
            <a:ext uri="{FF2B5EF4-FFF2-40B4-BE49-F238E27FC236}">
              <a16:creationId xmlns:a16="http://schemas.microsoft.com/office/drawing/2014/main" id="{0AECB6F3-2680-427C-9EA3-3C238C65418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62" name="Text Box 15">
          <a:extLst>
            <a:ext uri="{FF2B5EF4-FFF2-40B4-BE49-F238E27FC236}">
              <a16:creationId xmlns:a16="http://schemas.microsoft.com/office/drawing/2014/main" id="{CA41746E-602E-4D54-8F32-725C9E8C65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63" name="Text Box 15">
          <a:extLst>
            <a:ext uri="{FF2B5EF4-FFF2-40B4-BE49-F238E27FC236}">
              <a16:creationId xmlns:a16="http://schemas.microsoft.com/office/drawing/2014/main" id="{FE494EAB-E12F-4C74-A2C2-274EA498B5B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64" name="Text Box 15">
          <a:extLst>
            <a:ext uri="{FF2B5EF4-FFF2-40B4-BE49-F238E27FC236}">
              <a16:creationId xmlns:a16="http://schemas.microsoft.com/office/drawing/2014/main" id="{27B0F600-6336-4295-B461-6EAA0F002EA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65" name="Text Box 15">
          <a:extLst>
            <a:ext uri="{FF2B5EF4-FFF2-40B4-BE49-F238E27FC236}">
              <a16:creationId xmlns:a16="http://schemas.microsoft.com/office/drawing/2014/main" id="{9D12AAD7-63F9-4D22-9C76-EFBE3954F2D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88FE6DFE-80E5-459E-9A3A-2C152E528A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67" name="Text Box 15">
          <a:extLst>
            <a:ext uri="{FF2B5EF4-FFF2-40B4-BE49-F238E27FC236}">
              <a16:creationId xmlns:a16="http://schemas.microsoft.com/office/drawing/2014/main" id="{2E59C435-016A-4584-B511-2B160ADAEF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568" name="Text Box 15">
          <a:extLst>
            <a:ext uri="{FF2B5EF4-FFF2-40B4-BE49-F238E27FC236}">
              <a16:creationId xmlns:a16="http://schemas.microsoft.com/office/drawing/2014/main" id="{FCC67EFC-FB23-4EA8-8F9E-1506207E07B8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06C13C35-DA70-41E9-A66F-B178D038F2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0" name="Text Box 15">
          <a:extLst>
            <a:ext uri="{FF2B5EF4-FFF2-40B4-BE49-F238E27FC236}">
              <a16:creationId xmlns:a16="http://schemas.microsoft.com/office/drawing/2014/main" id="{A1EC1047-077A-4C8F-8C78-AD47474B0F1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DA3A8F00-BBD2-4166-9CDC-FA8E75D5357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2" name="Text Box 15">
          <a:extLst>
            <a:ext uri="{FF2B5EF4-FFF2-40B4-BE49-F238E27FC236}">
              <a16:creationId xmlns:a16="http://schemas.microsoft.com/office/drawing/2014/main" id="{5CB3227A-0E43-4D61-B46F-6D15504DFFC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73" name="Text Box 15">
          <a:extLst>
            <a:ext uri="{FF2B5EF4-FFF2-40B4-BE49-F238E27FC236}">
              <a16:creationId xmlns:a16="http://schemas.microsoft.com/office/drawing/2014/main" id="{9437E329-FE18-49AB-ADC7-90A737E1DD6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582270F8-FF28-41CF-B95E-C9F4D54F59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75" name="Text Box 15">
          <a:extLst>
            <a:ext uri="{FF2B5EF4-FFF2-40B4-BE49-F238E27FC236}">
              <a16:creationId xmlns:a16="http://schemas.microsoft.com/office/drawing/2014/main" id="{0688C5B0-325B-48C4-A02E-D8DA759B934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76" name="Text Box 15">
          <a:extLst>
            <a:ext uri="{FF2B5EF4-FFF2-40B4-BE49-F238E27FC236}">
              <a16:creationId xmlns:a16="http://schemas.microsoft.com/office/drawing/2014/main" id="{192E6B27-7F1F-46EF-8D4E-86185594355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7" name="Text Box 15">
          <a:extLst>
            <a:ext uri="{FF2B5EF4-FFF2-40B4-BE49-F238E27FC236}">
              <a16:creationId xmlns:a16="http://schemas.microsoft.com/office/drawing/2014/main" id="{08297482-FAC6-4C00-96F6-DED5982C89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8" name="Text Box 15">
          <a:extLst>
            <a:ext uri="{FF2B5EF4-FFF2-40B4-BE49-F238E27FC236}">
              <a16:creationId xmlns:a16="http://schemas.microsoft.com/office/drawing/2014/main" id="{4B914E19-E526-4FCF-B063-714D52F6CF8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B9641DC2-E0D4-46D6-8421-E4F55A5BEB3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0" name="Text Box 15">
          <a:extLst>
            <a:ext uri="{FF2B5EF4-FFF2-40B4-BE49-F238E27FC236}">
              <a16:creationId xmlns:a16="http://schemas.microsoft.com/office/drawing/2014/main" id="{E04066A8-2709-42A6-AA3F-40FB2A127B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581" name="Text Box 15">
          <a:extLst>
            <a:ext uri="{FF2B5EF4-FFF2-40B4-BE49-F238E27FC236}">
              <a16:creationId xmlns:a16="http://schemas.microsoft.com/office/drawing/2014/main" id="{0A04CAF8-2E42-4FFA-A814-6A0B33CB3D56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2" name="Text Box 15">
          <a:extLst>
            <a:ext uri="{FF2B5EF4-FFF2-40B4-BE49-F238E27FC236}">
              <a16:creationId xmlns:a16="http://schemas.microsoft.com/office/drawing/2014/main" id="{3B46AD99-2939-45B5-8C21-C60EBFBFEF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3" name="Text Box 15">
          <a:extLst>
            <a:ext uri="{FF2B5EF4-FFF2-40B4-BE49-F238E27FC236}">
              <a16:creationId xmlns:a16="http://schemas.microsoft.com/office/drawing/2014/main" id="{A8664EDB-40AE-4153-9B72-8DAB7E34F6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4" name="Text Box 15">
          <a:extLst>
            <a:ext uri="{FF2B5EF4-FFF2-40B4-BE49-F238E27FC236}">
              <a16:creationId xmlns:a16="http://schemas.microsoft.com/office/drawing/2014/main" id="{857A22B8-AE56-4E43-B0AC-F1730797F6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5" name="Text Box 15">
          <a:extLst>
            <a:ext uri="{FF2B5EF4-FFF2-40B4-BE49-F238E27FC236}">
              <a16:creationId xmlns:a16="http://schemas.microsoft.com/office/drawing/2014/main" id="{E27A4C11-08BC-44E7-91D9-32C9EF84C7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6CD96AF8-08C3-4837-8B58-B36DD1F15F4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587" name="Text Box 15">
          <a:extLst>
            <a:ext uri="{FF2B5EF4-FFF2-40B4-BE49-F238E27FC236}">
              <a16:creationId xmlns:a16="http://schemas.microsoft.com/office/drawing/2014/main" id="{47CCCCEE-4B10-4E45-940F-102C3E58DE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588" name="Text Box 15">
          <a:extLst>
            <a:ext uri="{FF2B5EF4-FFF2-40B4-BE49-F238E27FC236}">
              <a16:creationId xmlns:a16="http://schemas.microsoft.com/office/drawing/2014/main" id="{F36E3581-543F-4DF0-BF26-019EA6BB544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D4996D0C-7437-4D3D-95CC-84364FF51C2D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0" name="Text Box 15">
          <a:extLst>
            <a:ext uri="{FF2B5EF4-FFF2-40B4-BE49-F238E27FC236}">
              <a16:creationId xmlns:a16="http://schemas.microsoft.com/office/drawing/2014/main" id="{043F297C-DD7D-4E05-B8E1-29A0F7108BC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1" name="Text Box 15">
          <a:extLst>
            <a:ext uri="{FF2B5EF4-FFF2-40B4-BE49-F238E27FC236}">
              <a16:creationId xmlns:a16="http://schemas.microsoft.com/office/drawing/2014/main" id="{C6CF59CD-DDD9-41DD-8CB7-719EC42840E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2" name="Text Box 15">
          <a:extLst>
            <a:ext uri="{FF2B5EF4-FFF2-40B4-BE49-F238E27FC236}">
              <a16:creationId xmlns:a16="http://schemas.microsoft.com/office/drawing/2014/main" id="{EF3801C9-07E0-4747-93B8-3AFC5850123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431EB406-C776-46EE-BF6C-B9C701D7F8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4" name="Text Box 15">
          <a:extLst>
            <a:ext uri="{FF2B5EF4-FFF2-40B4-BE49-F238E27FC236}">
              <a16:creationId xmlns:a16="http://schemas.microsoft.com/office/drawing/2014/main" id="{6DD97761-7A4A-46E4-8B10-446EF1E2371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5" name="Text Box 15">
          <a:extLst>
            <a:ext uri="{FF2B5EF4-FFF2-40B4-BE49-F238E27FC236}">
              <a16:creationId xmlns:a16="http://schemas.microsoft.com/office/drawing/2014/main" id="{1E63E284-A7BF-4315-9BD3-29B7025F091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6" name="Text Box 15">
          <a:extLst>
            <a:ext uri="{FF2B5EF4-FFF2-40B4-BE49-F238E27FC236}">
              <a16:creationId xmlns:a16="http://schemas.microsoft.com/office/drawing/2014/main" id="{2CD34982-61AF-4DCA-B9C1-019AFD5AE4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7" name="Text Box 15">
          <a:extLst>
            <a:ext uri="{FF2B5EF4-FFF2-40B4-BE49-F238E27FC236}">
              <a16:creationId xmlns:a16="http://schemas.microsoft.com/office/drawing/2014/main" id="{ABA11D92-72A6-40E7-8381-90A2546385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8589F9A9-E094-4F9D-8F8D-46446E5149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599" name="Text Box 15">
          <a:extLst>
            <a:ext uri="{FF2B5EF4-FFF2-40B4-BE49-F238E27FC236}">
              <a16:creationId xmlns:a16="http://schemas.microsoft.com/office/drawing/2014/main" id="{B3FC4C43-C434-4D90-9A5D-F24E5D0072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0" name="Text Box 15">
          <a:extLst>
            <a:ext uri="{FF2B5EF4-FFF2-40B4-BE49-F238E27FC236}">
              <a16:creationId xmlns:a16="http://schemas.microsoft.com/office/drawing/2014/main" id="{9B784EBB-CBCE-454C-B7A7-B670C45C68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1644FA49-32CC-4136-AADF-C372915B6D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2" name="Text Box 15">
          <a:extLst>
            <a:ext uri="{FF2B5EF4-FFF2-40B4-BE49-F238E27FC236}">
              <a16:creationId xmlns:a16="http://schemas.microsoft.com/office/drawing/2014/main" id="{B745D0A6-4610-4479-B868-B986784B26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4639130B-F76C-46A3-A5D1-40F24EAF30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4" name="Text Box 15">
          <a:extLst>
            <a:ext uri="{FF2B5EF4-FFF2-40B4-BE49-F238E27FC236}">
              <a16:creationId xmlns:a16="http://schemas.microsoft.com/office/drawing/2014/main" id="{74427E6C-8091-4097-BBBA-EA8325EDFBA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5" name="Text Box 15">
          <a:extLst>
            <a:ext uri="{FF2B5EF4-FFF2-40B4-BE49-F238E27FC236}">
              <a16:creationId xmlns:a16="http://schemas.microsoft.com/office/drawing/2014/main" id="{839D10C6-D1B5-4919-88AC-3D5A8B63ED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6" name="Text Box 15">
          <a:extLst>
            <a:ext uri="{FF2B5EF4-FFF2-40B4-BE49-F238E27FC236}">
              <a16:creationId xmlns:a16="http://schemas.microsoft.com/office/drawing/2014/main" id="{1156D876-0A1F-4AB4-8708-69E67120585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7" name="Text Box 15">
          <a:extLst>
            <a:ext uri="{FF2B5EF4-FFF2-40B4-BE49-F238E27FC236}">
              <a16:creationId xmlns:a16="http://schemas.microsoft.com/office/drawing/2014/main" id="{A619AD34-197B-4D57-B6F5-D42C3D34D3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8" name="Text Box 15">
          <a:extLst>
            <a:ext uri="{FF2B5EF4-FFF2-40B4-BE49-F238E27FC236}">
              <a16:creationId xmlns:a16="http://schemas.microsoft.com/office/drawing/2014/main" id="{AE609485-D492-44C3-9E47-9B8CF509D8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09" name="Text Box 15">
          <a:extLst>
            <a:ext uri="{FF2B5EF4-FFF2-40B4-BE49-F238E27FC236}">
              <a16:creationId xmlns:a16="http://schemas.microsoft.com/office/drawing/2014/main" id="{BD67ABBF-8101-49EE-BDD9-859C6AF376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79E676EF-282F-40BB-B580-613830055F6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1" name="Text Box 15">
          <a:extLst>
            <a:ext uri="{FF2B5EF4-FFF2-40B4-BE49-F238E27FC236}">
              <a16:creationId xmlns:a16="http://schemas.microsoft.com/office/drawing/2014/main" id="{1AC403CD-65B6-4111-BB42-5EA3B3B2C1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id="{D1BDABBA-9414-4CD4-B9DA-90C0FF6DA4F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828511A8-CB37-4E53-815C-74976CDCB29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614" name="Text Box 15">
          <a:extLst>
            <a:ext uri="{FF2B5EF4-FFF2-40B4-BE49-F238E27FC236}">
              <a16:creationId xmlns:a16="http://schemas.microsoft.com/office/drawing/2014/main" id="{3B249F66-DCAA-4176-A8F0-66F1B8F9305C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5" name="Text Box 15">
          <a:extLst>
            <a:ext uri="{FF2B5EF4-FFF2-40B4-BE49-F238E27FC236}">
              <a16:creationId xmlns:a16="http://schemas.microsoft.com/office/drawing/2014/main" id="{34C714F4-9CF1-4667-B6F5-673CE10E6D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6" name="Text Box 15">
          <a:extLst>
            <a:ext uri="{FF2B5EF4-FFF2-40B4-BE49-F238E27FC236}">
              <a16:creationId xmlns:a16="http://schemas.microsoft.com/office/drawing/2014/main" id="{B12B79AB-DB22-46AE-9D18-C55A76463E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7" name="Text Box 15">
          <a:extLst>
            <a:ext uri="{FF2B5EF4-FFF2-40B4-BE49-F238E27FC236}">
              <a16:creationId xmlns:a16="http://schemas.microsoft.com/office/drawing/2014/main" id="{BF61796F-CC67-4EFD-9552-59B8885633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8" name="Text Box 15">
          <a:extLst>
            <a:ext uri="{FF2B5EF4-FFF2-40B4-BE49-F238E27FC236}">
              <a16:creationId xmlns:a16="http://schemas.microsoft.com/office/drawing/2014/main" id="{404F85D8-E3F4-4E14-9A39-C49BBD2F89B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19" name="Text Box 15">
          <a:extLst>
            <a:ext uri="{FF2B5EF4-FFF2-40B4-BE49-F238E27FC236}">
              <a16:creationId xmlns:a16="http://schemas.microsoft.com/office/drawing/2014/main" id="{34FC4715-3E0D-4503-A95E-DBDFB6FAFE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0" name="Text Box 15">
          <a:extLst>
            <a:ext uri="{FF2B5EF4-FFF2-40B4-BE49-F238E27FC236}">
              <a16:creationId xmlns:a16="http://schemas.microsoft.com/office/drawing/2014/main" id="{3BFE42E8-C192-4A1E-B6E7-9BAFA0331F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1" name="Text Box 15">
          <a:extLst>
            <a:ext uri="{FF2B5EF4-FFF2-40B4-BE49-F238E27FC236}">
              <a16:creationId xmlns:a16="http://schemas.microsoft.com/office/drawing/2014/main" id="{3363448B-9B65-4768-9E50-F78CF6DE65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2" name="Text Box 15">
          <a:extLst>
            <a:ext uri="{FF2B5EF4-FFF2-40B4-BE49-F238E27FC236}">
              <a16:creationId xmlns:a16="http://schemas.microsoft.com/office/drawing/2014/main" id="{CB9224B4-260C-424F-B09A-53E83B5EE8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3" name="Text Box 15">
          <a:extLst>
            <a:ext uri="{FF2B5EF4-FFF2-40B4-BE49-F238E27FC236}">
              <a16:creationId xmlns:a16="http://schemas.microsoft.com/office/drawing/2014/main" id="{AE8226D3-7D60-4DF3-AEEB-1A5BAA3B4B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4" name="Text Box 15">
          <a:extLst>
            <a:ext uri="{FF2B5EF4-FFF2-40B4-BE49-F238E27FC236}">
              <a16:creationId xmlns:a16="http://schemas.microsoft.com/office/drawing/2014/main" id="{782A22C7-4B28-4D9F-BB6C-4E81ABFCF2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5" name="Text Box 15">
          <a:extLst>
            <a:ext uri="{FF2B5EF4-FFF2-40B4-BE49-F238E27FC236}">
              <a16:creationId xmlns:a16="http://schemas.microsoft.com/office/drawing/2014/main" id="{040D790D-6F4F-4E3F-9DA4-793BAF9D25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6" name="Text Box 15">
          <a:extLst>
            <a:ext uri="{FF2B5EF4-FFF2-40B4-BE49-F238E27FC236}">
              <a16:creationId xmlns:a16="http://schemas.microsoft.com/office/drawing/2014/main" id="{C6C7E600-1067-42B3-BBDA-EB1544F1513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7" name="Text Box 15">
          <a:extLst>
            <a:ext uri="{FF2B5EF4-FFF2-40B4-BE49-F238E27FC236}">
              <a16:creationId xmlns:a16="http://schemas.microsoft.com/office/drawing/2014/main" id="{97A23B59-2E12-40BF-949F-B77B5F3EB9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id="{E415F895-2064-461C-B415-8033A47FFB6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29" name="Text Box 15">
          <a:extLst>
            <a:ext uri="{FF2B5EF4-FFF2-40B4-BE49-F238E27FC236}">
              <a16:creationId xmlns:a16="http://schemas.microsoft.com/office/drawing/2014/main" id="{DAF86BA7-80E1-404D-81F7-41197C3AD4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0" name="Text Box 15">
          <a:extLst>
            <a:ext uri="{FF2B5EF4-FFF2-40B4-BE49-F238E27FC236}">
              <a16:creationId xmlns:a16="http://schemas.microsoft.com/office/drawing/2014/main" id="{D3D430EC-EED9-416A-ADAE-C646243464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1" name="Text Box 15">
          <a:extLst>
            <a:ext uri="{FF2B5EF4-FFF2-40B4-BE49-F238E27FC236}">
              <a16:creationId xmlns:a16="http://schemas.microsoft.com/office/drawing/2014/main" id="{BE30271F-D49C-4C83-8E7C-83AA0416AE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2" name="Text Box 15">
          <a:extLst>
            <a:ext uri="{FF2B5EF4-FFF2-40B4-BE49-F238E27FC236}">
              <a16:creationId xmlns:a16="http://schemas.microsoft.com/office/drawing/2014/main" id="{E8239700-CF57-4DEF-9885-6E08A44ADD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3" name="Text Box 15">
          <a:extLst>
            <a:ext uri="{FF2B5EF4-FFF2-40B4-BE49-F238E27FC236}">
              <a16:creationId xmlns:a16="http://schemas.microsoft.com/office/drawing/2014/main" id="{FBF93C97-7C2B-4F8F-BE03-4FC12ABC68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4" name="Text Box 15">
          <a:extLst>
            <a:ext uri="{FF2B5EF4-FFF2-40B4-BE49-F238E27FC236}">
              <a16:creationId xmlns:a16="http://schemas.microsoft.com/office/drawing/2014/main" id="{315147DC-F746-466A-9610-6AF06CAEED8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B5AECC0C-A9BC-4005-A293-2602B2E4A00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6" name="Text Box 15">
          <a:extLst>
            <a:ext uri="{FF2B5EF4-FFF2-40B4-BE49-F238E27FC236}">
              <a16:creationId xmlns:a16="http://schemas.microsoft.com/office/drawing/2014/main" id="{4DFD539C-7FAA-4244-BD50-3F1D8D5B4F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7" name="Text Box 15">
          <a:extLst>
            <a:ext uri="{FF2B5EF4-FFF2-40B4-BE49-F238E27FC236}">
              <a16:creationId xmlns:a16="http://schemas.microsoft.com/office/drawing/2014/main" id="{7B2935C8-A4B5-4E2D-A9F0-5E4E1D7F745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C32EE6FB-3237-4F32-B9CD-EEFC4696BC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39" name="Text Box 15">
          <a:extLst>
            <a:ext uri="{FF2B5EF4-FFF2-40B4-BE49-F238E27FC236}">
              <a16:creationId xmlns:a16="http://schemas.microsoft.com/office/drawing/2014/main" id="{C8E214FD-BA6B-4A1D-8D70-941CE29B53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0" name="Text Box 15">
          <a:extLst>
            <a:ext uri="{FF2B5EF4-FFF2-40B4-BE49-F238E27FC236}">
              <a16:creationId xmlns:a16="http://schemas.microsoft.com/office/drawing/2014/main" id="{1A073348-A37B-4902-B97E-A1DBA6F88BB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1" name="Text Box 15">
          <a:extLst>
            <a:ext uri="{FF2B5EF4-FFF2-40B4-BE49-F238E27FC236}">
              <a16:creationId xmlns:a16="http://schemas.microsoft.com/office/drawing/2014/main" id="{8C710A43-721E-4E07-B6B3-1B5C6B53B3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2" name="Text Box 15">
          <a:extLst>
            <a:ext uri="{FF2B5EF4-FFF2-40B4-BE49-F238E27FC236}">
              <a16:creationId xmlns:a16="http://schemas.microsoft.com/office/drawing/2014/main" id="{16FCEA5B-0F6C-4B54-AAF8-5AC128541C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3" name="Text Box 15">
          <a:extLst>
            <a:ext uri="{FF2B5EF4-FFF2-40B4-BE49-F238E27FC236}">
              <a16:creationId xmlns:a16="http://schemas.microsoft.com/office/drawing/2014/main" id="{377933ED-7014-4BC4-8D69-D7DDD3433F2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4" name="Text Box 15">
          <a:extLst>
            <a:ext uri="{FF2B5EF4-FFF2-40B4-BE49-F238E27FC236}">
              <a16:creationId xmlns:a16="http://schemas.microsoft.com/office/drawing/2014/main" id="{37F5AAE6-01BD-46AD-ACAD-A5D815E1F73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5" name="Text Box 15">
          <a:extLst>
            <a:ext uri="{FF2B5EF4-FFF2-40B4-BE49-F238E27FC236}">
              <a16:creationId xmlns:a16="http://schemas.microsoft.com/office/drawing/2014/main" id="{1C13E52D-B7FA-4AB4-A69E-820286E91B8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6" name="Text Box 15">
          <a:extLst>
            <a:ext uri="{FF2B5EF4-FFF2-40B4-BE49-F238E27FC236}">
              <a16:creationId xmlns:a16="http://schemas.microsoft.com/office/drawing/2014/main" id="{9BE4AB0C-E5FB-4053-B2AC-A7CB6CE9A22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CFF7138B-B434-4EE1-84EC-995DE8118C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8" name="Text Box 15">
          <a:extLst>
            <a:ext uri="{FF2B5EF4-FFF2-40B4-BE49-F238E27FC236}">
              <a16:creationId xmlns:a16="http://schemas.microsoft.com/office/drawing/2014/main" id="{54F6326E-2460-4E28-8AF4-9E249EC92E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49" name="Text Box 15">
          <a:extLst>
            <a:ext uri="{FF2B5EF4-FFF2-40B4-BE49-F238E27FC236}">
              <a16:creationId xmlns:a16="http://schemas.microsoft.com/office/drawing/2014/main" id="{09F0EC74-9D44-4E60-BE72-D8B6C54A28B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0" name="Text Box 15">
          <a:extLst>
            <a:ext uri="{FF2B5EF4-FFF2-40B4-BE49-F238E27FC236}">
              <a16:creationId xmlns:a16="http://schemas.microsoft.com/office/drawing/2014/main" id="{1F5AF314-C426-4B6C-B294-6D5F177507B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F6E6B74F-E758-498F-847F-CBEFF73863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2" name="Text Box 15">
          <a:extLst>
            <a:ext uri="{FF2B5EF4-FFF2-40B4-BE49-F238E27FC236}">
              <a16:creationId xmlns:a16="http://schemas.microsoft.com/office/drawing/2014/main" id="{0C28AC3D-86C3-491D-A2C0-7D1957DF1BA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3" name="Text Box 15">
          <a:extLst>
            <a:ext uri="{FF2B5EF4-FFF2-40B4-BE49-F238E27FC236}">
              <a16:creationId xmlns:a16="http://schemas.microsoft.com/office/drawing/2014/main" id="{AC26DDDD-5BE0-4818-A201-7DE22F0C7E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4" name="Text Box 15">
          <a:extLst>
            <a:ext uri="{FF2B5EF4-FFF2-40B4-BE49-F238E27FC236}">
              <a16:creationId xmlns:a16="http://schemas.microsoft.com/office/drawing/2014/main" id="{B8DE1140-8C92-4810-87E4-1DD12619F53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5" name="Text Box 15">
          <a:extLst>
            <a:ext uri="{FF2B5EF4-FFF2-40B4-BE49-F238E27FC236}">
              <a16:creationId xmlns:a16="http://schemas.microsoft.com/office/drawing/2014/main" id="{E8373AC4-35BA-4C40-BC42-13CFE49ABB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E31E9C9C-6359-4B9B-BEE2-90955560A8A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7" name="Text Box 15">
          <a:extLst>
            <a:ext uri="{FF2B5EF4-FFF2-40B4-BE49-F238E27FC236}">
              <a16:creationId xmlns:a16="http://schemas.microsoft.com/office/drawing/2014/main" id="{155C9855-E2BA-461C-939E-711D8F0D370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8" name="Text Box 15">
          <a:extLst>
            <a:ext uri="{FF2B5EF4-FFF2-40B4-BE49-F238E27FC236}">
              <a16:creationId xmlns:a16="http://schemas.microsoft.com/office/drawing/2014/main" id="{CB45AA53-F169-4D7B-82C1-0BB4E5BFF6D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59" name="Text Box 15">
          <a:extLst>
            <a:ext uri="{FF2B5EF4-FFF2-40B4-BE49-F238E27FC236}">
              <a16:creationId xmlns:a16="http://schemas.microsoft.com/office/drawing/2014/main" id="{5861C859-A2E4-41F9-BF6E-13B96D474A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0" name="Text Box 15">
          <a:extLst>
            <a:ext uri="{FF2B5EF4-FFF2-40B4-BE49-F238E27FC236}">
              <a16:creationId xmlns:a16="http://schemas.microsoft.com/office/drawing/2014/main" id="{2DBEE0F2-7122-40AC-88D6-78A0185F8D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1" name="Text Box 15">
          <a:extLst>
            <a:ext uri="{FF2B5EF4-FFF2-40B4-BE49-F238E27FC236}">
              <a16:creationId xmlns:a16="http://schemas.microsoft.com/office/drawing/2014/main" id="{4B212CA0-EF96-477F-A360-E1E6C2504D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2" name="Text Box 15">
          <a:extLst>
            <a:ext uri="{FF2B5EF4-FFF2-40B4-BE49-F238E27FC236}">
              <a16:creationId xmlns:a16="http://schemas.microsoft.com/office/drawing/2014/main" id="{EE92641B-57BB-4F78-A5FE-660C0CA3DB2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id="{F8F0F134-EA15-4E24-BB23-CBE783957C2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4" name="Text Box 15">
          <a:extLst>
            <a:ext uri="{FF2B5EF4-FFF2-40B4-BE49-F238E27FC236}">
              <a16:creationId xmlns:a16="http://schemas.microsoft.com/office/drawing/2014/main" id="{7914CEBE-17FF-4300-81EA-35953B7E222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5" name="Text Box 15">
          <a:extLst>
            <a:ext uri="{FF2B5EF4-FFF2-40B4-BE49-F238E27FC236}">
              <a16:creationId xmlns:a16="http://schemas.microsoft.com/office/drawing/2014/main" id="{A256E146-BB3C-456A-8915-D57022601C5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5F376DEE-B620-4C74-AEB6-D4AD4F4D08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7" name="Text Box 15">
          <a:extLst>
            <a:ext uri="{FF2B5EF4-FFF2-40B4-BE49-F238E27FC236}">
              <a16:creationId xmlns:a16="http://schemas.microsoft.com/office/drawing/2014/main" id="{244681C8-16FC-4898-A9AF-DE8BF2F5705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8" name="Text Box 15">
          <a:extLst>
            <a:ext uri="{FF2B5EF4-FFF2-40B4-BE49-F238E27FC236}">
              <a16:creationId xmlns:a16="http://schemas.microsoft.com/office/drawing/2014/main" id="{BE046CB5-FF6B-4642-B5AB-CC4AF885F1A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69" name="Text Box 15">
          <a:extLst>
            <a:ext uri="{FF2B5EF4-FFF2-40B4-BE49-F238E27FC236}">
              <a16:creationId xmlns:a16="http://schemas.microsoft.com/office/drawing/2014/main" id="{030CE30D-E772-4141-B442-A96E7B34092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0" name="Text Box 15">
          <a:extLst>
            <a:ext uri="{FF2B5EF4-FFF2-40B4-BE49-F238E27FC236}">
              <a16:creationId xmlns:a16="http://schemas.microsoft.com/office/drawing/2014/main" id="{6940A41E-2324-483A-8A72-3AF5DF8FA85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1" name="Text Box 15">
          <a:extLst>
            <a:ext uri="{FF2B5EF4-FFF2-40B4-BE49-F238E27FC236}">
              <a16:creationId xmlns:a16="http://schemas.microsoft.com/office/drawing/2014/main" id="{8F168747-0BFB-465D-91D6-24BA3A6D0F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2" name="Text Box 15">
          <a:extLst>
            <a:ext uri="{FF2B5EF4-FFF2-40B4-BE49-F238E27FC236}">
              <a16:creationId xmlns:a16="http://schemas.microsoft.com/office/drawing/2014/main" id="{DBE7B804-EF2E-4D95-8BCD-1EEEB5C1F3F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3430B4DF-911D-4495-A119-F4E7CEE9F3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4" name="Text Box 15">
          <a:extLst>
            <a:ext uri="{FF2B5EF4-FFF2-40B4-BE49-F238E27FC236}">
              <a16:creationId xmlns:a16="http://schemas.microsoft.com/office/drawing/2014/main" id="{E67EB70C-F3B7-45AF-B812-467EDD3B098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5" name="Text Box 15">
          <a:extLst>
            <a:ext uri="{FF2B5EF4-FFF2-40B4-BE49-F238E27FC236}">
              <a16:creationId xmlns:a16="http://schemas.microsoft.com/office/drawing/2014/main" id="{153B36C0-515D-466F-8239-7A9C1A6FB91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7DCA92A8-1703-4047-BA1C-801F739E2D0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7" name="Text Box 15">
          <a:extLst>
            <a:ext uri="{FF2B5EF4-FFF2-40B4-BE49-F238E27FC236}">
              <a16:creationId xmlns:a16="http://schemas.microsoft.com/office/drawing/2014/main" id="{23AC8B65-7093-428D-957C-ECD36B90CE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8" name="Text Box 15">
          <a:extLst>
            <a:ext uri="{FF2B5EF4-FFF2-40B4-BE49-F238E27FC236}">
              <a16:creationId xmlns:a16="http://schemas.microsoft.com/office/drawing/2014/main" id="{24CA5118-B48F-41B7-9DE1-2EA4381087F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79" name="Text Box 15">
          <a:extLst>
            <a:ext uri="{FF2B5EF4-FFF2-40B4-BE49-F238E27FC236}">
              <a16:creationId xmlns:a16="http://schemas.microsoft.com/office/drawing/2014/main" id="{F10B2BFC-1267-42B6-B5FF-F8678546A7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0" name="Text Box 15">
          <a:extLst>
            <a:ext uri="{FF2B5EF4-FFF2-40B4-BE49-F238E27FC236}">
              <a16:creationId xmlns:a16="http://schemas.microsoft.com/office/drawing/2014/main" id="{CEA5DC04-7118-41C3-BF07-735820643B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1" name="Text Box 15">
          <a:extLst>
            <a:ext uri="{FF2B5EF4-FFF2-40B4-BE49-F238E27FC236}">
              <a16:creationId xmlns:a16="http://schemas.microsoft.com/office/drawing/2014/main" id="{2CDCCD58-231A-4B4D-B5AE-F5438CDF91F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2" name="Text Box 15">
          <a:extLst>
            <a:ext uri="{FF2B5EF4-FFF2-40B4-BE49-F238E27FC236}">
              <a16:creationId xmlns:a16="http://schemas.microsoft.com/office/drawing/2014/main" id="{E79EC01F-9D8C-4D75-9998-7919F56644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0D5EA4BC-EAC6-402A-A03E-1E1EF3EC401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4" name="Text Box 15">
          <a:extLst>
            <a:ext uri="{FF2B5EF4-FFF2-40B4-BE49-F238E27FC236}">
              <a16:creationId xmlns:a16="http://schemas.microsoft.com/office/drawing/2014/main" id="{F8FE78EB-4D04-4B3B-871E-319D16D5ED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5" name="Text Box 15">
          <a:extLst>
            <a:ext uri="{FF2B5EF4-FFF2-40B4-BE49-F238E27FC236}">
              <a16:creationId xmlns:a16="http://schemas.microsoft.com/office/drawing/2014/main" id="{1559301A-14F8-4CE1-AFD4-19ADBF3311B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B4FD741E-87E9-462F-BDDF-21C0FFB0D5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687" name="Text Box 15">
          <a:extLst>
            <a:ext uri="{FF2B5EF4-FFF2-40B4-BE49-F238E27FC236}">
              <a16:creationId xmlns:a16="http://schemas.microsoft.com/office/drawing/2014/main" id="{53617F83-DF76-4A35-8ECB-CBF59BCA091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88" name="Text Box 15">
          <a:extLst>
            <a:ext uri="{FF2B5EF4-FFF2-40B4-BE49-F238E27FC236}">
              <a16:creationId xmlns:a16="http://schemas.microsoft.com/office/drawing/2014/main" id="{05CA0438-E57C-4532-B17E-965E84CDEC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89" name="Text Box 15">
          <a:extLst>
            <a:ext uri="{FF2B5EF4-FFF2-40B4-BE49-F238E27FC236}">
              <a16:creationId xmlns:a16="http://schemas.microsoft.com/office/drawing/2014/main" id="{6A0539A6-85EC-4D22-B817-E17BDA5DA8C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0" name="Text Box 15">
          <a:extLst>
            <a:ext uri="{FF2B5EF4-FFF2-40B4-BE49-F238E27FC236}">
              <a16:creationId xmlns:a16="http://schemas.microsoft.com/office/drawing/2014/main" id="{118E18C2-E38B-4815-834C-861AE28CB24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1" name="Text Box 15">
          <a:extLst>
            <a:ext uri="{FF2B5EF4-FFF2-40B4-BE49-F238E27FC236}">
              <a16:creationId xmlns:a16="http://schemas.microsoft.com/office/drawing/2014/main" id="{6C546598-5A2F-4B60-9E7A-6B317406C2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692" name="Text Box 15">
          <a:extLst>
            <a:ext uri="{FF2B5EF4-FFF2-40B4-BE49-F238E27FC236}">
              <a16:creationId xmlns:a16="http://schemas.microsoft.com/office/drawing/2014/main" id="{67205EA1-7C64-470A-B381-CED2E8D89C04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3" name="Text Box 15">
          <a:extLst>
            <a:ext uri="{FF2B5EF4-FFF2-40B4-BE49-F238E27FC236}">
              <a16:creationId xmlns:a16="http://schemas.microsoft.com/office/drawing/2014/main" id="{21882B5D-42CA-45A9-A09B-4F354499D4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4" name="Text Box 15">
          <a:extLst>
            <a:ext uri="{FF2B5EF4-FFF2-40B4-BE49-F238E27FC236}">
              <a16:creationId xmlns:a16="http://schemas.microsoft.com/office/drawing/2014/main" id="{42E7FAA9-F02E-45BC-98AF-1564230C91C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5" name="Text Box 15">
          <a:extLst>
            <a:ext uri="{FF2B5EF4-FFF2-40B4-BE49-F238E27FC236}">
              <a16:creationId xmlns:a16="http://schemas.microsoft.com/office/drawing/2014/main" id="{018FB72A-4E58-489C-8C83-30925E4BBE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9EB03EC0-FDEE-412F-B1DF-DA59D72A53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697" name="Text Box 15">
          <a:extLst>
            <a:ext uri="{FF2B5EF4-FFF2-40B4-BE49-F238E27FC236}">
              <a16:creationId xmlns:a16="http://schemas.microsoft.com/office/drawing/2014/main" id="{3BECD2E7-4E13-4FDE-AE79-19D22025032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698" name="Text Box 15">
          <a:extLst>
            <a:ext uri="{FF2B5EF4-FFF2-40B4-BE49-F238E27FC236}">
              <a16:creationId xmlns:a16="http://schemas.microsoft.com/office/drawing/2014/main" id="{3D2365B6-C0F9-4139-A5AE-89F7E6C8CE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699" name="Text Box 15">
          <a:extLst>
            <a:ext uri="{FF2B5EF4-FFF2-40B4-BE49-F238E27FC236}">
              <a16:creationId xmlns:a16="http://schemas.microsoft.com/office/drawing/2014/main" id="{AA439761-6AA1-4EDF-BD09-3A7DB613990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700" name="Text Box 15">
          <a:extLst>
            <a:ext uri="{FF2B5EF4-FFF2-40B4-BE49-F238E27FC236}">
              <a16:creationId xmlns:a16="http://schemas.microsoft.com/office/drawing/2014/main" id="{83A5BF61-86D4-44DC-8F2C-DD53366403A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1" name="Text Box 15">
          <a:extLst>
            <a:ext uri="{FF2B5EF4-FFF2-40B4-BE49-F238E27FC236}">
              <a16:creationId xmlns:a16="http://schemas.microsoft.com/office/drawing/2014/main" id="{9B5C691E-D31B-4B19-B372-E4F16BBA3C8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2" name="Text Box 15">
          <a:extLst>
            <a:ext uri="{FF2B5EF4-FFF2-40B4-BE49-F238E27FC236}">
              <a16:creationId xmlns:a16="http://schemas.microsoft.com/office/drawing/2014/main" id="{24DB0C74-852C-4F1C-A9CB-08FC5E9DB6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3" name="Text Box 15">
          <a:extLst>
            <a:ext uri="{FF2B5EF4-FFF2-40B4-BE49-F238E27FC236}">
              <a16:creationId xmlns:a16="http://schemas.microsoft.com/office/drawing/2014/main" id="{FF5059AC-9093-454E-98E3-90A163548F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4" name="Text Box 15">
          <a:extLst>
            <a:ext uri="{FF2B5EF4-FFF2-40B4-BE49-F238E27FC236}">
              <a16:creationId xmlns:a16="http://schemas.microsoft.com/office/drawing/2014/main" id="{E1E2318A-9C2D-448C-87C9-CBFB5B9835C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018CD36D-C2AA-4085-A830-87FB92629A29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6" name="Text Box 15">
          <a:extLst>
            <a:ext uri="{FF2B5EF4-FFF2-40B4-BE49-F238E27FC236}">
              <a16:creationId xmlns:a16="http://schemas.microsoft.com/office/drawing/2014/main" id="{B4658CB3-1862-453E-99E0-90AF0186B4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7" name="Text Box 15">
          <a:extLst>
            <a:ext uri="{FF2B5EF4-FFF2-40B4-BE49-F238E27FC236}">
              <a16:creationId xmlns:a16="http://schemas.microsoft.com/office/drawing/2014/main" id="{77FB79DE-A8B0-489A-BCD2-83030D43C0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8" name="Text Box 15">
          <a:extLst>
            <a:ext uri="{FF2B5EF4-FFF2-40B4-BE49-F238E27FC236}">
              <a16:creationId xmlns:a16="http://schemas.microsoft.com/office/drawing/2014/main" id="{A3E869D6-9A8C-4214-9E72-C6A2F97265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09" name="Text Box 15">
          <a:extLst>
            <a:ext uri="{FF2B5EF4-FFF2-40B4-BE49-F238E27FC236}">
              <a16:creationId xmlns:a16="http://schemas.microsoft.com/office/drawing/2014/main" id="{25054E0D-F47B-49AA-B9A1-E321B65795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710" name="Text Box 15">
          <a:extLst>
            <a:ext uri="{FF2B5EF4-FFF2-40B4-BE49-F238E27FC236}">
              <a16:creationId xmlns:a16="http://schemas.microsoft.com/office/drawing/2014/main" id="{47DE69A5-0D16-4A4E-8769-A622794F7BC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711" name="Text Box 15">
          <a:extLst>
            <a:ext uri="{FF2B5EF4-FFF2-40B4-BE49-F238E27FC236}">
              <a16:creationId xmlns:a16="http://schemas.microsoft.com/office/drawing/2014/main" id="{0B551AFC-D3CB-4DBB-96F0-E1CC23E47EB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BE40FD3B-8058-4594-874B-59D251DB36B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713" name="Text Box 15">
          <a:extLst>
            <a:ext uri="{FF2B5EF4-FFF2-40B4-BE49-F238E27FC236}">
              <a16:creationId xmlns:a16="http://schemas.microsoft.com/office/drawing/2014/main" id="{63E1DDEB-C8E2-4650-99CA-CD5E38FBFB3A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4" name="Text Box 15">
          <a:extLst>
            <a:ext uri="{FF2B5EF4-FFF2-40B4-BE49-F238E27FC236}">
              <a16:creationId xmlns:a16="http://schemas.microsoft.com/office/drawing/2014/main" id="{70D83D50-3B18-4EBE-AAA1-0B732E3EFCE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E378E807-B41D-4A63-9372-428DD058AF5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EBB63E6B-3BF6-49DB-9964-6A5A5623F7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7" name="Text Box 15">
          <a:extLst>
            <a:ext uri="{FF2B5EF4-FFF2-40B4-BE49-F238E27FC236}">
              <a16:creationId xmlns:a16="http://schemas.microsoft.com/office/drawing/2014/main" id="{496C628C-2557-456B-84CB-E806EA7D09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8" name="Text Box 15">
          <a:extLst>
            <a:ext uri="{FF2B5EF4-FFF2-40B4-BE49-F238E27FC236}">
              <a16:creationId xmlns:a16="http://schemas.microsoft.com/office/drawing/2014/main" id="{D7B6C484-95E3-4BB7-819F-469E2ACA45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19" name="Text Box 15">
          <a:extLst>
            <a:ext uri="{FF2B5EF4-FFF2-40B4-BE49-F238E27FC236}">
              <a16:creationId xmlns:a16="http://schemas.microsoft.com/office/drawing/2014/main" id="{642CF297-341C-41DD-A7A4-ED9A10F3357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0" name="Text Box 15">
          <a:extLst>
            <a:ext uri="{FF2B5EF4-FFF2-40B4-BE49-F238E27FC236}">
              <a16:creationId xmlns:a16="http://schemas.microsoft.com/office/drawing/2014/main" id="{EA499F1A-5926-4B2E-81F2-3839AB250A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1" name="Text Box 15">
          <a:extLst>
            <a:ext uri="{FF2B5EF4-FFF2-40B4-BE49-F238E27FC236}">
              <a16:creationId xmlns:a16="http://schemas.microsoft.com/office/drawing/2014/main" id="{0441267D-0700-4E0C-90E6-C5DBD8876B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2" name="Text Box 15">
          <a:extLst>
            <a:ext uri="{FF2B5EF4-FFF2-40B4-BE49-F238E27FC236}">
              <a16:creationId xmlns:a16="http://schemas.microsoft.com/office/drawing/2014/main" id="{0FD9ABE1-58C1-463D-ACE0-651F2DE895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3" name="Text Box 15">
          <a:extLst>
            <a:ext uri="{FF2B5EF4-FFF2-40B4-BE49-F238E27FC236}">
              <a16:creationId xmlns:a16="http://schemas.microsoft.com/office/drawing/2014/main" id="{CCFCB3E1-6D39-4BE1-A66A-7FDEACCF03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4" name="Text Box 15">
          <a:extLst>
            <a:ext uri="{FF2B5EF4-FFF2-40B4-BE49-F238E27FC236}">
              <a16:creationId xmlns:a16="http://schemas.microsoft.com/office/drawing/2014/main" id="{5400F094-140E-483D-A023-909FEA5208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AB27B294-B5C7-480A-8510-D748028ECF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6" name="Text Box 15">
          <a:extLst>
            <a:ext uri="{FF2B5EF4-FFF2-40B4-BE49-F238E27FC236}">
              <a16:creationId xmlns:a16="http://schemas.microsoft.com/office/drawing/2014/main" id="{A2742EDA-342B-4D43-809B-D5AD7ACD75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7" name="Text Box 15">
          <a:extLst>
            <a:ext uri="{FF2B5EF4-FFF2-40B4-BE49-F238E27FC236}">
              <a16:creationId xmlns:a16="http://schemas.microsoft.com/office/drawing/2014/main" id="{4BF66476-8487-4513-821F-E6CEBD58F0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8" name="Text Box 15">
          <a:extLst>
            <a:ext uri="{FF2B5EF4-FFF2-40B4-BE49-F238E27FC236}">
              <a16:creationId xmlns:a16="http://schemas.microsoft.com/office/drawing/2014/main" id="{11E47107-AC10-4C26-953B-9EB86F21DC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29" name="Text Box 15">
          <a:extLst>
            <a:ext uri="{FF2B5EF4-FFF2-40B4-BE49-F238E27FC236}">
              <a16:creationId xmlns:a16="http://schemas.microsoft.com/office/drawing/2014/main" id="{72BEA7E3-4451-4F77-851F-B88478FDDE5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0" name="Text Box 15">
          <a:extLst>
            <a:ext uri="{FF2B5EF4-FFF2-40B4-BE49-F238E27FC236}">
              <a16:creationId xmlns:a16="http://schemas.microsoft.com/office/drawing/2014/main" id="{483186A5-BCE8-4B33-B9B0-2DFBC87C42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1" name="Text Box 15">
          <a:extLst>
            <a:ext uri="{FF2B5EF4-FFF2-40B4-BE49-F238E27FC236}">
              <a16:creationId xmlns:a16="http://schemas.microsoft.com/office/drawing/2014/main" id="{3D9A4D48-AEA3-45A9-91FC-C05AA76B0FD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8460C6AB-BEB6-40F1-879D-D83ED7E78E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3" name="Text Box 15">
          <a:extLst>
            <a:ext uri="{FF2B5EF4-FFF2-40B4-BE49-F238E27FC236}">
              <a16:creationId xmlns:a16="http://schemas.microsoft.com/office/drawing/2014/main" id="{BD8D1DBA-DE0D-4878-AE0C-7B66B3254FE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4" name="Text Box 15">
          <a:extLst>
            <a:ext uri="{FF2B5EF4-FFF2-40B4-BE49-F238E27FC236}">
              <a16:creationId xmlns:a16="http://schemas.microsoft.com/office/drawing/2014/main" id="{6646CBDF-7B8E-4BA5-A9D5-12E552E2CAD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CCE45D31-7563-4C03-AC60-82E518282F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6" name="Text Box 15">
          <a:extLst>
            <a:ext uri="{FF2B5EF4-FFF2-40B4-BE49-F238E27FC236}">
              <a16:creationId xmlns:a16="http://schemas.microsoft.com/office/drawing/2014/main" id="{BE9DAEF4-76AF-4C9C-9138-7AA59D3A661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7" name="Text Box 15">
          <a:extLst>
            <a:ext uri="{FF2B5EF4-FFF2-40B4-BE49-F238E27FC236}">
              <a16:creationId xmlns:a16="http://schemas.microsoft.com/office/drawing/2014/main" id="{8086A26A-DF3C-41AB-AC27-67257E874C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738" name="Text Box 15">
          <a:extLst>
            <a:ext uri="{FF2B5EF4-FFF2-40B4-BE49-F238E27FC236}">
              <a16:creationId xmlns:a16="http://schemas.microsoft.com/office/drawing/2014/main" id="{07BD7D46-7375-49CC-8D63-DF959B1E3BAB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39" name="Text Box 15">
          <a:extLst>
            <a:ext uri="{FF2B5EF4-FFF2-40B4-BE49-F238E27FC236}">
              <a16:creationId xmlns:a16="http://schemas.microsoft.com/office/drawing/2014/main" id="{9F97BF36-F323-4F0E-B1F1-E941ED8E49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0" name="Text Box 15">
          <a:extLst>
            <a:ext uri="{FF2B5EF4-FFF2-40B4-BE49-F238E27FC236}">
              <a16:creationId xmlns:a16="http://schemas.microsoft.com/office/drawing/2014/main" id="{BDEE1B24-FB5D-43DF-A7CF-932A8036F1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1" name="Text Box 15">
          <a:extLst>
            <a:ext uri="{FF2B5EF4-FFF2-40B4-BE49-F238E27FC236}">
              <a16:creationId xmlns:a16="http://schemas.microsoft.com/office/drawing/2014/main" id="{3A86591E-66AA-4364-A109-5CE56EE9374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2" name="Text Box 15">
          <a:extLst>
            <a:ext uri="{FF2B5EF4-FFF2-40B4-BE49-F238E27FC236}">
              <a16:creationId xmlns:a16="http://schemas.microsoft.com/office/drawing/2014/main" id="{53475D4D-14AD-4433-9E93-1D5AC22A9B1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3" name="Text Box 15">
          <a:extLst>
            <a:ext uri="{FF2B5EF4-FFF2-40B4-BE49-F238E27FC236}">
              <a16:creationId xmlns:a16="http://schemas.microsoft.com/office/drawing/2014/main" id="{FBE42B00-C574-4ED0-9D09-2A4DDBDC511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4" name="Text Box 15">
          <a:extLst>
            <a:ext uri="{FF2B5EF4-FFF2-40B4-BE49-F238E27FC236}">
              <a16:creationId xmlns:a16="http://schemas.microsoft.com/office/drawing/2014/main" id="{2FEA0852-600F-4CCC-A93C-3A9DEE1659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34F933E0-E0D9-41FF-A5A2-1D4F61D09A0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6" name="Text Box 15">
          <a:extLst>
            <a:ext uri="{FF2B5EF4-FFF2-40B4-BE49-F238E27FC236}">
              <a16:creationId xmlns:a16="http://schemas.microsoft.com/office/drawing/2014/main" id="{A2CA0C50-AEDF-4476-A47D-D6FB5C66F9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7" name="Text Box 15">
          <a:extLst>
            <a:ext uri="{FF2B5EF4-FFF2-40B4-BE49-F238E27FC236}">
              <a16:creationId xmlns:a16="http://schemas.microsoft.com/office/drawing/2014/main" id="{A12805F1-59A5-4B2F-9383-209A470CE46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8" name="Text Box 15">
          <a:extLst>
            <a:ext uri="{FF2B5EF4-FFF2-40B4-BE49-F238E27FC236}">
              <a16:creationId xmlns:a16="http://schemas.microsoft.com/office/drawing/2014/main" id="{FDEDA5BD-E345-46BE-94DD-62A19E8EEA7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49" name="Text Box 15">
          <a:extLst>
            <a:ext uri="{FF2B5EF4-FFF2-40B4-BE49-F238E27FC236}">
              <a16:creationId xmlns:a16="http://schemas.microsoft.com/office/drawing/2014/main" id="{82761C05-B6CD-4E97-A79A-7D64AA8ABAE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0" name="Text Box 15">
          <a:extLst>
            <a:ext uri="{FF2B5EF4-FFF2-40B4-BE49-F238E27FC236}">
              <a16:creationId xmlns:a16="http://schemas.microsoft.com/office/drawing/2014/main" id="{8738F8EA-4F4A-4E44-86CE-D66F80F280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1" name="Text Box 15">
          <a:extLst>
            <a:ext uri="{FF2B5EF4-FFF2-40B4-BE49-F238E27FC236}">
              <a16:creationId xmlns:a16="http://schemas.microsoft.com/office/drawing/2014/main" id="{DE5E1DBC-E907-4E2E-83BD-8E46436B95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2" name="Text Box 15">
          <a:extLst>
            <a:ext uri="{FF2B5EF4-FFF2-40B4-BE49-F238E27FC236}">
              <a16:creationId xmlns:a16="http://schemas.microsoft.com/office/drawing/2014/main" id="{DCBC5CB1-B8E0-4CA2-A6D4-EE6308E5AC4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3" name="Text Box 15">
          <a:extLst>
            <a:ext uri="{FF2B5EF4-FFF2-40B4-BE49-F238E27FC236}">
              <a16:creationId xmlns:a16="http://schemas.microsoft.com/office/drawing/2014/main" id="{E22CF66E-6FD7-4D0F-89E6-AD8A2050F6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4" name="Text Box 15">
          <a:extLst>
            <a:ext uri="{FF2B5EF4-FFF2-40B4-BE49-F238E27FC236}">
              <a16:creationId xmlns:a16="http://schemas.microsoft.com/office/drawing/2014/main" id="{5DF69E70-72E0-4FD2-B03F-521121EE54E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20DEF275-66A3-4B22-8072-28C602735B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6" name="Text Box 15">
          <a:extLst>
            <a:ext uri="{FF2B5EF4-FFF2-40B4-BE49-F238E27FC236}">
              <a16:creationId xmlns:a16="http://schemas.microsoft.com/office/drawing/2014/main" id="{CFFB10C2-912A-475A-A450-53EB516D06F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7" name="Text Box 15">
          <a:extLst>
            <a:ext uri="{FF2B5EF4-FFF2-40B4-BE49-F238E27FC236}">
              <a16:creationId xmlns:a16="http://schemas.microsoft.com/office/drawing/2014/main" id="{477C6812-5D60-4EF4-BAEE-5879AA83F4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8" name="Text Box 15">
          <a:extLst>
            <a:ext uri="{FF2B5EF4-FFF2-40B4-BE49-F238E27FC236}">
              <a16:creationId xmlns:a16="http://schemas.microsoft.com/office/drawing/2014/main" id="{342A948E-4228-4AD1-A88C-6D93E90520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59" name="Text Box 15">
          <a:extLst>
            <a:ext uri="{FF2B5EF4-FFF2-40B4-BE49-F238E27FC236}">
              <a16:creationId xmlns:a16="http://schemas.microsoft.com/office/drawing/2014/main" id="{E995C418-0E38-4D36-9F2C-D371A37175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0" name="Text Box 15">
          <a:extLst>
            <a:ext uri="{FF2B5EF4-FFF2-40B4-BE49-F238E27FC236}">
              <a16:creationId xmlns:a16="http://schemas.microsoft.com/office/drawing/2014/main" id="{1CD474B6-8A02-4EA4-8067-CF7E1289666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D7A6841B-E671-486E-BDA0-0B49ABFB37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2" name="Text Box 15">
          <a:extLst>
            <a:ext uri="{FF2B5EF4-FFF2-40B4-BE49-F238E27FC236}">
              <a16:creationId xmlns:a16="http://schemas.microsoft.com/office/drawing/2014/main" id="{6D9618B6-C645-4801-936F-AA1371EFCE8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3" name="Text Box 15">
          <a:extLst>
            <a:ext uri="{FF2B5EF4-FFF2-40B4-BE49-F238E27FC236}">
              <a16:creationId xmlns:a16="http://schemas.microsoft.com/office/drawing/2014/main" id="{45EE3FB4-4888-4C3A-94C8-794DE9FB9F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E70BC7BE-08A3-4ED8-BF7E-F9F61CEEBFF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5" name="Text Box 15">
          <a:extLst>
            <a:ext uri="{FF2B5EF4-FFF2-40B4-BE49-F238E27FC236}">
              <a16:creationId xmlns:a16="http://schemas.microsoft.com/office/drawing/2014/main" id="{B7AC9F6C-6D02-47FD-BB2E-8827A73053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6" name="Text Box 15">
          <a:extLst>
            <a:ext uri="{FF2B5EF4-FFF2-40B4-BE49-F238E27FC236}">
              <a16:creationId xmlns:a16="http://schemas.microsoft.com/office/drawing/2014/main" id="{F35396F9-2974-4781-83C5-BAB39E0B31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7" name="Text Box 15">
          <a:extLst>
            <a:ext uri="{FF2B5EF4-FFF2-40B4-BE49-F238E27FC236}">
              <a16:creationId xmlns:a16="http://schemas.microsoft.com/office/drawing/2014/main" id="{F9D7886C-2A0B-4338-B976-B52D69D1DA4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8" name="Text Box 15">
          <a:extLst>
            <a:ext uri="{FF2B5EF4-FFF2-40B4-BE49-F238E27FC236}">
              <a16:creationId xmlns:a16="http://schemas.microsoft.com/office/drawing/2014/main" id="{16CDE850-54D6-483C-8842-7D2E49253E0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69" name="Text Box 15">
          <a:extLst>
            <a:ext uri="{FF2B5EF4-FFF2-40B4-BE49-F238E27FC236}">
              <a16:creationId xmlns:a16="http://schemas.microsoft.com/office/drawing/2014/main" id="{63A9CD74-69A0-45A2-8C0C-375C143839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0" name="Text Box 15">
          <a:extLst>
            <a:ext uri="{FF2B5EF4-FFF2-40B4-BE49-F238E27FC236}">
              <a16:creationId xmlns:a16="http://schemas.microsoft.com/office/drawing/2014/main" id="{84F4BE73-1667-46C5-BF17-84F2B858D66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1" name="Text Box 15">
          <a:extLst>
            <a:ext uri="{FF2B5EF4-FFF2-40B4-BE49-F238E27FC236}">
              <a16:creationId xmlns:a16="http://schemas.microsoft.com/office/drawing/2014/main" id="{7EA6C4B9-4EA4-435B-9348-34E7A0672C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2" name="Text Box 15">
          <a:extLst>
            <a:ext uri="{FF2B5EF4-FFF2-40B4-BE49-F238E27FC236}">
              <a16:creationId xmlns:a16="http://schemas.microsoft.com/office/drawing/2014/main" id="{15291A9D-838E-4B34-936E-AB443686AE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3" name="Text Box 15">
          <a:extLst>
            <a:ext uri="{FF2B5EF4-FFF2-40B4-BE49-F238E27FC236}">
              <a16:creationId xmlns:a16="http://schemas.microsoft.com/office/drawing/2014/main" id="{D1B8CA15-6823-4D8E-9E7B-BF2547FCB6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532F9D54-5887-4861-BEFB-B0E68BFC30F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5" name="Text Box 15">
          <a:extLst>
            <a:ext uri="{FF2B5EF4-FFF2-40B4-BE49-F238E27FC236}">
              <a16:creationId xmlns:a16="http://schemas.microsoft.com/office/drawing/2014/main" id="{E2C2AA7C-0018-4233-B70D-2895BD38D9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6" name="Text Box 15">
          <a:extLst>
            <a:ext uri="{FF2B5EF4-FFF2-40B4-BE49-F238E27FC236}">
              <a16:creationId xmlns:a16="http://schemas.microsoft.com/office/drawing/2014/main" id="{D6E1AE52-D978-4275-BE96-253CA2F03E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id="{ECB28078-5DBA-46BE-8DFC-0CB41AEA5AC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8" name="Text Box 15">
          <a:extLst>
            <a:ext uri="{FF2B5EF4-FFF2-40B4-BE49-F238E27FC236}">
              <a16:creationId xmlns:a16="http://schemas.microsoft.com/office/drawing/2014/main" id="{D68D7E55-AAFB-43F8-9F10-16DAD208149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79" name="Text Box 15">
          <a:extLst>
            <a:ext uri="{FF2B5EF4-FFF2-40B4-BE49-F238E27FC236}">
              <a16:creationId xmlns:a16="http://schemas.microsoft.com/office/drawing/2014/main" id="{80755BE3-A810-47A5-B41A-A7F2BB1409C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0" name="Text Box 15">
          <a:extLst>
            <a:ext uri="{FF2B5EF4-FFF2-40B4-BE49-F238E27FC236}">
              <a16:creationId xmlns:a16="http://schemas.microsoft.com/office/drawing/2014/main" id="{BFE8EE91-0C72-40C2-A91D-1DD4B29274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931F2BDD-9589-4A3D-939A-FD6916AB437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16823DBD-3729-4352-9B8F-4BF682EBFD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3" name="Text Box 15">
          <a:extLst>
            <a:ext uri="{FF2B5EF4-FFF2-40B4-BE49-F238E27FC236}">
              <a16:creationId xmlns:a16="http://schemas.microsoft.com/office/drawing/2014/main" id="{59E67DF3-620F-4482-A228-4332A7C88C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7E3A2F20-A5E0-4DC7-83FC-2F66BDAA508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5" name="Text Box 15">
          <a:extLst>
            <a:ext uri="{FF2B5EF4-FFF2-40B4-BE49-F238E27FC236}">
              <a16:creationId xmlns:a16="http://schemas.microsoft.com/office/drawing/2014/main" id="{7C85F072-C5D4-4620-9129-733F581486E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6" name="Text Box 15">
          <a:extLst>
            <a:ext uri="{FF2B5EF4-FFF2-40B4-BE49-F238E27FC236}">
              <a16:creationId xmlns:a16="http://schemas.microsoft.com/office/drawing/2014/main" id="{36D9D136-54C1-407C-81D8-27728801EB5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7" name="Text Box 15">
          <a:extLst>
            <a:ext uri="{FF2B5EF4-FFF2-40B4-BE49-F238E27FC236}">
              <a16:creationId xmlns:a16="http://schemas.microsoft.com/office/drawing/2014/main" id="{39E6254A-0E61-4C55-B8A1-537865F845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8" name="Text Box 15">
          <a:extLst>
            <a:ext uri="{FF2B5EF4-FFF2-40B4-BE49-F238E27FC236}">
              <a16:creationId xmlns:a16="http://schemas.microsoft.com/office/drawing/2014/main" id="{4BBABDF7-51B7-41E0-BF80-308302038D7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89" name="Text Box 15">
          <a:extLst>
            <a:ext uri="{FF2B5EF4-FFF2-40B4-BE49-F238E27FC236}">
              <a16:creationId xmlns:a16="http://schemas.microsoft.com/office/drawing/2014/main" id="{7AE5C770-8330-4CE0-8660-7B650BFC5F5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0" name="Text Box 15">
          <a:extLst>
            <a:ext uri="{FF2B5EF4-FFF2-40B4-BE49-F238E27FC236}">
              <a16:creationId xmlns:a16="http://schemas.microsoft.com/office/drawing/2014/main" id="{A7B7A918-F998-4011-ACEA-D3474A7769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1" name="Text Box 15">
          <a:extLst>
            <a:ext uri="{FF2B5EF4-FFF2-40B4-BE49-F238E27FC236}">
              <a16:creationId xmlns:a16="http://schemas.microsoft.com/office/drawing/2014/main" id="{1EDEF5DE-F9C3-4148-825D-9E70238A16D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2" name="Text Box 15">
          <a:extLst>
            <a:ext uri="{FF2B5EF4-FFF2-40B4-BE49-F238E27FC236}">
              <a16:creationId xmlns:a16="http://schemas.microsoft.com/office/drawing/2014/main" id="{5C6F25B6-2F30-4FE8-8E43-005ADC5DA1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3" name="Text Box 15">
          <a:extLst>
            <a:ext uri="{FF2B5EF4-FFF2-40B4-BE49-F238E27FC236}">
              <a16:creationId xmlns:a16="http://schemas.microsoft.com/office/drawing/2014/main" id="{18D510CC-1C48-41CB-ACB0-6B9637264AC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4A7AE42C-7950-4D93-A67D-C70D3EF460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5" name="Text Box 15">
          <a:extLst>
            <a:ext uri="{FF2B5EF4-FFF2-40B4-BE49-F238E27FC236}">
              <a16:creationId xmlns:a16="http://schemas.microsoft.com/office/drawing/2014/main" id="{C5514035-69C1-45FF-9078-C3C695260FD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6" name="Text Box 15">
          <a:extLst>
            <a:ext uri="{FF2B5EF4-FFF2-40B4-BE49-F238E27FC236}">
              <a16:creationId xmlns:a16="http://schemas.microsoft.com/office/drawing/2014/main" id="{6E464C5F-F494-4A11-9FD4-EB7324FF549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7" name="Text Box 15">
          <a:extLst>
            <a:ext uri="{FF2B5EF4-FFF2-40B4-BE49-F238E27FC236}">
              <a16:creationId xmlns:a16="http://schemas.microsoft.com/office/drawing/2014/main" id="{1342D0B6-9EF1-4BDF-ABC0-A015CFA3E6E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8" name="Text Box 15">
          <a:extLst>
            <a:ext uri="{FF2B5EF4-FFF2-40B4-BE49-F238E27FC236}">
              <a16:creationId xmlns:a16="http://schemas.microsoft.com/office/drawing/2014/main" id="{FD14D79C-0896-469F-825C-0BC4C61F024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799" name="Text Box 15">
          <a:extLst>
            <a:ext uri="{FF2B5EF4-FFF2-40B4-BE49-F238E27FC236}">
              <a16:creationId xmlns:a16="http://schemas.microsoft.com/office/drawing/2014/main" id="{B818904E-3B7D-4840-A50D-9A738FBA89B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0" name="Text Box 15">
          <a:extLst>
            <a:ext uri="{FF2B5EF4-FFF2-40B4-BE49-F238E27FC236}">
              <a16:creationId xmlns:a16="http://schemas.microsoft.com/office/drawing/2014/main" id="{8916DD93-C7E8-4091-80B4-9DD4D2B836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1" name="Text Box 15">
          <a:extLst>
            <a:ext uri="{FF2B5EF4-FFF2-40B4-BE49-F238E27FC236}">
              <a16:creationId xmlns:a16="http://schemas.microsoft.com/office/drawing/2014/main" id="{D635AA83-6151-46A4-B585-1E217ED6D1D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2" name="Text Box 15">
          <a:extLst>
            <a:ext uri="{FF2B5EF4-FFF2-40B4-BE49-F238E27FC236}">
              <a16:creationId xmlns:a16="http://schemas.microsoft.com/office/drawing/2014/main" id="{28A57B2B-E48E-4D5A-9ADD-ED5B4C172D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9039BE13-AA1E-4A00-9D95-3D38859235B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4" name="Text Box 15">
          <a:extLst>
            <a:ext uri="{FF2B5EF4-FFF2-40B4-BE49-F238E27FC236}">
              <a16:creationId xmlns:a16="http://schemas.microsoft.com/office/drawing/2014/main" id="{9EA455C9-F05D-4735-A8A5-E832B315CEC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5" name="Text Box 15">
          <a:extLst>
            <a:ext uri="{FF2B5EF4-FFF2-40B4-BE49-F238E27FC236}">
              <a16:creationId xmlns:a16="http://schemas.microsoft.com/office/drawing/2014/main" id="{B545DC92-A31F-4216-B3CC-0EFFA301223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6" name="Text Box 15">
          <a:extLst>
            <a:ext uri="{FF2B5EF4-FFF2-40B4-BE49-F238E27FC236}">
              <a16:creationId xmlns:a16="http://schemas.microsoft.com/office/drawing/2014/main" id="{C0919B99-8CCA-4A0E-9EE6-6EFCFEACDE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7" name="Text Box 15">
          <a:extLst>
            <a:ext uri="{FF2B5EF4-FFF2-40B4-BE49-F238E27FC236}">
              <a16:creationId xmlns:a16="http://schemas.microsoft.com/office/drawing/2014/main" id="{90232BF1-A2E6-4F6D-8716-5A2DD1FA87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8" name="Text Box 15">
          <a:extLst>
            <a:ext uri="{FF2B5EF4-FFF2-40B4-BE49-F238E27FC236}">
              <a16:creationId xmlns:a16="http://schemas.microsoft.com/office/drawing/2014/main" id="{BC75D91C-249F-44BC-9332-4534208088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09" name="Text Box 15">
          <a:extLst>
            <a:ext uri="{FF2B5EF4-FFF2-40B4-BE49-F238E27FC236}">
              <a16:creationId xmlns:a16="http://schemas.microsoft.com/office/drawing/2014/main" id="{0A21DEC3-59D7-43C4-9785-0466229B08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02F90C1B-6F84-4A26-A7F8-17670A51C89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11" name="Text Box 15">
          <a:extLst>
            <a:ext uri="{FF2B5EF4-FFF2-40B4-BE49-F238E27FC236}">
              <a16:creationId xmlns:a16="http://schemas.microsoft.com/office/drawing/2014/main" id="{5941F195-0591-4EE9-917C-F87227C04BB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2" name="Text Box 15">
          <a:extLst>
            <a:ext uri="{FF2B5EF4-FFF2-40B4-BE49-F238E27FC236}">
              <a16:creationId xmlns:a16="http://schemas.microsoft.com/office/drawing/2014/main" id="{6383AF91-EF9F-4DD2-9F6B-CC78E5792CC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C6F100BB-42E4-4EC6-92E0-C429D502A4C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4" name="Text Box 15">
          <a:extLst>
            <a:ext uri="{FF2B5EF4-FFF2-40B4-BE49-F238E27FC236}">
              <a16:creationId xmlns:a16="http://schemas.microsoft.com/office/drawing/2014/main" id="{F9BA8235-F19C-46EE-A9D9-B18EDECDC6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5" name="Text Box 15">
          <a:extLst>
            <a:ext uri="{FF2B5EF4-FFF2-40B4-BE49-F238E27FC236}">
              <a16:creationId xmlns:a16="http://schemas.microsoft.com/office/drawing/2014/main" id="{B0AF1C15-C44A-41C6-B479-FEFD6A4EED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816" name="Text Box 15">
          <a:extLst>
            <a:ext uri="{FF2B5EF4-FFF2-40B4-BE49-F238E27FC236}">
              <a16:creationId xmlns:a16="http://schemas.microsoft.com/office/drawing/2014/main" id="{67CC6390-7BEA-4C84-9749-27C0CB90D6D8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7" name="Text Box 15">
          <a:extLst>
            <a:ext uri="{FF2B5EF4-FFF2-40B4-BE49-F238E27FC236}">
              <a16:creationId xmlns:a16="http://schemas.microsoft.com/office/drawing/2014/main" id="{F59A2972-094B-4099-9D14-D4B31FDC66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8" name="Text Box 15">
          <a:extLst>
            <a:ext uri="{FF2B5EF4-FFF2-40B4-BE49-F238E27FC236}">
              <a16:creationId xmlns:a16="http://schemas.microsoft.com/office/drawing/2014/main" id="{02DA867C-D3B5-413E-9DCC-9F8C6928A35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19" name="Text Box 15">
          <a:extLst>
            <a:ext uri="{FF2B5EF4-FFF2-40B4-BE49-F238E27FC236}">
              <a16:creationId xmlns:a16="http://schemas.microsoft.com/office/drawing/2014/main" id="{ED074D2F-0386-471B-95E4-2AAFAE4B629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4372D634-BBB9-428B-B92F-4CF987A4584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21" name="Text Box 15">
          <a:extLst>
            <a:ext uri="{FF2B5EF4-FFF2-40B4-BE49-F238E27FC236}">
              <a16:creationId xmlns:a16="http://schemas.microsoft.com/office/drawing/2014/main" id="{47FCCB03-4066-420C-8147-BA697406787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2" name="Text Box 15">
          <a:extLst>
            <a:ext uri="{FF2B5EF4-FFF2-40B4-BE49-F238E27FC236}">
              <a16:creationId xmlns:a16="http://schemas.microsoft.com/office/drawing/2014/main" id="{B3C8B5BB-88F0-405C-B17B-88C6C0C1C3A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429EE6D3-695F-467E-A606-1ED2EF42BE0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24" name="Text Box 15">
          <a:extLst>
            <a:ext uri="{FF2B5EF4-FFF2-40B4-BE49-F238E27FC236}">
              <a16:creationId xmlns:a16="http://schemas.microsoft.com/office/drawing/2014/main" id="{39059D85-A2AC-4487-96DA-0C5882A5A78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5" name="Text Box 15">
          <a:extLst>
            <a:ext uri="{FF2B5EF4-FFF2-40B4-BE49-F238E27FC236}">
              <a16:creationId xmlns:a16="http://schemas.microsoft.com/office/drawing/2014/main" id="{9C5EFE7E-711F-4276-AA45-03DD558BB4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6" name="Text Box 15">
          <a:extLst>
            <a:ext uri="{FF2B5EF4-FFF2-40B4-BE49-F238E27FC236}">
              <a16:creationId xmlns:a16="http://schemas.microsoft.com/office/drawing/2014/main" id="{C82B5613-1112-44C0-848A-1CF05851F5B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7" name="Text Box 15">
          <a:extLst>
            <a:ext uri="{FF2B5EF4-FFF2-40B4-BE49-F238E27FC236}">
              <a16:creationId xmlns:a16="http://schemas.microsoft.com/office/drawing/2014/main" id="{AA9986C2-36F7-4241-B66B-BB8B46C42FB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28" name="Text Box 15">
          <a:extLst>
            <a:ext uri="{FF2B5EF4-FFF2-40B4-BE49-F238E27FC236}">
              <a16:creationId xmlns:a16="http://schemas.microsoft.com/office/drawing/2014/main" id="{B4D933AF-545B-4851-BCC2-946F3E1A9BC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829" name="Text Box 15">
          <a:extLst>
            <a:ext uri="{FF2B5EF4-FFF2-40B4-BE49-F238E27FC236}">
              <a16:creationId xmlns:a16="http://schemas.microsoft.com/office/drawing/2014/main" id="{BF56C2A1-0780-4DD9-938C-14736DF15ABF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0210AF0E-073A-4B6B-8ECD-4E324F0A880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31" name="Text Box 15">
          <a:extLst>
            <a:ext uri="{FF2B5EF4-FFF2-40B4-BE49-F238E27FC236}">
              <a16:creationId xmlns:a16="http://schemas.microsoft.com/office/drawing/2014/main" id="{C4422F71-20FC-46C1-A033-88795F3B518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32" name="Text Box 15">
          <a:extLst>
            <a:ext uri="{FF2B5EF4-FFF2-40B4-BE49-F238E27FC236}">
              <a16:creationId xmlns:a16="http://schemas.microsoft.com/office/drawing/2014/main" id="{C3A6622E-C7F3-4787-A4C3-AD7EDB72DFF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70251A72-C426-43E1-B9C8-437C9D69F32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34" name="Text Box 15">
          <a:extLst>
            <a:ext uri="{FF2B5EF4-FFF2-40B4-BE49-F238E27FC236}">
              <a16:creationId xmlns:a16="http://schemas.microsoft.com/office/drawing/2014/main" id="{354D08C9-B665-4983-8CF2-7060DB52554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835" name="Text Box 15">
          <a:extLst>
            <a:ext uri="{FF2B5EF4-FFF2-40B4-BE49-F238E27FC236}">
              <a16:creationId xmlns:a16="http://schemas.microsoft.com/office/drawing/2014/main" id="{6131B827-EA8B-431F-91FF-C8F9B7CE261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836" name="Text Box 15">
          <a:extLst>
            <a:ext uri="{FF2B5EF4-FFF2-40B4-BE49-F238E27FC236}">
              <a16:creationId xmlns:a16="http://schemas.microsoft.com/office/drawing/2014/main" id="{E5A5313B-F92F-469E-872C-775BBFBEBC2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837" name="Text Box 15">
          <a:extLst>
            <a:ext uri="{FF2B5EF4-FFF2-40B4-BE49-F238E27FC236}">
              <a16:creationId xmlns:a16="http://schemas.microsoft.com/office/drawing/2014/main" id="{A463319E-6441-4359-B911-11F9E83CCEA4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38" name="Text Box 15">
          <a:extLst>
            <a:ext uri="{FF2B5EF4-FFF2-40B4-BE49-F238E27FC236}">
              <a16:creationId xmlns:a16="http://schemas.microsoft.com/office/drawing/2014/main" id="{1635A0AD-D192-47DB-8728-497A056BEF6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39" name="Text Box 15">
          <a:extLst>
            <a:ext uri="{FF2B5EF4-FFF2-40B4-BE49-F238E27FC236}">
              <a16:creationId xmlns:a16="http://schemas.microsoft.com/office/drawing/2014/main" id="{7CA1B72B-24F2-4C41-B0EA-23F703AFF0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0" name="Text Box 15">
          <a:extLst>
            <a:ext uri="{FF2B5EF4-FFF2-40B4-BE49-F238E27FC236}">
              <a16:creationId xmlns:a16="http://schemas.microsoft.com/office/drawing/2014/main" id="{3D548A8B-0487-4879-A9F5-8E641EEC65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1" name="Text Box 15">
          <a:extLst>
            <a:ext uri="{FF2B5EF4-FFF2-40B4-BE49-F238E27FC236}">
              <a16:creationId xmlns:a16="http://schemas.microsoft.com/office/drawing/2014/main" id="{883DC30B-518A-4734-AFE7-F4BF4565703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73ED3BA7-18B0-486B-94D3-3356DD2DD91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3" name="Text Box 15">
          <a:extLst>
            <a:ext uri="{FF2B5EF4-FFF2-40B4-BE49-F238E27FC236}">
              <a16:creationId xmlns:a16="http://schemas.microsoft.com/office/drawing/2014/main" id="{FDC7571A-5BBE-4BE8-A3F7-CDC8CA45AD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4" name="Text Box 15">
          <a:extLst>
            <a:ext uri="{FF2B5EF4-FFF2-40B4-BE49-F238E27FC236}">
              <a16:creationId xmlns:a16="http://schemas.microsoft.com/office/drawing/2014/main" id="{9C3CEB87-2331-48B3-A252-753B419D9D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5" name="Text Box 15">
          <a:extLst>
            <a:ext uri="{FF2B5EF4-FFF2-40B4-BE49-F238E27FC236}">
              <a16:creationId xmlns:a16="http://schemas.microsoft.com/office/drawing/2014/main" id="{2BAB15AB-4B9A-4917-9C6A-462DB9AEC33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6" name="Text Box 15">
          <a:extLst>
            <a:ext uri="{FF2B5EF4-FFF2-40B4-BE49-F238E27FC236}">
              <a16:creationId xmlns:a16="http://schemas.microsoft.com/office/drawing/2014/main" id="{D2532D23-4924-4C2C-9FEA-44B11919514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328510AD-6EEB-455E-8AFE-5DA2E8F73F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8" name="Text Box 15">
          <a:extLst>
            <a:ext uri="{FF2B5EF4-FFF2-40B4-BE49-F238E27FC236}">
              <a16:creationId xmlns:a16="http://schemas.microsoft.com/office/drawing/2014/main" id="{9DBC5437-3328-43B2-B916-F13EA03369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49" name="Text Box 15">
          <a:extLst>
            <a:ext uri="{FF2B5EF4-FFF2-40B4-BE49-F238E27FC236}">
              <a16:creationId xmlns:a16="http://schemas.microsoft.com/office/drawing/2014/main" id="{CD54061F-9C83-4747-B1FE-195A7D9429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0" name="Text Box 15">
          <a:extLst>
            <a:ext uri="{FF2B5EF4-FFF2-40B4-BE49-F238E27FC236}">
              <a16:creationId xmlns:a16="http://schemas.microsoft.com/office/drawing/2014/main" id="{7D9A0FC0-2BC7-4296-903C-B004B985168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1" name="Text Box 15">
          <a:extLst>
            <a:ext uri="{FF2B5EF4-FFF2-40B4-BE49-F238E27FC236}">
              <a16:creationId xmlns:a16="http://schemas.microsoft.com/office/drawing/2014/main" id="{61C6D12B-0A34-4940-A8A0-08587DCDE85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2" name="Text Box 15">
          <a:extLst>
            <a:ext uri="{FF2B5EF4-FFF2-40B4-BE49-F238E27FC236}">
              <a16:creationId xmlns:a16="http://schemas.microsoft.com/office/drawing/2014/main" id="{3921EF35-481F-4F60-A516-DF47590748A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3" name="Text Box 15">
          <a:extLst>
            <a:ext uri="{FF2B5EF4-FFF2-40B4-BE49-F238E27FC236}">
              <a16:creationId xmlns:a16="http://schemas.microsoft.com/office/drawing/2014/main" id="{3F63C3DE-C016-4032-9444-0326D47032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DA5EEBF9-A95D-4598-9F88-8B660B2723D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5" name="Text Box 15">
          <a:extLst>
            <a:ext uri="{FF2B5EF4-FFF2-40B4-BE49-F238E27FC236}">
              <a16:creationId xmlns:a16="http://schemas.microsoft.com/office/drawing/2014/main" id="{68B55DF9-21A7-45AA-8D8F-C8D353E119B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6" name="Text Box 15">
          <a:extLst>
            <a:ext uri="{FF2B5EF4-FFF2-40B4-BE49-F238E27FC236}">
              <a16:creationId xmlns:a16="http://schemas.microsoft.com/office/drawing/2014/main" id="{98BA397D-6EBE-4B25-9425-9DBFC2FBBE6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844661D9-44B5-4CA1-8EE8-78DA521A0DE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8" name="Text Box 15">
          <a:extLst>
            <a:ext uri="{FF2B5EF4-FFF2-40B4-BE49-F238E27FC236}">
              <a16:creationId xmlns:a16="http://schemas.microsoft.com/office/drawing/2014/main" id="{9D827234-2702-4706-B032-E537DD80EE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C3472B36-2807-4B89-87A3-321721828C7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0" name="Text Box 15">
          <a:extLst>
            <a:ext uri="{FF2B5EF4-FFF2-40B4-BE49-F238E27FC236}">
              <a16:creationId xmlns:a16="http://schemas.microsoft.com/office/drawing/2014/main" id="{10FB8FE4-D575-481F-9C90-BE7AF6B1AEB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1" name="Text Box 15">
          <a:extLst>
            <a:ext uri="{FF2B5EF4-FFF2-40B4-BE49-F238E27FC236}">
              <a16:creationId xmlns:a16="http://schemas.microsoft.com/office/drawing/2014/main" id="{4D0BAD77-E166-40CB-BDE0-3B9E3E4F15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1295400</xdr:colOff>
      <xdr:row>410</xdr:row>
      <xdr:rowOff>0</xdr:rowOff>
    </xdr:from>
    <xdr:ext cx="95250" cy="323850"/>
    <xdr:sp macro="" textlink="">
      <xdr:nvSpPr>
        <xdr:cNvPr id="4862" name="Text Box 15">
          <a:extLst>
            <a:ext uri="{FF2B5EF4-FFF2-40B4-BE49-F238E27FC236}">
              <a16:creationId xmlns:a16="http://schemas.microsoft.com/office/drawing/2014/main" id="{761D7797-0C6B-479E-B2B6-B42C0AAA7F91}"/>
            </a:ext>
          </a:extLst>
        </xdr:cNvPr>
        <xdr:cNvSpPr txBox="1">
          <a:spLocks noChangeArrowheads="1"/>
        </xdr:cNvSpPr>
      </xdr:nvSpPr>
      <xdr:spPr bwMode="auto">
        <a:xfrm>
          <a:off x="1800225" y="84077175"/>
          <a:ext cx="95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3" name="Text Box 15">
          <a:extLst>
            <a:ext uri="{FF2B5EF4-FFF2-40B4-BE49-F238E27FC236}">
              <a16:creationId xmlns:a16="http://schemas.microsoft.com/office/drawing/2014/main" id="{5CD8D772-88D4-4B9D-9F15-D2ADCB7E4D9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4" name="Text Box 15">
          <a:extLst>
            <a:ext uri="{FF2B5EF4-FFF2-40B4-BE49-F238E27FC236}">
              <a16:creationId xmlns:a16="http://schemas.microsoft.com/office/drawing/2014/main" id="{A727F76F-CC6C-42A4-8038-6EA9075ECAF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5" name="Text Box 15">
          <a:extLst>
            <a:ext uri="{FF2B5EF4-FFF2-40B4-BE49-F238E27FC236}">
              <a16:creationId xmlns:a16="http://schemas.microsoft.com/office/drawing/2014/main" id="{0EA2AE6E-A228-45BC-9D6C-018128476C1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6" name="Text Box 15">
          <a:extLst>
            <a:ext uri="{FF2B5EF4-FFF2-40B4-BE49-F238E27FC236}">
              <a16:creationId xmlns:a16="http://schemas.microsoft.com/office/drawing/2014/main" id="{F918D40A-4A26-4974-AAD4-47D8CF00697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7" name="Text Box 15">
          <a:extLst>
            <a:ext uri="{FF2B5EF4-FFF2-40B4-BE49-F238E27FC236}">
              <a16:creationId xmlns:a16="http://schemas.microsoft.com/office/drawing/2014/main" id="{BE687BFC-DB38-434F-B021-DBE7532A2CD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8" name="Text Box 15">
          <a:extLst>
            <a:ext uri="{FF2B5EF4-FFF2-40B4-BE49-F238E27FC236}">
              <a16:creationId xmlns:a16="http://schemas.microsoft.com/office/drawing/2014/main" id="{C9D6444F-1D72-4A22-86D9-C1A1916539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69" name="Text Box 15">
          <a:extLst>
            <a:ext uri="{FF2B5EF4-FFF2-40B4-BE49-F238E27FC236}">
              <a16:creationId xmlns:a16="http://schemas.microsoft.com/office/drawing/2014/main" id="{13C00874-3929-4CDC-BAD1-105CAF16286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0" name="Text Box 15">
          <a:extLst>
            <a:ext uri="{FF2B5EF4-FFF2-40B4-BE49-F238E27FC236}">
              <a16:creationId xmlns:a16="http://schemas.microsoft.com/office/drawing/2014/main" id="{E3EAB48A-B639-44D1-8853-68FE15AA5A3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1" name="Text Box 15">
          <a:extLst>
            <a:ext uri="{FF2B5EF4-FFF2-40B4-BE49-F238E27FC236}">
              <a16:creationId xmlns:a16="http://schemas.microsoft.com/office/drawing/2014/main" id="{1B88EE74-5933-4B3F-93A3-E85A1C3559B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E7CC7418-F426-48DD-AA79-489D5A3F12B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3" name="Text Box 15">
          <a:extLst>
            <a:ext uri="{FF2B5EF4-FFF2-40B4-BE49-F238E27FC236}">
              <a16:creationId xmlns:a16="http://schemas.microsoft.com/office/drawing/2014/main" id="{2F8C1832-F8A6-42DF-BD4E-F5283201752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4" name="Text Box 15">
          <a:extLst>
            <a:ext uri="{FF2B5EF4-FFF2-40B4-BE49-F238E27FC236}">
              <a16:creationId xmlns:a16="http://schemas.microsoft.com/office/drawing/2014/main" id="{7442E11A-CB32-410B-BA6E-21C009A890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5" name="Text Box 15">
          <a:extLst>
            <a:ext uri="{FF2B5EF4-FFF2-40B4-BE49-F238E27FC236}">
              <a16:creationId xmlns:a16="http://schemas.microsoft.com/office/drawing/2014/main" id="{4F8A2021-F4BB-4708-81A5-C0255EC2879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6" name="Text Box 15">
          <a:extLst>
            <a:ext uri="{FF2B5EF4-FFF2-40B4-BE49-F238E27FC236}">
              <a16:creationId xmlns:a16="http://schemas.microsoft.com/office/drawing/2014/main" id="{6DC830CC-FF26-4832-8374-EC15CABE04A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7" name="Text Box 15">
          <a:extLst>
            <a:ext uri="{FF2B5EF4-FFF2-40B4-BE49-F238E27FC236}">
              <a16:creationId xmlns:a16="http://schemas.microsoft.com/office/drawing/2014/main" id="{44BEBA36-CAE3-46D6-A650-4A3A363A7A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8" name="Text Box 15">
          <a:extLst>
            <a:ext uri="{FF2B5EF4-FFF2-40B4-BE49-F238E27FC236}">
              <a16:creationId xmlns:a16="http://schemas.microsoft.com/office/drawing/2014/main" id="{FB810D14-6F15-4D66-8843-C61F6F0E1B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45C79AB7-E4B9-4B74-B09D-DB0256FEC3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0" name="Text Box 15">
          <a:extLst>
            <a:ext uri="{FF2B5EF4-FFF2-40B4-BE49-F238E27FC236}">
              <a16:creationId xmlns:a16="http://schemas.microsoft.com/office/drawing/2014/main" id="{4BE874D2-5CBF-4C19-BF66-B601A8ED42F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EC6BDBA7-74FF-4224-9382-F0F938642D4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C7063F2E-1555-4F83-B16C-E9E15E5DC47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3" name="Text Box 15">
          <a:extLst>
            <a:ext uri="{FF2B5EF4-FFF2-40B4-BE49-F238E27FC236}">
              <a16:creationId xmlns:a16="http://schemas.microsoft.com/office/drawing/2014/main" id="{F72BE3F9-D8B4-4C97-AF5B-36C64D9C296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4" name="Text Box 15">
          <a:extLst>
            <a:ext uri="{FF2B5EF4-FFF2-40B4-BE49-F238E27FC236}">
              <a16:creationId xmlns:a16="http://schemas.microsoft.com/office/drawing/2014/main" id="{68561218-18C5-41EC-B108-5BD6A6F8E92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5" name="Text Box 15">
          <a:extLst>
            <a:ext uri="{FF2B5EF4-FFF2-40B4-BE49-F238E27FC236}">
              <a16:creationId xmlns:a16="http://schemas.microsoft.com/office/drawing/2014/main" id="{E2180162-49F6-4CAC-A279-79275FE3A4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438E26D2-8A9F-4D61-9F33-8DF5FB56A3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7" name="Text Box 15">
          <a:extLst>
            <a:ext uri="{FF2B5EF4-FFF2-40B4-BE49-F238E27FC236}">
              <a16:creationId xmlns:a16="http://schemas.microsoft.com/office/drawing/2014/main" id="{E795210A-34EE-4060-A274-9876AB3C996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8" name="Text Box 15">
          <a:extLst>
            <a:ext uri="{FF2B5EF4-FFF2-40B4-BE49-F238E27FC236}">
              <a16:creationId xmlns:a16="http://schemas.microsoft.com/office/drawing/2014/main" id="{8BD06B49-3B6A-4EA3-BE51-4CFF3516ED0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89" name="Text Box 15">
          <a:extLst>
            <a:ext uri="{FF2B5EF4-FFF2-40B4-BE49-F238E27FC236}">
              <a16:creationId xmlns:a16="http://schemas.microsoft.com/office/drawing/2014/main" id="{420C9069-5ED2-4F7F-91B0-118DD241FAF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0" name="Text Box 15">
          <a:extLst>
            <a:ext uri="{FF2B5EF4-FFF2-40B4-BE49-F238E27FC236}">
              <a16:creationId xmlns:a16="http://schemas.microsoft.com/office/drawing/2014/main" id="{96B43235-272E-4891-8DE7-9A97BC6D32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C724DCB5-6EC6-40D8-9BD7-203B654C642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2" name="Text Box 15">
          <a:extLst>
            <a:ext uri="{FF2B5EF4-FFF2-40B4-BE49-F238E27FC236}">
              <a16:creationId xmlns:a16="http://schemas.microsoft.com/office/drawing/2014/main" id="{A0917B7E-19A9-41B5-AA79-7A97CE8AB1E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3" name="Text Box 15">
          <a:extLst>
            <a:ext uri="{FF2B5EF4-FFF2-40B4-BE49-F238E27FC236}">
              <a16:creationId xmlns:a16="http://schemas.microsoft.com/office/drawing/2014/main" id="{0C716CEC-0DB0-4587-925B-8CE5BADEBE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4" name="Text Box 15">
          <a:extLst>
            <a:ext uri="{FF2B5EF4-FFF2-40B4-BE49-F238E27FC236}">
              <a16:creationId xmlns:a16="http://schemas.microsoft.com/office/drawing/2014/main" id="{566327B5-3369-48DD-9CF4-6F62BCCB95E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5" name="Text Box 15">
          <a:extLst>
            <a:ext uri="{FF2B5EF4-FFF2-40B4-BE49-F238E27FC236}">
              <a16:creationId xmlns:a16="http://schemas.microsoft.com/office/drawing/2014/main" id="{FD5C82E9-2D1F-4194-8552-B3BDCAE39E9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6" name="Text Box 15">
          <a:extLst>
            <a:ext uri="{FF2B5EF4-FFF2-40B4-BE49-F238E27FC236}">
              <a16:creationId xmlns:a16="http://schemas.microsoft.com/office/drawing/2014/main" id="{2A4FBAAA-B16E-429E-8E8B-EE283D645F9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7" name="Text Box 15">
          <a:extLst>
            <a:ext uri="{FF2B5EF4-FFF2-40B4-BE49-F238E27FC236}">
              <a16:creationId xmlns:a16="http://schemas.microsoft.com/office/drawing/2014/main" id="{CD2CC177-7879-4862-8EB6-C1A2413C531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8" name="Text Box 15">
          <a:extLst>
            <a:ext uri="{FF2B5EF4-FFF2-40B4-BE49-F238E27FC236}">
              <a16:creationId xmlns:a16="http://schemas.microsoft.com/office/drawing/2014/main" id="{6FE67C78-76D8-498A-93F1-ADA319FA22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899" name="Text Box 15">
          <a:extLst>
            <a:ext uri="{FF2B5EF4-FFF2-40B4-BE49-F238E27FC236}">
              <a16:creationId xmlns:a16="http://schemas.microsoft.com/office/drawing/2014/main" id="{9241FF0E-4BB3-4F46-A29D-2980BD68A6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AC5F457D-58F2-458A-B260-0696F91B7B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1" name="Text Box 15">
          <a:extLst>
            <a:ext uri="{FF2B5EF4-FFF2-40B4-BE49-F238E27FC236}">
              <a16:creationId xmlns:a16="http://schemas.microsoft.com/office/drawing/2014/main" id="{C0612DD6-7105-4224-856E-9D9C6A97436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2" name="Text Box 15">
          <a:extLst>
            <a:ext uri="{FF2B5EF4-FFF2-40B4-BE49-F238E27FC236}">
              <a16:creationId xmlns:a16="http://schemas.microsoft.com/office/drawing/2014/main" id="{38049ECE-5386-4285-95FE-2AAE9C4E282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3" name="Text Box 15">
          <a:extLst>
            <a:ext uri="{FF2B5EF4-FFF2-40B4-BE49-F238E27FC236}">
              <a16:creationId xmlns:a16="http://schemas.microsoft.com/office/drawing/2014/main" id="{FEB68175-100C-4AC2-AC15-5EFA4252B66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4" name="Text Box 15">
          <a:extLst>
            <a:ext uri="{FF2B5EF4-FFF2-40B4-BE49-F238E27FC236}">
              <a16:creationId xmlns:a16="http://schemas.microsoft.com/office/drawing/2014/main" id="{33E8099A-A722-48C8-A5C7-B7F20242DB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5" name="Text Box 15">
          <a:extLst>
            <a:ext uri="{FF2B5EF4-FFF2-40B4-BE49-F238E27FC236}">
              <a16:creationId xmlns:a16="http://schemas.microsoft.com/office/drawing/2014/main" id="{2BEAAFB2-5F36-48D4-9DAF-6B4F0DD5E2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6" name="Text Box 15">
          <a:extLst>
            <a:ext uri="{FF2B5EF4-FFF2-40B4-BE49-F238E27FC236}">
              <a16:creationId xmlns:a16="http://schemas.microsoft.com/office/drawing/2014/main" id="{D9772F75-74F2-4C68-B167-2ACD31EDC4D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06C41BE4-4387-47FA-BC0F-33816E6C9BE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8" name="Text Box 15">
          <a:extLst>
            <a:ext uri="{FF2B5EF4-FFF2-40B4-BE49-F238E27FC236}">
              <a16:creationId xmlns:a16="http://schemas.microsoft.com/office/drawing/2014/main" id="{81560292-B079-4E76-A299-DC1CEA63ADA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09" name="Text Box 15">
          <a:extLst>
            <a:ext uri="{FF2B5EF4-FFF2-40B4-BE49-F238E27FC236}">
              <a16:creationId xmlns:a16="http://schemas.microsoft.com/office/drawing/2014/main" id="{9725742B-F43F-4063-9E43-E72D449E0D6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BC189D9D-A0B3-4D9F-834E-C4D2687C408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1" name="Text Box 15">
          <a:extLst>
            <a:ext uri="{FF2B5EF4-FFF2-40B4-BE49-F238E27FC236}">
              <a16:creationId xmlns:a16="http://schemas.microsoft.com/office/drawing/2014/main" id="{F64B7573-DFD8-4CC9-A59D-E0127E36544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2" name="Text Box 15">
          <a:extLst>
            <a:ext uri="{FF2B5EF4-FFF2-40B4-BE49-F238E27FC236}">
              <a16:creationId xmlns:a16="http://schemas.microsoft.com/office/drawing/2014/main" id="{5DA43089-0E9E-4AE0-AE43-1CEF62B2BEF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3" name="Text Box 15">
          <a:extLst>
            <a:ext uri="{FF2B5EF4-FFF2-40B4-BE49-F238E27FC236}">
              <a16:creationId xmlns:a16="http://schemas.microsoft.com/office/drawing/2014/main" id="{D5601E8F-EBBC-4789-B4D9-422A4607417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4" name="Text Box 15">
          <a:extLst>
            <a:ext uri="{FF2B5EF4-FFF2-40B4-BE49-F238E27FC236}">
              <a16:creationId xmlns:a16="http://schemas.microsoft.com/office/drawing/2014/main" id="{D94140ED-54DA-4C54-A578-67A117F4115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5" name="Text Box 15">
          <a:extLst>
            <a:ext uri="{FF2B5EF4-FFF2-40B4-BE49-F238E27FC236}">
              <a16:creationId xmlns:a16="http://schemas.microsoft.com/office/drawing/2014/main" id="{8C378742-C518-4400-9051-91EA60F4B94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6" name="Text Box 15">
          <a:extLst>
            <a:ext uri="{FF2B5EF4-FFF2-40B4-BE49-F238E27FC236}">
              <a16:creationId xmlns:a16="http://schemas.microsoft.com/office/drawing/2014/main" id="{400F96AE-D195-4929-A7D9-7EC7425CF4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7" name="Text Box 15">
          <a:extLst>
            <a:ext uri="{FF2B5EF4-FFF2-40B4-BE49-F238E27FC236}">
              <a16:creationId xmlns:a16="http://schemas.microsoft.com/office/drawing/2014/main" id="{4A52AA04-6E55-4DA6-A514-4F660E27BC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8" name="Text Box 15">
          <a:extLst>
            <a:ext uri="{FF2B5EF4-FFF2-40B4-BE49-F238E27FC236}">
              <a16:creationId xmlns:a16="http://schemas.microsoft.com/office/drawing/2014/main" id="{A2609162-069E-4FCB-B1CE-72D5041974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19" name="Text Box 15">
          <a:extLst>
            <a:ext uri="{FF2B5EF4-FFF2-40B4-BE49-F238E27FC236}">
              <a16:creationId xmlns:a16="http://schemas.microsoft.com/office/drawing/2014/main" id="{3F67074B-25A5-426B-8382-85FE294FE45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C59A5BDF-E144-4F30-A3D9-1DE77CDEB1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1" name="Text Box 15">
          <a:extLst>
            <a:ext uri="{FF2B5EF4-FFF2-40B4-BE49-F238E27FC236}">
              <a16:creationId xmlns:a16="http://schemas.microsoft.com/office/drawing/2014/main" id="{AF67D74A-1098-4255-9265-A3FF84BF00A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2" name="Text Box 15">
          <a:extLst>
            <a:ext uri="{FF2B5EF4-FFF2-40B4-BE49-F238E27FC236}">
              <a16:creationId xmlns:a16="http://schemas.microsoft.com/office/drawing/2014/main" id="{EB16DD5B-5E26-43E5-991B-72F8738561F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3" name="Text Box 15">
          <a:extLst>
            <a:ext uri="{FF2B5EF4-FFF2-40B4-BE49-F238E27FC236}">
              <a16:creationId xmlns:a16="http://schemas.microsoft.com/office/drawing/2014/main" id="{85F2F38D-1D39-4960-AD5D-04285C14C52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id="{3457F161-7430-493D-8A5D-73D09354099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5" name="Text Box 15">
          <a:extLst>
            <a:ext uri="{FF2B5EF4-FFF2-40B4-BE49-F238E27FC236}">
              <a16:creationId xmlns:a16="http://schemas.microsoft.com/office/drawing/2014/main" id="{AD31A6BC-D2F4-4E05-A652-0CFB331ECA9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6" name="Text Box 15">
          <a:extLst>
            <a:ext uri="{FF2B5EF4-FFF2-40B4-BE49-F238E27FC236}">
              <a16:creationId xmlns:a16="http://schemas.microsoft.com/office/drawing/2014/main" id="{802C27A2-247B-4F04-AA1A-67E4B40FA3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E534555D-BAB9-4FDF-B564-55824B80CE9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8" name="Text Box 15">
          <a:extLst>
            <a:ext uri="{FF2B5EF4-FFF2-40B4-BE49-F238E27FC236}">
              <a16:creationId xmlns:a16="http://schemas.microsoft.com/office/drawing/2014/main" id="{0BF4D3C3-72BB-43B6-BF34-63A16A1BCE1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29" name="Text Box 15">
          <a:extLst>
            <a:ext uri="{FF2B5EF4-FFF2-40B4-BE49-F238E27FC236}">
              <a16:creationId xmlns:a16="http://schemas.microsoft.com/office/drawing/2014/main" id="{C44562AC-101D-42F1-BD2C-68A61A3FE26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2DE103B8-4EB9-47B4-80CE-A2E75163C73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31" name="Text Box 15">
          <a:extLst>
            <a:ext uri="{FF2B5EF4-FFF2-40B4-BE49-F238E27FC236}">
              <a16:creationId xmlns:a16="http://schemas.microsoft.com/office/drawing/2014/main" id="{A088C0A4-A473-4845-AED5-0E6B9164A74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32" name="Text Box 15">
          <a:extLst>
            <a:ext uri="{FF2B5EF4-FFF2-40B4-BE49-F238E27FC236}">
              <a16:creationId xmlns:a16="http://schemas.microsoft.com/office/drawing/2014/main" id="{9B5BF5CE-0F04-4143-B468-3899B4B801E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33" name="Text Box 15">
          <a:extLst>
            <a:ext uri="{FF2B5EF4-FFF2-40B4-BE49-F238E27FC236}">
              <a16:creationId xmlns:a16="http://schemas.microsoft.com/office/drawing/2014/main" id="{BDC8E554-48DA-4F94-BDD7-EB07A14587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34" name="Text Box 15">
          <a:extLst>
            <a:ext uri="{FF2B5EF4-FFF2-40B4-BE49-F238E27FC236}">
              <a16:creationId xmlns:a16="http://schemas.microsoft.com/office/drawing/2014/main" id="{012799F3-8E69-4DC5-AD36-7AE2DF31902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35" name="Text Box 15">
          <a:extLst>
            <a:ext uri="{FF2B5EF4-FFF2-40B4-BE49-F238E27FC236}">
              <a16:creationId xmlns:a16="http://schemas.microsoft.com/office/drawing/2014/main" id="{58C73DEB-A261-4765-A58E-11342A3B4EA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36" name="Text Box 15">
          <a:extLst>
            <a:ext uri="{FF2B5EF4-FFF2-40B4-BE49-F238E27FC236}">
              <a16:creationId xmlns:a16="http://schemas.microsoft.com/office/drawing/2014/main" id="{F40A6870-C66F-4EB5-8026-80F0E4C6771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37" name="Text Box 15">
          <a:extLst>
            <a:ext uri="{FF2B5EF4-FFF2-40B4-BE49-F238E27FC236}">
              <a16:creationId xmlns:a16="http://schemas.microsoft.com/office/drawing/2014/main" id="{753F2998-0203-42FE-9E28-76042F6F9F4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38" name="Text Box 15">
          <a:extLst>
            <a:ext uri="{FF2B5EF4-FFF2-40B4-BE49-F238E27FC236}">
              <a16:creationId xmlns:a16="http://schemas.microsoft.com/office/drawing/2014/main" id="{C57888D1-B668-4007-B4E4-E2616B6CC6C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39" name="Text Box 15">
          <a:extLst>
            <a:ext uri="{FF2B5EF4-FFF2-40B4-BE49-F238E27FC236}">
              <a16:creationId xmlns:a16="http://schemas.microsoft.com/office/drawing/2014/main" id="{C9D20B63-1419-42D8-A8DF-5AF166D5605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29FAAC55-7019-42CB-9CC7-9F7C12FB5FA7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1" name="Text Box 15">
          <a:extLst>
            <a:ext uri="{FF2B5EF4-FFF2-40B4-BE49-F238E27FC236}">
              <a16:creationId xmlns:a16="http://schemas.microsoft.com/office/drawing/2014/main" id="{565508A5-9C4A-4B86-9519-34EAD216942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2" name="Text Box 15">
          <a:extLst>
            <a:ext uri="{FF2B5EF4-FFF2-40B4-BE49-F238E27FC236}">
              <a16:creationId xmlns:a16="http://schemas.microsoft.com/office/drawing/2014/main" id="{2B884EBE-91AB-42D0-A51B-863D75DA6AF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3" name="Text Box 15">
          <a:extLst>
            <a:ext uri="{FF2B5EF4-FFF2-40B4-BE49-F238E27FC236}">
              <a16:creationId xmlns:a16="http://schemas.microsoft.com/office/drawing/2014/main" id="{87A54C13-D14A-4E4B-B38B-52BDCD327DD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4" name="Text Box 15">
          <a:extLst>
            <a:ext uri="{FF2B5EF4-FFF2-40B4-BE49-F238E27FC236}">
              <a16:creationId xmlns:a16="http://schemas.microsoft.com/office/drawing/2014/main" id="{94BFA605-834E-4313-9848-092E3E1B630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45" name="Text Box 15">
          <a:extLst>
            <a:ext uri="{FF2B5EF4-FFF2-40B4-BE49-F238E27FC236}">
              <a16:creationId xmlns:a16="http://schemas.microsoft.com/office/drawing/2014/main" id="{A8AAA8C1-3CEF-4014-BCCB-BE3B3BCD559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6" name="Text Box 15">
          <a:extLst>
            <a:ext uri="{FF2B5EF4-FFF2-40B4-BE49-F238E27FC236}">
              <a16:creationId xmlns:a16="http://schemas.microsoft.com/office/drawing/2014/main" id="{90EE995B-9F49-4079-8EFE-7039F4401D9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47" name="Text Box 15">
          <a:extLst>
            <a:ext uri="{FF2B5EF4-FFF2-40B4-BE49-F238E27FC236}">
              <a16:creationId xmlns:a16="http://schemas.microsoft.com/office/drawing/2014/main" id="{615F1A3B-5621-43DA-B89A-A860FBDA201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48" name="Text Box 15">
          <a:extLst>
            <a:ext uri="{FF2B5EF4-FFF2-40B4-BE49-F238E27FC236}">
              <a16:creationId xmlns:a16="http://schemas.microsoft.com/office/drawing/2014/main" id="{A996244E-DF48-4C8D-AA2F-C4BE20A8CDC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F52C40BB-35A4-4BAD-B89A-F54794D3C7A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0" name="Text Box 15">
          <a:extLst>
            <a:ext uri="{FF2B5EF4-FFF2-40B4-BE49-F238E27FC236}">
              <a16:creationId xmlns:a16="http://schemas.microsoft.com/office/drawing/2014/main" id="{4B23B644-6F7E-4DC1-9B77-AD265FD6E03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1" name="Text Box 15">
          <a:extLst>
            <a:ext uri="{FF2B5EF4-FFF2-40B4-BE49-F238E27FC236}">
              <a16:creationId xmlns:a16="http://schemas.microsoft.com/office/drawing/2014/main" id="{B8F414C8-20A4-450A-9150-E624237A7B7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2" name="Text Box 15">
          <a:extLst>
            <a:ext uri="{FF2B5EF4-FFF2-40B4-BE49-F238E27FC236}">
              <a16:creationId xmlns:a16="http://schemas.microsoft.com/office/drawing/2014/main" id="{79661784-A235-4D1F-83AF-7E2284A93D1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1333500</xdr:colOff>
      <xdr:row>410</xdr:row>
      <xdr:rowOff>0</xdr:rowOff>
    </xdr:from>
    <xdr:ext cx="95250" cy="171450"/>
    <xdr:sp macro="" textlink="">
      <xdr:nvSpPr>
        <xdr:cNvPr id="4953" name="Text Box 15">
          <a:extLst>
            <a:ext uri="{FF2B5EF4-FFF2-40B4-BE49-F238E27FC236}">
              <a16:creationId xmlns:a16="http://schemas.microsoft.com/office/drawing/2014/main" id="{3DCBB04C-1419-47C5-A55B-30723A25CBCE}"/>
            </a:ext>
          </a:extLst>
        </xdr:cNvPr>
        <xdr:cNvSpPr txBox="1">
          <a:spLocks noChangeArrowheads="1"/>
        </xdr:cNvSpPr>
      </xdr:nvSpPr>
      <xdr:spPr bwMode="auto">
        <a:xfrm>
          <a:off x="1838325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4" name="Text Box 15">
          <a:extLst>
            <a:ext uri="{FF2B5EF4-FFF2-40B4-BE49-F238E27FC236}">
              <a16:creationId xmlns:a16="http://schemas.microsoft.com/office/drawing/2014/main" id="{E2AC79D5-9EE8-4DDC-82FF-C70D763E2CF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5" name="Text Box 15">
          <a:extLst>
            <a:ext uri="{FF2B5EF4-FFF2-40B4-BE49-F238E27FC236}">
              <a16:creationId xmlns:a16="http://schemas.microsoft.com/office/drawing/2014/main" id="{E679EE9F-C5B0-415A-94DC-7AAC789A1F0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CD3A8978-BB90-47F8-9195-A40187BDCA45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7" name="Text Box 15">
          <a:extLst>
            <a:ext uri="{FF2B5EF4-FFF2-40B4-BE49-F238E27FC236}">
              <a16:creationId xmlns:a16="http://schemas.microsoft.com/office/drawing/2014/main" id="{D8787DEE-C41D-4540-A29F-29CEAC89A72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58" name="Text Box 15">
          <a:extLst>
            <a:ext uri="{FF2B5EF4-FFF2-40B4-BE49-F238E27FC236}">
              <a16:creationId xmlns:a16="http://schemas.microsoft.com/office/drawing/2014/main" id="{15CADC5B-90B6-4A08-8A26-D86ED1E7ECB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71450"/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1777637D-529A-4E7F-9394-89AF8A47E0B4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95250" cy="171450"/>
    <xdr:sp macro="" textlink="">
      <xdr:nvSpPr>
        <xdr:cNvPr id="4960" name="Text Box 15">
          <a:extLst>
            <a:ext uri="{FF2B5EF4-FFF2-40B4-BE49-F238E27FC236}">
              <a16:creationId xmlns:a16="http://schemas.microsoft.com/office/drawing/2014/main" id="{58FBBEFD-7606-44FC-AEA8-29E0FB89CBD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1" name="Text Box 15">
          <a:extLst>
            <a:ext uri="{FF2B5EF4-FFF2-40B4-BE49-F238E27FC236}">
              <a16:creationId xmlns:a16="http://schemas.microsoft.com/office/drawing/2014/main" id="{1152317D-046D-4C84-B48B-4A06B40F897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2" name="Text Box 15">
          <a:extLst>
            <a:ext uri="{FF2B5EF4-FFF2-40B4-BE49-F238E27FC236}">
              <a16:creationId xmlns:a16="http://schemas.microsoft.com/office/drawing/2014/main" id="{83941545-0733-4475-BF77-6892DD749868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3" name="Text Box 15">
          <a:extLst>
            <a:ext uri="{FF2B5EF4-FFF2-40B4-BE49-F238E27FC236}">
              <a16:creationId xmlns:a16="http://schemas.microsoft.com/office/drawing/2014/main" id="{38665938-ED71-401B-8B1A-49622709E80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4" name="Text Box 15">
          <a:extLst>
            <a:ext uri="{FF2B5EF4-FFF2-40B4-BE49-F238E27FC236}">
              <a16:creationId xmlns:a16="http://schemas.microsoft.com/office/drawing/2014/main" id="{1DBA87D5-299F-4775-BA92-ABC38D6474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5" name="Text Box 15">
          <a:extLst>
            <a:ext uri="{FF2B5EF4-FFF2-40B4-BE49-F238E27FC236}">
              <a16:creationId xmlns:a16="http://schemas.microsoft.com/office/drawing/2014/main" id="{9CADD27D-C387-425B-B115-55887C3BAF1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6" name="Text Box 15">
          <a:extLst>
            <a:ext uri="{FF2B5EF4-FFF2-40B4-BE49-F238E27FC236}">
              <a16:creationId xmlns:a16="http://schemas.microsoft.com/office/drawing/2014/main" id="{749B0ACE-3B47-44B0-A024-1A2D171C0097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7" name="Text Box 15">
          <a:extLst>
            <a:ext uri="{FF2B5EF4-FFF2-40B4-BE49-F238E27FC236}">
              <a16:creationId xmlns:a16="http://schemas.microsoft.com/office/drawing/2014/main" id="{AAAF3D35-F508-4DD6-9109-125EA370AE7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8" name="Text Box 15">
          <a:extLst>
            <a:ext uri="{FF2B5EF4-FFF2-40B4-BE49-F238E27FC236}">
              <a16:creationId xmlns:a16="http://schemas.microsoft.com/office/drawing/2014/main" id="{8DE35EDB-2383-4CC4-9A7E-BA7FAB4EF91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F852058F-1303-4257-856A-39AA699EC1C9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0" name="Text Box 15">
          <a:extLst>
            <a:ext uri="{FF2B5EF4-FFF2-40B4-BE49-F238E27FC236}">
              <a16:creationId xmlns:a16="http://schemas.microsoft.com/office/drawing/2014/main" id="{BC6AAE3E-9930-4C3E-94CC-4E301595C77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1" name="Text Box 15">
          <a:extLst>
            <a:ext uri="{FF2B5EF4-FFF2-40B4-BE49-F238E27FC236}">
              <a16:creationId xmlns:a16="http://schemas.microsoft.com/office/drawing/2014/main" id="{7DAAB0E0-CF4A-4078-A916-FF148C3B9F03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2" name="Text Box 15">
          <a:extLst>
            <a:ext uri="{FF2B5EF4-FFF2-40B4-BE49-F238E27FC236}">
              <a16:creationId xmlns:a16="http://schemas.microsoft.com/office/drawing/2014/main" id="{5AE2C574-0751-4A7B-A89F-FD22C78916B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3" name="Text Box 15">
          <a:extLst>
            <a:ext uri="{FF2B5EF4-FFF2-40B4-BE49-F238E27FC236}">
              <a16:creationId xmlns:a16="http://schemas.microsoft.com/office/drawing/2014/main" id="{18FA166F-C495-4CD3-8268-019315D30E7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4" name="Text Box 15">
          <a:extLst>
            <a:ext uri="{FF2B5EF4-FFF2-40B4-BE49-F238E27FC236}">
              <a16:creationId xmlns:a16="http://schemas.microsoft.com/office/drawing/2014/main" id="{E8008D3A-1FDA-498F-AB54-72F8C2E8C8E6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5" name="Text Box 15">
          <a:extLst>
            <a:ext uri="{FF2B5EF4-FFF2-40B4-BE49-F238E27FC236}">
              <a16:creationId xmlns:a16="http://schemas.microsoft.com/office/drawing/2014/main" id="{AAA713CA-AE16-43E6-B790-1EE8FCCDE98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BBB8922A-BA83-4D97-A3C3-A44DD21CD56C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7" name="Text Box 15">
          <a:extLst>
            <a:ext uri="{FF2B5EF4-FFF2-40B4-BE49-F238E27FC236}">
              <a16:creationId xmlns:a16="http://schemas.microsoft.com/office/drawing/2014/main" id="{8EBDB721-198D-464E-A57B-8AD5128E803D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8" name="Text Box 15">
          <a:extLst>
            <a:ext uri="{FF2B5EF4-FFF2-40B4-BE49-F238E27FC236}">
              <a16:creationId xmlns:a16="http://schemas.microsoft.com/office/drawing/2014/main" id="{80528824-8E3D-41C0-889B-E1BC274F724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58E3E337-F267-400F-A827-A706848889AB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80" name="Text Box 15">
          <a:extLst>
            <a:ext uri="{FF2B5EF4-FFF2-40B4-BE49-F238E27FC236}">
              <a16:creationId xmlns:a16="http://schemas.microsoft.com/office/drawing/2014/main" id="{4DB6D8B6-A40B-4C70-A1FC-A39B1A6FEDA2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81" name="Text Box 15">
          <a:extLst>
            <a:ext uri="{FF2B5EF4-FFF2-40B4-BE49-F238E27FC236}">
              <a16:creationId xmlns:a16="http://schemas.microsoft.com/office/drawing/2014/main" id="{F211209D-0739-4515-9795-E452A2080201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82" name="Text Box 15">
          <a:extLst>
            <a:ext uri="{FF2B5EF4-FFF2-40B4-BE49-F238E27FC236}">
              <a16:creationId xmlns:a16="http://schemas.microsoft.com/office/drawing/2014/main" id="{3D49C310-1B25-4002-900F-A521B34140BF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83" name="Text Box 15">
          <a:extLst>
            <a:ext uri="{FF2B5EF4-FFF2-40B4-BE49-F238E27FC236}">
              <a16:creationId xmlns:a16="http://schemas.microsoft.com/office/drawing/2014/main" id="{05825A12-6A9B-4D41-84C8-B46B43EB30CA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14300"/>
    <xdr:sp macro="" textlink="">
      <xdr:nvSpPr>
        <xdr:cNvPr id="4984" name="Text Box 15">
          <a:extLst>
            <a:ext uri="{FF2B5EF4-FFF2-40B4-BE49-F238E27FC236}">
              <a16:creationId xmlns:a16="http://schemas.microsoft.com/office/drawing/2014/main" id="{E5B68828-EC26-42A3-B4FB-64B46014FC80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85" name="Text Box 8">
          <a:extLst>
            <a:ext uri="{FF2B5EF4-FFF2-40B4-BE49-F238E27FC236}">
              <a16:creationId xmlns:a16="http://schemas.microsoft.com/office/drawing/2014/main" id="{CD279D3E-E070-4145-B716-E459E8E13E8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86" name="Text Box 9">
          <a:extLst>
            <a:ext uri="{FF2B5EF4-FFF2-40B4-BE49-F238E27FC236}">
              <a16:creationId xmlns:a16="http://schemas.microsoft.com/office/drawing/2014/main" id="{BCB91743-AE80-412E-8996-E9486219987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87" name="Text Box 8">
          <a:extLst>
            <a:ext uri="{FF2B5EF4-FFF2-40B4-BE49-F238E27FC236}">
              <a16:creationId xmlns:a16="http://schemas.microsoft.com/office/drawing/2014/main" id="{DEB09D22-CD01-4297-A585-86CFE126A25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88" name="Text Box 9">
          <a:extLst>
            <a:ext uri="{FF2B5EF4-FFF2-40B4-BE49-F238E27FC236}">
              <a16:creationId xmlns:a16="http://schemas.microsoft.com/office/drawing/2014/main" id="{8B37CEA1-0296-4E8E-BF39-F09FB2A175C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89" name="Text Box 8">
          <a:extLst>
            <a:ext uri="{FF2B5EF4-FFF2-40B4-BE49-F238E27FC236}">
              <a16:creationId xmlns:a16="http://schemas.microsoft.com/office/drawing/2014/main" id="{DACACE72-A6C9-415D-A2A4-10D82958013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0" name="Text Box 9">
          <a:extLst>
            <a:ext uri="{FF2B5EF4-FFF2-40B4-BE49-F238E27FC236}">
              <a16:creationId xmlns:a16="http://schemas.microsoft.com/office/drawing/2014/main" id="{94AE1137-0410-421E-9F58-4BD3680DE71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1" name="Text Box 8">
          <a:extLst>
            <a:ext uri="{FF2B5EF4-FFF2-40B4-BE49-F238E27FC236}">
              <a16:creationId xmlns:a16="http://schemas.microsoft.com/office/drawing/2014/main" id="{318AAC2B-6B73-40BB-A7BA-96431AB55B4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2" name="Text Box 9">
          <a:extLst>
            <a:ext uri="{FF2B5EF4-FFF2-40B4-BE49-F238E27FC236}">
              <a16:creationId xmlns:a16="http://schemas.microsoft.com/office/drawing/2014/main" id="{416038BD-D395-48AA-BEF6-CB97EACD5DC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3" name="Text Box 8">
          <a:extLst>
            <a:ext uri="{FF2B5EF4-FFF2-40B4-BE49-F238E27FC236}">
              <a16:creationId xmlns:a16="http://schemas.microsoft.com/office/drawing/2014/main" id="{42C4E96F-1C0D-4AC7-B051-BDFBF413F91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4" name="Text Box 9">
          <a:extLst>
            <a:ext uri="{FF2B5EF4-FFF2-40B4-BE49-F238E27FC236}">
              <a16:creationId xmlns:a16="http://schemas.microsoft.com/office/drawing/2014/main" id="{C4A0D503-B3FA-4D82-BAB9-ACEB7DFED27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5" name="Text Box 8">
          <a:extLst>
            <a:ext uri="{FF2B5EF4-FFF2-40B4-BE49-F238E27FC236}">
              <a16:creationId xmlns:a16="http://schemas.microsoft.com/office/drawing/2014/main" id="{84EAB21C-AAEF-46A2-8485-90BCCAE8E09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6" name="Text Box 9">
          <a:extLst>
            <a:ext uri="{FF2B5EF4-FFF2-40B4-BE49-F238E27FC236}">
              <a16:creationId xmlns:a16="http://schemas.microsoft.com/office/drawing/2014/main" id="{3C6F4201-2E2E-4385-ADEE-721EFF1A970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7" name="Text Box 8">
          <a:extLst>
            <a:ext uri="{FF2B5EF4-FFF2-40B4-BE49-F238E27FC236}">
              <a16:creationId xmlns:a16="http://schemas.microsoft.com/office/drawing/2014/main" id="{D2001276-ACD2-4A5D-B9C4-D17B8FAA05F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8" name="Text Box 9">
          <a:extLst>
            <a:ext uri="{FF2B5EF4-FFF2-40B4-BE49-F238E27FC236}">
              <a16:creationId xmlns:a16="http://schemas.microsoft.com/office/drawing/2014/main" id="{B8993250-EB5E-439C-85B0-D350A2D75A1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4999" name="Text Box 8">
          <a:extLst>
            <a:ext uri="{FF2B5EF4-FFF2-40B4-BE49-F238E27FC236}">
              <a16:creationId xmlns:a16="http://schemas.microsoft.com/office/drawing/2014/main" id="{64257C2A-9EF7-4FC5-9D93-1F1274ADD30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0" name="Text Box 9">
          <a:extLst>
            <a:ext uri="{FF2B5EF4-FFF2-40B4-BE49-F238E27FC236}">
              <a16:creationId xmlns:a16="http://schemas.microsoft.com/office/drawing/2014/main" id="{94A8E7BF-4FF3-438D-A877-F02C71E9C61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1" name="Text Box 8">
          <a:extLst>
            <a:ext uri="{FF2B5EF4-FFF2-40B4-BE49-F238E27FC236}">
              <a16:creationId xmlns:a16="http://schemas.microsoft.com/office/drawing/2014/main" id="{371DB8E7-3459-48B8-976A-23F3F406514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2" name="Text Box 9">
          <a:extLst>
            <a:ext uri="{FF2B5EF4-FFF2-40B4-BE49-F238E27FC236}">
              <a16:creationId xmlns:a16="http://schemas.microsoft.com/office/drawing/2014/main" id="{D139125F-4227-405B-B73A-AE801EE1A0F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3" name="Text Box 8">
          <a:extLst>
            <a:ext uri="{FF2B5EF4-FFF2-40B4-BE49-F238E27FC236}">
              <a16:creationId xmlns:a16="http://schemas.microsoft.com/office/drawing/2014/main" id="{BF42A026-C3CF-4117-B2E8-7CBE44E18C9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4" name="Text Box 9">
          <a:extLst>
            <a:ext uri="{FF2B5EF4-FFF2-40B4-BE49-F238E27FC236}">
              <a16:creationId xmlns:a16="http://schemas.microsoft.com/office/drawing/2014/main" id="{AD9A9800-6C65-47BB-ABAE-821B1145916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5" name="Text Box 8">
          <a:extLst>
            <a:ext uri="{FF2B5EF4-FFF2-40B4-BE49-F238E27FC236}">
              <a16:creationId xmlns:a16="http://schemas.microsoft.com/office/drawing/2014/main" id="{08C8C358-DA87-425F-81DF-9FDF887C710A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6" name="Text Box 9">
          <a:extLst>
            <a:ext uri="{FF2B5EF4-FFF2-40B4-BE49-F238E27FC236}">
              <a16:creationId xmlns:a16="http://schemas.microsoft.com/office/drawing/2014/main" id="{BDA8A1ED-C99F-4E92-8300-FA46BD2464A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7" name="Text Box 8">
          <a:extLst>
            <a:ext uri="{FF2B5EF4-FFF2-40B4-BE49-F238E27FC236}">
              <a16:creationId xmlns:a16="http://schemas.microsoft.com/office/drawing/2014/main" id="{ABE3C0E6-D3F8-41FD-90B4-46E2AA06575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8" name="Text Box 9">
          <a:extLst>
            <a:ext uri="{FF2B5EF4-FFF2-40B4-BE49-F238E27FC236}">
              <a16:creationId xmlns:a16="http://schemas.microsoft.com/office/drawing/2014/main" id="{B27FBD44-1F80-44E9-B7F0-A400860F351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09" name="Text Box 8">
          <a:extLst>
            <a:ext uri="{FF2B5EF4-FFF2-40B4-BE49-F238E27FC236}">
              <a16:creationId xmlns:a16="http://schemas.microsoft.com/office/drawing/2014/main" id="{060A8C51-9DF1-4F4D-839D-0F1CAECF136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0" name="Text Box 9">
          <a:extLst>
            <a:ext uri="{FF2B5EF4-FFF2-40B4-BE49-F238E27FC236}">
              <a16:creationId xmlns:a16="http://schemas.microsoft.com/office/drawing/2014/main" id="{5497BB94-B572-4A2C-9FA5-E8860915632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1" name="Text Box 8">
          <a:extLst>
            <a:ext uri="{FF2B5EF4-FFF2-40B4-BE49-F238E27FC236}">
              <a16:creationId xmlns:a16="http://schemas.microsoft.com/office/drawing/2014/main" id="{DAD64D40-18E2-49B4-A765-2B0E5C164C5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2" name="Text Box 9">
          <a:extLst>
            <a:ext uri="{FF2B5EF4-FFF2-40B4-BE49-F238E27FC236}">
              <a16:creationId xmlns:a16="http://schemas.microsoft.com/office/drawing/2014/main" id="{14DC22FA-7669-40A1-A15F-E452E764BDB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3" name="Text Box 8">
          <a:extLst>
            <a:ext uri="{FF2B5EF4-FFF2-40B4-BE49-F238E27FC236}">
              <a16:creationId xmlns:a16="http://schemas.microsoft.com/office/drawing/2014/main" id="{13E6E19A-63A3-44C9-967A-516B599125D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4" name="Text Box 9">
          <a:extLst>
            <a:ext uri="{FF2B5EF4-FFF2-40B4-BE49-F238E27FC236}">
              <a16:creationId xmlns:a16="http://schemas.microsoft.com/office/drawing/2014/main" id="{26962183-C141-44D5-AB00-7360F9DFF72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5" name="Text Box 8">
          <a:extLst>
            <a:ext uri="{FF2B5EF4-FFF2-40B4-BE49-F238E27FC236}">
              <a16:creationId xmlns:a16="http://schemas.microsoft.com/office/drawing/2014/main" id="{613BD601-CAE0-4841-BFF3-0AB7E802A68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6" name="Text Box 9">
          <a:extLst>
            <a:ext uri="{FF2B5EF4-FFF2-40B4-BE49-F238E27FC236}">
              <a16:creationId xmlns:a16="http://schemas.microsoft.com/office/drawing/2014/main" id="{CF502A3D-6110-482B-B178-6638A4C7C79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7" name="Text Box 8">
          <a:extLst>
            <a:ext uri="{FF2B5EF4-FFF2-40B4-BE49-F238E27FC236}">
              <a16:creationId xmlns:a16="http://schemas.microsoft.com/office/drawing/2014/main" id="{23078156-C608-47B6-991B-64652E75384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8" name="Text Box 9">
          <a:extLst>
            <a:ext uri="{FF2B5EF4-FFF2-40B4-BE49-F238E27FC236}">
              <a16:creationId xmlns:a16="http://schemas.microsoft.com/office/drawing/2014/main" id="{30C2FEA3-8103-4A18-BDD3-EB2E3B56B37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19" name="Text Box 8">
          <a:extLst>
            <a:ext uri="{FF2B5EF4-FFF2-40B4-BE49-F238E27FC236}">
              <a16:creationId xmlns:a16="http://schemas.microsoft.com/office/drawing/2014/main" id="{C29BD3F4-CF4B-430F-A2F4-C1D16C9F9A9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0" name="Text Box 9">
          <a:extLst>
            <a:ext uri="{FF2B5EF4-FFF2-40B4-BE49-F238E27FC236}">
              <a16:creationId xmlns:a16="http://schemas.microsoft.com/office/drawing/2014/main" id="{81BFD183-FA8E-45BE-AB8E-6D56834D839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1" name="Text Box 8">
          <a:extLst>
            <a:ext uri="{FF2B5EF4-FFF2-40B4-BE49-F238E27FC236}">
              <a16:creationId xmlns:a16="http://schemas.microsoft.com/office/drawing/2014/main" id="{440A9284-5A45-4F39-A9DA-B8A9D3AD311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2" name="Text Box 9">
          <a:extLst>
            <a:ext uri="{FF2B5EF4-FFF2-40B4-BE49-F238E27FC236}">
              <a16:creationId xmlns:a16="http://schemas.microsoft.com/office/drawing/2014/main" id="{DFC8716E-E228-4BF3-A69F-9EB5BAD94AF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3" name="Text Box 8">
          <a:extLst>
            <a:ext uri="{FF2B5EF4-FFF2-40B4-BE49-F238E27FC236}">
              <a16:creationId xmlns:a16="http://schemas.microsoft.com/office/drawing/2014/main" id="{C8F6302B-EAE9-4453-A306-5A1866D5E81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4" name="Text Box 9">
          <a:extLst>
            <a:ext uri="{FF2B5EF4-FFF2-40B4-BE49-F238E27FC236}">
              <a16:creationId xmlns:a16="http://schemas.microsoft.com/office/drawing/2014/main" id="{EF8ED213-7D54-4FE9-BBFC-FB202003D65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5" name="Text Box 8">
          <a:extLst>
            <a:ext uri="{FF2B5EF4-FFF2-40B4-BE49-F238E27FC236}">
              <a16:creationId xmlns:a16="http://schemas.microsoft.com/office/drawing/2014/main" id="{286E0A2B-28F4-4BA5-A02A-5E50670A66F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6" name="Text Box 9">
          <a:extLst>
            <a:ext uri="{FF2B5EF4-FFF2-40B4-BE49-F238E27FC236}">
              <a16:creationId xmlns:a16="http://schemas.microsoft.com/office/drawing/2014/main" id="{96C343FF-52F6-47CC-A5DD-E7FAEA12B5D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7" name="Text Box 8">
          <a:extLst>
            <a:ext uri="{FF2B5EF4-FFF2-40B4-BE49-F238E27FC236}">
              <a16:creationId xmlns:a16="http://schemas.microsoft.com/office/drawing/2014/main" id="{01D501FD-A9FE-4999-9755-88F65B9A364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8" name="Text Box 9">
          <a:extLst>
            <a:ext uri="{FF2B5EF4-FFF2-40B4-BE49-F238E27FC236}">
              <a16:creationId xmlns:a16="http://schemas.microsoft.com/office/drawing/2014/main" id="{753B69B3-806A-4D9D-B9EB-60347E23328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29" name="Text Box 8">
          <a:extLst>
            <a:ext uri="{FF2B5EF4-FFF2-40B4-BE49-F238E27FC236}">
              <a16:creationId xmlns:a16="http://schemas.microsoft.com/office/drawing/2014/main" id="{568C186F-FACC-4E67-921F-F6174C7ADF20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0" name="Text Box 9">
          <a:extLst>
            <a:ext uri="{FF2B5EF4-FFF2-40B4-BE49-F238E27FC236}">
              <a16:creationId xmlns:a16="http://schemas.microsoft.com/office/drawing/2014/main" id="{5295EF12-059F-448F-AF56-CA054CB2C42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1" name="Text Box 8">
          <a:extLst>
            <a:ext uri="{FF2B5EF4-FFF2-40B4-BE49-F238E27FC236}">
              <a16:creationId xmlns:a16="http://schemas.microsoft.com/office/drawing/2014/main" id="{A0C31D69-2B9C-4B82-A76F-2CF201E18FD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2" name="Text Box 9">
          <a:extLst>
            <a:ext uri="{FF2B5EF4-FFF2-40B4-BE49-F238E27FC236}">
              <a16:creationId xmlns:a16="http://schemas.microsoft.com/office/drawing/2014/main" id="{563DAF2B-4EA4-434C-94CB-06F4C4B6D8CC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3" name="Text Box 8">
          <a:extLst>
            <a:ext uri="{FF2B5EF4-FFF2-40B4-BE49-F238E27FC236}">
              <a16:creationId xmlns:a16="http://schemas.microsoft.com/office/drawing/2014/main" id="{93BBB2E9-7110-4359-9F6B-4867DDB2EC4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4" name="Text Box 9">
          <a:extLst>
            <a:ext uri="{FF2B5EF4-FFF2-40B4-BE49-F238E27FC236}">
              <a16:creationId xmlns:a16="http://schemas.microsoft.com/office/drawing/2014/main" id="{D3B169C4-7C3A-423A-86CF-7D029A08FDD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5" name="Text Box 8">
          <a:extLst>
            <a:ext uri="{FF2B5EF4-FFF2-40B4-BE49-F238E27FC236}">
              <a16:creationId xmlns:a16="http://schemas.microsoft.com/office/drawing/2014/main" id="{D762C095-BDBC-41CA-8121-CBA8CE5AA83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6" name="Text Box 9">
          <a:extLst>
            <a:ext uri="{FF2B5EF4-FFF2-40B4-BE49-F238E27FC236}">
              <a16:creationId xmlns:a16="http://schemas.microsoft.com/office/drawing/2014/main" id="{F188D747-4980-464A-9B18-B7BBE8A621B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7" name="Text Box 8">
          <a:extLst>
            <a:ext uri="{FF2B5EF4-FFF2-40B4-BE49-F238E27FC236}">
              <a16:creationId xmlns:a16="http://schemas.microsoft.com/office/drawing/2014/main" id="{4AC35199-24F9-45AF-B153-58AF89FBE0E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8" name="Text Box 9">
          <a:extLst>
            <a:ext uri="{FF2B5EF4-FFF2-40B4-BE49-F238E27FC236}">
              <a16:creationId xmlns:a16="http://schemas.microsoft.com/office/drawing/2014/main" id="{43DC37B1-A219-42F6-8503-7BF0C04195D7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39" name="Text Box 8">
          <a:extLst>
            <a:ext uri="{FF2B5EF4-FFF2-40B4-BE49-F238E27FC236}">
              <a16:creationId xmlns:a16="http://schemas.microsoft.com/office/drawing/2014/main" id="{A338FB24-A717-496B-8DBB-9DDC1814A79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0" name="Text Box 9">
          <a:extLst>
            <a:ext uri="{FF2B5EF4-FFF2-40B4-BE49-F238E27FC236}">
              <a16:creationId xmlns:a16="http://schemas.microsoft.com/office/drawing/2014/main" id="{E749E153-C03E-416A-87D8-33B6825A1A0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1" name="Text Box 8">
          <a:extLst>
            <a:ext uri="{FF2B5EF4-FFF2-40B4-BE49-F238E27FC236}">
              <a16:creationId xmlns:a16="http://schemas.microsoft.com/office/drawing/2014/main" id="{B107D4A3-36F1-4E7E-A4F8-B5681D7DDA2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2" name="Text Box 9">
          <a:extLst>
            <a:ext uri="{FF2B5EF4-FFF2-40B4-BE49-F238E27FC236}">
              <a16:creationId xmlns:a16="http://schemas.microsoft.com/office/drawing/2014/main" id="{1283665A-EF0A-45B4-A0C9-C8A725053BA9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3" name="Text Box 8">
          <a:extLst>
            <a:ext uri="{FF2B5EF4-FFF2-40B4-BE49-F238E27FC236}">
              <a16:creationId xmlns:a16="http://schemas.microsoft.com/office/drawing/2014/main" id="{66B1D88B-C27D-4574-B9E4-2176462B4CCF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4" name="Text Box 9">
          <a:extLst>
            <a:ext uri="{FF2B5EF4-FFF2-40B4-BE49-F238E27FC236}">
              <a16:creationId xmlns:a16="http://schemas.microsoft.com/office/drawing/2014/main" id="{D1A72A6B-D837-43B9-BC14-5617F0E7EDED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5" name="Text Box 8">
          <a:extLst>
            <a:ext uri="{FF2B5EF4-FFF2-40B4-BE49-F238E27FC236}">
              <a16:creationId xmlns:a16="http://schemas.microsoft.com/office/drawing/2014/main" id="{36C847EE-8E60-4014-ACBC-C0946896A0F3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6" name="Text Box 9">
          <a:extLst>
            <a:ext uri="{FF2B5EF4-FFF2-40B4-BE49-F238E27FC236}">
              <a16:creationId xmlns:a16="http://schemas.microsoft.com/office/drawing/2014/main" id="{48229690-AAD3-4009-B6DC-EEFE98B74242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7" name="Text Box 8">
          <a:extLst>
            <a:ext uri="{FF2B5EF4-FFF2-40B4-BE49-F238E27FC236}">
              <a16:creationId xmlns:a16="http://schemas.microsoft.com/office/drawing/2014/main" id="{324953E6-A80F-4786-BBFD-F5D35155027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8" name="Text Box 9">
          <a:extLst>
            <a:ext uri="{FF2B5EF4-FFF2-40B4-BE49-F238E27FC236}">
              <a16:creationId xmlns:a16="http://schemas.microsoft.com/office/drawing/2014/main" id="{22516E5E-C225-434D-841A-C4F13EF1B771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49" name="Text Box 8">
          <a:extLst>
            <a:ext uri="{FF2B5EF4-FFF2-40B4-BE49-F238E27FC236}">
              <a16:creationId xmlns:a16="http://schemas.microsoft.com/office/drawing/2014/main" id="{2A5A3724-06A7-4B29-82D0-807D1C4EF5F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0" name="Text Box 9">
          <a:extLst>
            <a:ext uri="{FF2B5EF4-FFF2-40B4-BE49-F238E27FC236}">
              <a16:creationId xmlns:a16="http://schemas.microsoft.com/office/drawing/2014/main" id="{A06F4B68-6471-4534-973D-F9785871331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1" name="Text Box 8">
          <a:extLst>
            <a:ext uri="{FF2B5EF4-FFF2-40B4-BE49-F238E27FC236}">
              <a16:creationId xmlns:a16="http://schemas.microsoft.com/office/drawing/2014/main" id="{8E45CC73-586C-46BA-B9F0-1CB468DE676E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2" name="Text Box 9">
          <a:extLst>
            <a:ext uri="{FF2B5EF4-FFF2-40B4-BE49-F238E27FC236}">
              <a16:creationId xmlns:a16="http://schemas.microsoft.com/office/drawing/2014/main" id="{02E69410-AB31-48F5-AAEC-26017DF8D994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3" name="Text Box 8">
          <a:extLst>
            <a:ext uri="{FF2B5EF4-FFF2-40B4-BE49-F238E27FC236}">
              <a16:creationId xmlns:a16="http://schemas.microsoft.com/office/drawing/2014/main" id="{5B008E78-E72C-4006-ABE5-5E87F7A3258B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4" name="Text Box 9">
          <a:extLst>
            <a:ext uri="{FF2B5EF4-FFF2-40B4-BE49-F238E27FC236}">
              <a16:creationId xmlns:a16="http://schemas.microsoft.com/office/drawing/2014/main" id="{22CAD5F0-9242-4F55-AD16-BBA9F7CA6E28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5" name="Text Box 8">
          <a:extLst>
            <a:ext uri="{FF2B5EF4-FFF2-40B4-BE49-F238E27FC236}">
              <a16:creationId xmlns:a16="http://schemas.microsoft.com/office/drawing/2014/main" id="{16C8B754-400E-4D34-B32C-561C9010D8F6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410</xdr:row>
      <xdr:rowOff>0</xdr:rowOff>
    </xdr:from>
    <xdr:ext cx="0" cy="161925"/>
    <xdr:sp macro="" textlink="">
      <xdr:nvSpPr>
        <xdr:cNvPr id="5056" name="Text Box 9">
          <a:extLst>
            <a:ext uri="{FF2B5EF4-FFF2-40B4-BE49-F238E27FC236}">
              <a16:creationId xmlns:a16="http://schemas.microsoft.com/office/drawing/2014/main" id="{ABB5F8C0-2E6E-4BF2-8F18-7250A07C2155}"/>
            </a:ext>
          </a:extLst>
        </xdr:cNvPr>
        <xdr:cNvSpPr txBox="1">
          <a:spLocks noChangeArrowheads="1"/>
        </xdr:cNvSpPr>
      </xdr:nvSpPr>
      <xdr:spPr bwMode="auto">
        <a:xfrm>
          <a:off x="1809750" y="840771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57" name="Text Box 3">
          <a:extLst>
            <a:ext uri="{FF2B5EF4-FFF2-40B4-BE49-F238E27FC236}">
              <a16:creationId xmlns:a16="http://schemas.microsoft.com/office/drawing/2014/main" id="{8012AA35-FB59-4750-B31B-E17930F1993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58" name="Text Box 32">
          <a:extLst>
            <a:ext uri="{FF2B5EF4-FFF2-40B4-BE49-F238E27FC236}">
              <a16:creationId xmlns:a16="http://schemas.microsoft.com/office/drawing/2014/main" id="{1536553A-D63A-4EA3-8EE1-B5A4EB5CEA8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59" name="Text Box 3">
          <a:extLst>
            <a:ext uri="{FF2B5EF4-FFF2-40B4-BE49-F238E27FC236}">
              <a16:creationId xmlns:a16="http://schemas.microsoft.com/office/drawing/2014/main" id="{FD09AC68-2FA9-4496-A3AA-950271A8610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60" name="Text Box 63">
          <a:extLst>
            <a:ext uri="{FF2B5EF4-FFF2-40B4-BE49-F238E27FC236}">
              <a16:creationId xmlns:a16="http://schemas.microsoft.com/office/drawing/2014/main" id="{05EB40D0-01B6-48EB-8F1B-39C8EB2369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id="{60610FC2-CE7F-4400-B85A-B85FA44428B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62" name="Text Box 32">
          <a:extLst>
            <a:ext uri="{FF2B5EF4-FFF2-40B4-BE49-F238E27FC236}">
              <a16:creationId xmlns:a16="http://schemas.microsoft.com/office/drawing/2014/main" id="{B86F0464-2328-4CCB-864A-A2114548407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63" name="Text Box 3">
          <a:extLst>
            <a:ext uri="{FF2B5EF4-FFF2-40B4-BE49-F238E27FC236}">
              <a16:creationId xmlns:a16="http://schemas.microsoft.com/office/drawing/2014/main" id="{78FD7F11-8F8C-446A-B86B-E762FB23070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64" name="Text Box 63">
          <a:extLst>
            <a:ext uri="{FF2B5EF4-FFF2-40B4-BE49-F238E27FC236}">
              <a16:creationId xmlns:a16="http://schemas.microsoft.com/office/drawing/2014/main" id="{7891BE02-12ED-45F1-B6CF-12331C6A88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65" name="Text Box 3">
          <a:extLst>
            <a:ext uri="{FF2B5EF4-FFF2-40B4-BE49-F238E27FC236}">
              <a16:creationId xmlns:a16="http://schemas.microsoft.com/office/drawing/2014/main" id="{4F7068B8-F8A0-42FC-B5C4-7333BD948F9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66" name="Text Box 32">
          <a:extLst>
            <a:ext uri="{FF2B5EF4-FFF2-40B4-BE49-F238E27FC236}">
              <a16:creationId xmlns:a16="http://schemas.microsoft.com/office/drawing/2014/main" id="{83011165-64D8-4A69-8903-3E0D6459E47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67" name="Text Box 3">
          <a:extLst>
            <a:ext uri="{FF2B5EF4-FFF2-40B4-BE49-F238E27FC236}">
              <a16:creationId xmlns:a16="http://schemas.microsoft.com/office/drawing/2014/main" id="{0E1CDC42-853E-481E-A1AE-C2EF7624394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68" name="Text Box 63">
          <a:extLst>
            <a:ext uri="{FF2B5EF4-FFF2-40B4-BE49-F238E27FC236}">
              <a16:creationId xmlns:a16="http://schemas.microsoft.com/office/drawing/2014/main" id="{410A5D33-B36A-456C-8F13-D7F2143C017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69" name="Text Box 3">
          <a:extLst>
            <a:ext uri="{FF2B5EF4-FFF2-40B4-BE49-F238E27FC236}">
              <a16:creationId xmlns:a16="http://schemas.microsoft.com/office/drawing/2014/main" id="{C1561157-7783-4439-BC82-3E17A357891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70" name="Text Box 32">
          <a:extLst>
            <a:ext uri="{FF2B5EF4-FFF2-40B4-BE49-F238E27FC236}">
              <a16:creationId xmlns:a16="http://schemas.microsoft.com/office/drawing/2014/main" id="{BFD1D28D-9F9E-4D48-879C-9350E80AC94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71" name="Text Box 3">
          <a:extLst>
            <a:ext uri="{FF2B5EF4-FFF2-40B4-BE49-F238E27FC236}">
              <a16:creationId xmlns:a16="http://schemas.microsoft.com/office/drawing/2014/main" id="{405DF5F1-EB85-4BC1-95C6-D449D028736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72" name="Text Box 63">
          <a:extLst>
            <a:ext uri="{FF2B5EF4-FFF2-40B4-BE49-F238E27FC236}">
              <a16:creationId xmlns:a16="http://schemas.microsoft.com/office/drawing/2014/main" id="{14F05E0F-59F3-4D2B-87CE-6E463B151D4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73" name="Text Box 3">
          <a:extLst>
            <a:ext uri="{FF2B5EF4-FFF2-40B4-BE49-F238E27FC236}">
              <a16:creationId xmlns:a16="http://schemas.microsoft.com/office/drawing/2014/main" id="{CCFB85CF-8EDF-4954-B07D-65A6E25FA60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74" name="Text Box 32">
          <a:extLst>
            <a:ext uri="{FF2B5EF4-FFF2-40B4-BE49-F238E27FC236}">
              <a16:creationId xmlns:a16="http://schemas.microsoft.com/office/drawing/2014/main" id="{CDFEE4D4-DF0A-4807-8019-87D585E0877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75" name="Text Box 3">
          <a:extLst>
            <a:ext uri="{FF2B5EF4-FFF2-40B4-BE49-F238E27FC236}">
              <a16:creationId xmlns:a16="http://schemas.microsoft.com/office/drawing/2014/main" id="{BA5CFBDB-BB39-4C71-83A3-9E49A72180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76" name="Text Box 63">
          <a:extLst>
            <a:ext uri="{FF2B5EF4-FFF2-40B4-BE49-F238E27FC236}">
              <a16:creationId xmlns:a16="http://schemas.microsoft.com/office/drawing/2014/main" id="{14255623-0E17-4385-B7B5-D2A337369D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77" name="Text Box 3">
          <a:extLst>
            <a:ext uri="{FF2B5EF4-FFF2-40B4-BE49-F238E27FC236}">
              <a16:creationId xmlns:a16="http://schemas.microsoft.com/office/drawing/2014/main" id="{592173CF-0F68-4A96-BFD2-4618239A7A4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78" name="Text Box 32">
          <a:extLst>
            <a:ext uri="{FF2B5EF4-FFF2-40B4-BE49-F238E27FC236}">
              <a16:creationId xmlns:a16="http://schemas.microsoft.com/office/drawing/2014/main" id="{9B3DE1D4-586D-444E-9455-7F6A297EE37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79" name="Text Box 3">
          <a:extLst>
            <a:ext uri="{FF2B5EF4-FFF2-40B4-BE49-F238E27FC236}">
              <a16:creationId xmlns:a16="http://schemas.microsoft.com/office/drawing/2014/main" id="{28581832-0F5B-4F1F-9696-769D0ECBDCD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80" name="Text Box 63">
          <a:extLst>
            <a:ext uri="{FF2B5EF4-FFF2-40B4-BE49-F238E27FC236}">
              <a16:creationId xmlns:a16="http://schemas.microsoft.com/office/drawing/2014/main" id="{8908CAB7-05D6-4411-8EF2-A8725FF4C4C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81" name="Text Box 3">
          <a:extLst>
            <a:ext uri="{FF2B5EF4-FFF2-40B4-BE49-F238E27FC236}">
              <a16:creationId xmlns:a16="http://schemas.microsoft.com/office/drawing/2014/main" id="{59259500-07F4-4CC4-9BDE-A45C968E2F2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82" name="Text Box 32">
          <a:extLst>
            <a:ext uri="{FF2B5EF4-FFF2-40B4-BE49-F238E27FC236}">
              <a16:creationId xmlns:a16="http://schemas.microsoft.com/office/drawing/2014/main" id="{56C5BB06-4FAB-44C2-8019-DE57407C783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83" name="Text Box 3">
          <a:extLst>
            <a:ext uri="{FF2B5EF4-FFF2-40B4-BE49-F238E27FC236}">
              <a16:creationId xmlns:a16="http://schemas.microsoft.com/office/drawing/2014/main" id="{16DC2324-5C2D-46A5-A9CF-082FF0AA53D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84" name="Text Box 63">
          <a:extLst>
            <a:ext uri="{FF2B5EF4-FFF2-40B4-BE49-F238E27FC236}">
              <a16:creationId xmlns:a16="http://schemas.microsoft.com/office/drawing/2014/main" id="{3DE6BFA4-1C4E-4575-8705-05F2D6DF0CF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85" name="Text Box 3">
          <a:extLst>
            <a:ext uri="{FF2B5EF4-FFF2-40B4-BE49-F238E27FC236}">
              <a16:creationId xmlns:a16="http://schemas.microsoft.com/office/drawing/2014/main" id="{2399B61F-3436-456E-9588-BF5F187793F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86" name="Text Box 32">
          <a:extLst>
            <a:ext uri="{FF2B5EF4-FFF2-40B4-BE49-F238E27FC236}">
              <a16:creationId xmlns:a16="http://schemas.microsoft.com/office/drawing/2014/main" id="{08DC0F31-1EA1-461C-9ADC-3AFF7B1B6B8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87" name="Text Box 3">
          <a:extLst>
            <a:ext uri="{FF2B5EF4-FFF2-40B4-BE49-F238E27FC236}">
              <a16:creationId xmlns:a16="http://schemas.microsoft.com/office/drawing/2014/main" id="{7FFB8900-9791-4A0F-B69E-38198CCAFA9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88" name="Text Box 63">
          <a:extLst>
            <a:ext uri="{FF2B5EF4-FFF2-40B4-BE49-F238E27FC236}">
              <a16:creationId xmlns:a16="http://schemas.microsoft.com/office/drawing/2014/main" id="{D5CB3389-CA08-49E7-B706-EC80F5F71F1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89" name="Text Box 3">
          <a:extLst>
            <a:ext uri="{FF2B5EF4-FFF2-40B4-BE49-F238E27FC236}">
              <a16:creationId xmlns:a16="http://schemas.microsoft.com/office/drawing/2014/main" id="{1A8E76A3-7383-4EBB-BE91-349166913F0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90" name="Text Box 32">
          <a:extLst>
            <a:ext uri="{FF2B5EF4-FFF2-40B4-BE49-F238E27FC236}">
              <a16:creationId xmlns:a16="http://schemas.microsoft.com/office/drawing/2014/main" id="{0A6A5F24-5CAE-4158-8687-421D489D740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91" name="Text Box 3">
          <a:extLst>
            <a:ext uri="{FF2B5EF4-FFF2-40B4-BE49-F238E27FC236}">
              <a16:creationId xmlns:a16="http://schemas.microsoft.com/office/drawing/2014/main" id="{19C88812-D5C9-4687-8A02-6FF84B13DC6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92" name="Text Box 63">
          <a:extLst>
            <a:ext uri="{FF2B5EF4-FFF2-40B4-BE49-F238E27FC236}">
              <a16:creationId xmlns:a16="http://schemas.microsoft.com/office/drawing/2014/main" id="{80F79E4A-42CE-487E-A823-2A6D34A7801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93" name="Text Box 3">
          <a:extLst>
            <a:ext uri="{FF2B5EF4-FFF2-40B4-BE49-F238E27FC236}">
              <a16:creationId xmlns:a16="http://schemas.microsoft.com/office/drawing/2014/main" id="{6565B29C-340A-4129-B14A-96D49AF5A48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94" name="Text Box 32">
          <a:extLst>
            <a:ext uri="{FF2B5EF4-FFF2-40B4-BE49-F238E27FC236}">
              <a16:creationId xmlns:a16="http://schemas.microsoft.com/office/drawing/2014/main" id="{5B88465A-C494-43E9-B8FD-9225C26DE2D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95" name="Text Box 3">
          <a:extLst>
            <a:ext uri="{FF2B5EF4-FFF2-40B4-BE49-F238E27FC236}">
              <a16:creationId xmlns:a16="http://schemas.microsoft.com/office/drawing/2014/main" id="{930E6230-E1BC-43EE-9484-FCC4A18F218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96" name="Text Box 63">
          <a:extLst>
            <a:ext uri="{FF2B5EF4-FFF2-40B4-BE49-F238E27FC236}">
              <a16:creationId xmlns:a16="http://schemas.microsoft.com/office/drawing/2014/main" id="{9AABC120-777A-4105-BFEE-854A756FB11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97" name="Text Box 3">
          <a:extLst>
            <a:ext uri="{FF2B5EF4-FFF2-40B4-BE49-F238E27FC236}">
              <a16:creationId xmlns:a16="http://schemas.microsoft.com/office/drawing/2014/main" id="{80DFCB72-15B5-4A8D-BA56-80E8CDCC5AC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098" name="Text Box 32">
          <a:extLst>
            <a:ext uri="{FF2B5EF4-FFF2-40B4-BE49-F238E27FC236}">
              <a16:creationId xmlns:a16="http://schemas.microsoft.com/office/drawing/2014/main" id="{27721B92-6A33-43BB-8A02-EDAF8B3091D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099" name="Text Box 3">
          <a:extLst>
            <a:ext uri="{FF2B5EF4-FFF2-40B4-BE49-F238E27FC236}">
              <a16:creationId xmlns:a16="http://schemas.microsoft.com/office/drawing/2014/main" id="{8ADBCEDA-CEEA-4021-B6B0-141FD02ACDD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00" name="Text Box 63">
          <a:extLst>
            <a:ext uri="{FF2B5EF4-FFF2-40B4-BE49-F238E27FC236}">
              <a16:creationId xmlns:a16="http://schemas.microsoft.com/office/drawing/2014/main" id="{B929BB26-1338-407F-BC7F-68B7137FA8E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01" name="Text Box 3">
          <a:extLst>
            <a:ext uri="{FF2B5EF4-FFF2-40B4-BE49-F238E27FC236}">
              <a16:creationId xmlns:a16="http://schemas.microsoft.com/office/drawing/2014/main" id="{4E2B87F4-EF06-4831-A55A-F4526260E78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02" name="Text Box 32">
          <a:extLst>
            <a:ext uri="{FF2B5EF4-FFF2-40B4-BE49-F238E27FC236}">
              <a16:creationId xmlns:a16="http://schemas.microsoft.com/office/drawing/2014/main" id="{51AF4746-D1ED-4B3D-869A-396A690755C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03" name="Text Box 3">
          <a:extLst>
            <a:ext uri="{FF2B5EF4-FFF2-40B4-BE49-F238E27FC236}">
              <a16:creationId xmlns:a16="http://schemas.microsoft.com/office/drawing/2014/main" id="{E04654A0-92F9-41C9-98F1-0BCEF89AD7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04" name="Text Box 63">
          <a:extLst>
            <a:ext uri="{FF2B5EF4-FFF2-40B4-BE49-F238E27FC236}">
              <a16:creationId xmlns:a16="http://schemas.microsoft.com/office/drawing/2014/main" id="{FC6E01B0-36BF-4065-A40B-67292528917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05" name="Text Box 3">
          <a:extLst>
            <a:ext uri="{FF2B5EF4-FFF2-40B4-BE49-F238E27FC236}">
              <a16:creationId xmlns:a16="http://schemas.microsoft.com/office/drawing/2014/main" id="{DF224765-10B5-4C95-9777-08E458CF173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06" name="Text Box 32">
          <a:extLst>
            <a:ext uri="{FF2B5EF4-FFF2-40B4-BE49-F238E27FC236}">
              <a16:creationId xmlns:a16="http://schemas.microsoft.com/office/drawing/2014/main" id="{9352AFB8-0B3C-43D5-9CD9-E39682BE31B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07" name="Text Box 3">
          <a:extLst>
            <a:ext uri="{FF2B5EF4-FFF2-40B4-BE49-F238E27FC236}">
              <a16:creationId xmlns:a16="http://schemas.microsoft.com/office/drawing/2014/main" id="{808D8637-EF35-42B7-858E-F78175C25DD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08" name="Text Box 63">
          <a:extLst>
            <a:ext uri="{FF2B5EF4-FFF2-40B4-BE49-F238E27FC236}">
              <a16:creationId xmlns:a16="http://schemas.microsoft.com/office/drawing/2014/main" id="{C0EBEA1E-1039-4AE8-B5B0-1A03ADD5712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09" name="Text Box 3">
          <a:extLst>
            <a:ext uri="{FF2B5EF4-FFF2-40B4-BE49-F238E27FC236}">
              <a16:creationId xmlns:a16="http://schemas.microsoft.com/office/drawing/2014/main" id="{627FE2A4-5905-424A-A446-ECCCC7ABF5E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10" name="Text Box 32">
          <a:extLst>
            <a:ext uri="{FF2B5EF4-FFF2-40B4-BE49-F238E27FC236}">
              <a16:creationId xmlns:a16="http://schemas.microsoft.com/office/drawing/2014/main" id="{EF1CF417-1B0E-4B84-AEF5-D612A0BCFC4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11" name="Text Box 3">
          <a:extLst>
            <a:ext uri="{FF2B5EF4-FFF2-40B4-BE49-F238E27FC236}">
              <a16:creationId xmlns:a16="http://schemas.microsoft.com/office/drawing/2014/main" id="{02E1C074-21F5-4C3F-9460-F1D7BE0B272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12" name="Text Box 63">
          <a:extLst>
            <a:ext uri="{FF2B5EF4-FFF2-40B4-BE49-F238E27FC236}">
              <a16:creationId xmlns:a16="http://schemas.microsoft.com/office/drawing/2014/main" id="{AEA8DF18-8B58-4EBF-B093-215B91A1E7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13" name="Text Box 3">
          <a:extLst>
            <a:ext uri="{FF2B5EF4-FFF2-40B4-BE49-F238E27FC236}">
              <a16:creationId xmlns:a16="http://schemas.microsoft.com/office/drawing/2014/main" id="{BE20206E-0D02-4E90-A29B-A1833992367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14" name="Text Box 32">
          <a:extLst>
            <a:ext uri="{FF2B5EF4-FFF2-40B4-BE49-F238E27FC236}">
              <a16:creationId xmlns:a16="http://schemas.microsoft.com/office/drawing/2014/main" id="{B8B87375-887D-45E2-8D99-8F20659A9A5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15" name="Text Box 3">
          <a:extLst>
            <a:ext uri="{FF2B5EF4-FFF2-40B4-BE49-F238E27FC236}">
              <a16:creationId xmlns:a16="http://schemas.microsoft.com/office/drawing/2014/main" id="{45B456DB-C743-4A33-85CE-AC7663A544D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16" name="Text Box 63">
          <a:extLst>
            <a:ext uri="{FF2B5EF4-FFF2-40B4-BE49-F238E27FC236}">
              <a16:creationId xmlns:a16="http://schemas.microsoft.com/office/drawing/2014/main" id="{44792FD3-1418-4343-AA95-E8D06DA7DDE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17" name="Text Box 3">
          <a:extLst>
            <a:ext uri="{FF2B5EF4-FFF2-40B4-BE49-F238E27FC236}">
              <a16:creationId xmlns:a16="http://schemas.microsoft.com/office/drawing/2014/main" id="{A798695A-DBBB-4FE5-B726-7BA2CA3A436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18" name="Text Box 32">
          <a:extLst>
            <a:ext uri="{FF2B5EF4-FFF2-40B4-BE49-F238E27FC236}">
              <a16:creationId xmlns:a16="http://schemas.microsoft.com/office/drawing/2014/main" id="{89971E52-447E-45C3-9B39-F4656AB4070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19" name="Text Box 3">
          <a:extLst>
            <a:ext uri="{FF2B5EF4-FFF2-40B4-BE49-F238E27FC236}">
              <a16:creationId xmlns:a16="http://schemas.microsoft.com/office/drawing/2014/main" id="{AE7FEB02-C4AD-4FAC-B8DC-895E08EF62F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20" name="Text Box 63">
          <a:extLst>
            <a:ext uri="{FF2B5EF4-FFF2-40B4-BE49-F238E27FC236}">
              <a16:creationId xmlns:a16="http://schemas.microsoft.com/office/drawing/2014/main" id="{968C6D6A-0C68-455A-83CF-5A2312D09BF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21" name="Text Box 3">
          <a:extLst>
            <a:ext uri="{FF2B5EF4-FFF2-40B4-BE49-F238E27FC236}">
              <a16:creationId xmlns:a16="http://schemas.microsoft.com/office/drawing/2014/main" id="{E19E97D1-A48E-48DD-A567-0165632CB4D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22" name="Text Box 32">
          <a:extLst>
            <a:ext uri="{FF2B5EF4-FFF2-40B4-BE49-F238E27FC236}">
              <a16:creationId xmlns:a16="http://schemas.microsoft.com/office/drawing/2014/main" id="{27C06B14-5260-431E-8C70-D5808B9913D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3228632B-B7C9-4E62-9B32-4CAE1F7CBD6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24" name="Text Box 63">
          <a:extLst>
            <a:ext uri="{FF2B5EF4-FFF2-40B4-BE49-F238E27FC236}">
              <a16:creationId xmlns:a16="http://schemas.microsoft.com/office/drawing/2014/main" id="{F042BF04-5517-4D4D-BD38-E5678A082B5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25" name="Text Box 3">
          <a:extLst>
            <a:ext uri="{FF2B5EF4-FFF2-40B4-BE49-F238E27FC236}">
              <a16:creationId xmlns:a16="http://schemas.microsoft.com/office/drawing/2014/main" id="{FA05795A-8358-4834-908D-C891B490910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26" name="Text Box 32">
          <a:extLst>
            <a:ext uri="{FF2B5EF4-FFF2-40B4-BE49-F238E27FC236}">
              <a16:creationId xmlns:a16="http://schemas.microsoft.com/office/drawing/2014/main" id="{EE051069-B4BE-4476-9E0C-30646C8ED7E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27" name="Text Box 3">
          <a:extLst>
            <a:ext uri="{FF2B5EF4-FFF2-40B4-BE49-F238E27FC236}">
              <a16:creationId xmlns:a16="http://schemas.microsoft.com/office/drawing/2014/main" id="{594E0DCC-009A-44CE-B367-2F1B0044658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28" name="Text Box 63">
          <a:extLst>
            <a:ext uri="{FF2B5EF4-FFF2-40B4-BE49-F238E27FC236}">
              <a16:creationId xmlns:a16="http://schemas.microsoft.com/office/drawing/2014/main" id="{63A7A07D-6744-4A66-8F58-75B6FB8A4A5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29" name="Text Box 3">
          <a:extLst>
            <a:ext uri="{FF2B5EF4-FFF2-40B4-BE49-F238E27FC236}">
              <a16:creationId xmlns:a16="http://schemas.microsoft.com/office/drawing/2014/main" id="{83DC8797-5B97-43E3-8AD3-3C6ED92721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30" name="Text Box 32">
          <a:extLst>
            <a:ext uri="{FF2B5EF4-FFF2-40B4-BE49-F238E27FC236}">
              <a16:creationId xmlns:a16="http://schemas.microsoft.com/office/drawing/2014/main" id="{FD35EC86-A474-4442-8812-A065DF3BA74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31" name="Text Box 3">
          <a:extLst>
            <a:ext uri="{FF2B5EF4-FFF2-40B4-BE49-F238E27FC236}">
              <a16:creationId xmlns:a16="http://schemas.microsoft.com/office/drawing/2014/main" id="{DB7AF0C8-0C2C-4167-99C0-B8FC8E0B6E5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32" name="Text Box 63">
          <a:extLst>
            <a:ext uri="{FF2B5EF4-FFF2-40B4-BE49-F238E27FC236}">
              <a16:creationId xmlns:a16="http://schemas.microsoft.com/office/drawing/2014/main" id="{B7FE2B3E-945C-48BD-82F8-871A3EAE7DB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33" name="Text Box 3">
          <a:extLst>
            <a:ext uri="{FF2B5EF4-FFF2-40B4-BE49-F238E27FC236}">
              <a16:creationId xmlns:a16="http://schemas.microsoft.com/office/drawing/2014/main" id="{A3668BD4-0BB3-4F09-B44F-50F9280AAE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34" name="Text Box 32">
          <a:extLst>
            <a:ext uri="{FF2B5EF4-FFF2-40B4-BE49-F238E27FC236}">
              <a16:creationId xmlns:a16="http://schemas.microsoft.com/office/drawing/2014/main" id="{9F2D2C79-2F58-499F-AAB3-A47671DE70C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35" name="Text Box 3">
          <a:extLst>
            <a:ext uri="{FF2B5EF4-FFF2-40B4-BE49-F238E27FC236}">
              <a16:creationId xmlns:a16="http://schemas.microsoft.com/office/drawing/2014/main" id="{1C04E5B9-63C0-4397-936B-B96713BF64F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36" name="Text Box 63">
          <a:extLst>
            <a:ext uri="{FF2B5EF4-FFF2-40B4-BE49-F238E27FC236}">
              <a16:creationId xmlns:a16="http://schemas.microsoft.com/office/drawing/2014/main" id="{86D0BF2A-6550-4380-AE82-D833FD93283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37" name="Text Box 3">
          <a:extLst>
            <a:ext uri="{FF2B5EF4-FFF2-40B4-BE49-F238E27FC236}">
              <a16:creationId xmlns:a16="http://schemas.microsoft.com/office/drawing/2014/main" id="{879BB748-3293-4D86-A1F5-A953B552A4C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38" name="Text Box 32">
          <a:extLst>
            <a:ext uri="{FF2B5EF4-FFF2-40B4-BE49-F238E27FC236}">
              <a16:creationId xmlns:a16="http://schemas.microsoft.com/office/drawing/2014/main" id="{15781985-973D-4FBC-9E14-3B3668DFB4A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39" name="Text Box 3">
          <a:extLst>
            <a:ext uri="{FF2B5EF4-FFF2-40B4-BE49-F238E27FC236}">
              <a16:creationId xmlns:a16="http://schemas.microsoft.com/office/drawing/2014/main" id="{EA90BBA1-0E13-4C18-A3C4-3BF50E0E6F8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40" name="Text Box 63">
          <a:extLst>
            <a:ext uri="{FF2B5EF4-FFF2-40B4-BE49-F238E27FC236}">
              <a16:creationId xmlns:a16="http://schemas.microsoft.com/office/drawing/2014/main" id="{2F6D561F-79BE-410F-9BC4-F9A8F04A923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41" name="Text Box 3">
          <a:extLst>
            <a:ext uri="{FF2B5EF4-FFF2-40B4-BE49-F238E27FC236}">
              <a16:creationId xmlns:a16="http://schemas.microsoft.com/office/drawing/2014/main" id="{AF07C73B-CA37-4442-B5E5-F6D89E8F018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42" name="Text Box 32">
          <a:extLst>
            <a:ext uri="{FF2B5EF4-FFF2-40B4-BE49-F238E27FC236}">
              <a16:creationId xmlns:a16="http://schemas.microsoft.com/office/drawing/2014/main" id="{4E3A60C4-E6A2-4C47-AF18-D84AFDF9FE7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43" name="Text Box 3">
          <a:extLst>
            <a:ext uri="{FF2B5EF4-FFF2-40B4-BE49-F238E27FC236}">
              <a16:creationId xmlns:a16="http://schemas.microsoft.com/office/drawing/2014/main" id="{391B81C1-F8C3-4340-8133-1A852E02495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44" name="Text Box 63">
          <a:extLst>
            <a:ext uri="{FF2B5EF4-FFF2-40B4-BE49-F238E27FC236}">
              <a16:creationId xmlns:a16="http://schemas.microsoft.com/office/drawing/2014/main" id="{C95357B0-BB77-4DBF-AB28-27BC7D8E99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45" name="Text Box 3">
          <a:extLst>
            <a:ext uri="{FF2B5EF4-FFF2-40B4-BE49-F238E27FC236}">
              <a16:creationId xmlns:a16="http://schemas.microsoft.com/office/drawing/2014/main" id="{F309890E-253E-4D94-96AC-99C6D4536B7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46" name="Text Box 32">
          <a:extLst>
            <a:ext uri="{FF2B5EF4-FFF2-40B4-BE49-F238E27FC236}">
              <a16:creationId xmlns:a16="http://schemas.microsoft.com/office/drawing/2014/main" id="{9BED1029-C4CB-4FCB-AA22-F7D043C66C9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47" name="Text Box 3">
          <a:extLst>
            <a:ext uri="{FF2B5EF4-FFF2-40B4-BE49-F238E27FC236}">
              <a16:creationId xmlns:a16="http://schemas.microsoft.com/office/drawing/2014/main" id="{DC7F9D7D-BEEA-4548-9A70-0737D56C782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48" name="Text Box 63">
          <a:extLst>
            <a:ext uri="{FF2B5EF4-FFF2-40B4-BE49-F238E27FC236}">
              <a16:creationId xmlns:a16="http://schemas.microsoft.com/office/drawing/2014/main" id="{A80EBB17-E23D-439B-A260-D848B33CD3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49" name="Text Box 3">
          <a:extLst>
            <a:ext uri="{FF2B5EF4-FFF2-40B4-BE49-F238E27FC236}">
              <a16:creationId xmlns:a16="http://schemas.microsoft.com/office/drawing/2014/main" id="{F841AD17-0E4D-468C-BDA5-5AF8B5B733F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50" name="Text Box 32">
          <a:extLst>
            <a:ext uri="{FF2B5EF4-FFF2-40B4-BE49-F238E27FC236}">
              <a16:creationId xmlns:a16="http://schemas.microsoft.com/office/drawing/2014/main" id="{42F2FD31-F145-4284-8941-7D9BBB3C4A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51" name="Text Box 3">
          <a:extLst>
            <a:ext uri="{FF2B5EF4-FFF2-40B4-BE49-F238E27FC236}">
              <a16:creationId xmlns:a16="http://schemas.microsoft.com/office/drawing/2014/main" id="{7FD95C53-93F7-4C21-9695-0F85CF47298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52" name="Text Box 63">
          <a:extLst>
            <a:ext uri="{FF2B5EF4-FFF2-40B4-BE49-F238E27FC236}">
              <a16:creationId xmlns:a16="http://schemas.microsoft.com/office/drawing/2014/main" id="{F385AD29-9EC6-4071-B0D6-BDF60542288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53" name="Text Box 3">
          <a:extLst>
            <a:ext uri="{FF2B5EF4-FFF2-40B4-BE49-F238E27FC236}">
              <a16:creationId xmlns:a16="http://schemas.microsoft.com/office/drawing/2014/main" id="{98745DB6-E6D1-4E10-AB74-FEE4FBA4204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54" name="Text Box 32">
          <a:extLst>
            <a:ext uri="{FF2B5EF4-FFF2-40B4-BE49-F238E27FC236}">
              <a16:creationId xmlns:a16="http://schemas.microsoft.com/office/drawing/2014/main" id="{42157397-2BE5-40F7-AD3F-B42C41EE026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55" name="Text Box 3">
          <a:extLst>
            <a:ext uri="{FF2B5EF4-FFF2-40B4-BE49-F238E27FC236}">
              <a16:creationId xmlns:a16="http://schemas.microsoft.com/office/drawing/2014/main" id="{75DFD101-8D6F-4750-A1B9-8EC923FFFD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56" name="Text Box 63">
          <a:extLst>
            <a:ext uri="{FF2B5EF4-FFF2-40B4-BE49-F238E27FC236}">
              <a16:creationId xmlns:a16="http://schemas.microsoft.com/office/drawing/2014/main" id="{58D71F27-FA61-4908-AA07-EFE01C9D164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57" name="Text Box 3">
          <a:extLst>
            <a:ext uri="{FF2B5EF4-FFF2-40B4-BE49-F238E27FC236}">
              <a16:creationId xmlns:a16="http://schemas.microsoft.com/office/drawing/2014/main" id="{9EA267B9-429E-468D-8CBF-F214ACFB2B4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58" name="Text Box 32">
          <a:extLst>
            <a:ext uri="{FF2B5EF4-FFF2-40B4-BE49-F238E27FC236}">
              <a16:creationId xmlns:a16="http://schemas.microsoft.com/office/drawing/2014/main" id="{467F4710-B26D-43ED-BA2C-4348C03680F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59" name="Text Box 3">
          <a:extLst>
            <a:ext uri="{FF2B5EF4-FFF2-40B4-BE49-F238E27FC236}">
              <a16:creationId xmlns:a16="http://schemas.microsoft.com/office/drawing/2014/main" id="{5711DDEB-7C21-44D7-9033-C82629301CA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60" name="Text Box 63">
          <a:extLst>
            <a:ext uri="{FF2B5EF4-FFF2-40B4-BE49-F238E27FC236}">
              <a16:creationId xmlns:a16="http://schemas.microsoft.com/office/drawing/2014/main" id="{2552092A-E601-4ACC-8521-C664DB1F2E8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61" name="Text Box 3">
          <a:extLst>
            <a:ext uri="{FF2B5EF4-FFF2-40B4-BE49-F238E27FC236}">
              <a16:creationId xmlns:a16="http://schemas.microsoft.com/office/drawing/2014/main" id="{662623B3-9ABA-4B29-95D1-457B7C94FE5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62" name="Text Box 32">
          <a:extLst>
            <a:ext uri="{FF2B5EF4-FFF2-40B4-BE49-F238E27FC236}">
              <a16:creationId xmlns:a16="http://schemas.microsoft.com/office/drawing/2014/main" id="{11D4AC5B-5E97-46B9-969F-55CC352D093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63" name="Text Box 3">
          <a:extLst>
            <a:ext uri="{FF2B5EF4-FFF2-40B4-BE49-F238E27FC236}">
              <a16:creationId xmlns:a16="http://schemas.microsoft.com/office/drawing/2014/main" id="{BC876760-03A0-4EA0-835C-894AFD86CE9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64" name="Text Box 63">
          <a:extLst>
            <a:ext uri="{FF2B5EF4-FFF2-40B4-BE49-F238E27FC236}">
              <a16:creationId xmlns:a16="http://schemas.microsoft.com/office/drawing/2014/main" id="{CC46424A-5B40-423C-813B-1ECC9730C01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65" name="Text Box 3">
          <a:extLst>
            <a:ext uri="{FF2B5EF4-FFF2-40B4-BE49-F238E27FC236}">
              <a16:creationId xmlns:a16="http://schemas.microsoft.com/office/drawing/2014/main" id="{3953E893-A5D5-408D-BFA4-D255E2280F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66" name="Text Box 32">
          <a:extLst>
            <a:ext uri="{FF2B5EF4-FFF2-40B4-BE49-F238E27FC236}">
              <a16:creationId xmlns:a16="http://schemas.microsoft.com/office/drawing/2014/main" id="{F96EF407-57C4-4866-9F50-C82F02431CD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67" name="Text Box 3">
          <a:extLst>
            <a:ext uri="{FF2B5EF4-FFF2-40B4-BE49-F238E27FC236}">
              <a16:creationId xmlns:a16="http://schemas.microsoft.com/office/drawing/2014/main" id="{C99F2622-8DE1-4514-977A-7E3F12938CB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68" name="Text Box 63">
          <a:extLst>
            <a:ext uri="{FF2B5EF4-FFF2-40B4-BE49-F238E27FC236}">
              <a16:creationId xmlns:a16="http://schemas.microsoft.com/office/drawing/2014/main" id="{E7BD45D1-150C-426E-9D4E-61E5868DCD0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69" name="Text Box 3">
          <a:extLst>
            <a:ext uri="{FF2B5EF4-FFF2-40B4-BE49-F238E27FC236}">
              <a16:creationId xmlns:a16="http://schemas.microsoft.com/office/drawing/2014/main" id="{26D1EA9C-DD63-4CA0-9F2B-AC8D7BA52FB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70" name="Text Box 32">
          <a:extLst>
            <a:ext uri="{FF2B5EF4-FFF2-40B4-BE49-F238E27FC236}">
              <a16:creationId xmlns:a16="http://schemas.microsoft.com/office/drawing/2014/main" id="{FF0E0DA8-B218-49F7-BD2D-78B1DAE1102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71" name="Text Box 3">
          <a:extLst>
            <a:ext uri="{FF2B5EF4-FFF2-40B4-BE49-F238E27FC236}">
              <a16:creationId xmlns:a16="http://schemas.microsoft.com/office/drawing/2014/main" id="{1BE56EBA-FC0A-4151-AD43-34491F17552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72" name="Text Box 63">
          <a:extLst>
            <a:ext uri="{FF2B5EF4-FFF2-40B4-BE49-F238E27FC236}">
              <a16:creationId xmlns:a16="http://schemas.microsoft.com/office/drawing/2014/main" id="{BD7E43C0-9924-4DAB-B683-6393135DCBD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73" name="Text Box 3">
          <a:extLst>
            <a:ext uri="{FF2B5EF4-FFF2-40B4-BE49-F238E27FC236}">
              <a16:creationId xmlns:a16="http://schemas.microsoft.com/office/drawing/2014/main" id="{A2C36A64-73C4-46C6-928B-971F2DD4454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74" name="Text Box 32">
          <a:extLst>
            <a:ext uri="{FF2B5EF4-FFF2-40B4-BE49-F238E27FC236}">
              <a16:creationId xmlns:a16="http://schemas.microsoft.com/office/drawing/2014/main" id="{CE1C9182-9E36-4405-B226-589D0EADA57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75" name="Text Box 3">
          <a:extLst>
            <a:ext uri="{FF2B5EF4-FFF2-40B4-BE49-F238E27FC236}">
              <a16:creationId xmlns:a16="http://schemas.microsoft.com/office/drawing/2014/main" id="{D6034EFA-53C2-4C6C-BE4F-A5907D26D7D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76" name="Text Box 63">
          <a:extLst>
            <a:ext uri="{FF2B5EF4-FFF2-40B4-BE49-F238E27FC236}">
              <a16:creationId xmlns:a16="http://schemas.microsoft.com/office/drawing/2014/main" id="{59028208-DAA0-4AFB-91E3-399222B91E5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77" name="Text Box 3">
          <a:extLst>
            <a:ext uri="{FF2B5EF4-FFF2-40B4-BE49-F238E27FC236}">
              <a16:creationId xmlns:a16="http://schemas.microsoft.com/office/drawing/2014/main" id="{1C3D5B11-BCD6-4B34-BFE3-FCBB6AACEEC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78" name="Text Box 32">
          <a:extLst>
            <a:ext uri="{FF2B5EF4-FFF2-40B4-BE49-F238E27FC236}">
              <a16:creationId xmlns:a16="http://schemas.microsoft.com/office/drawing/2014/main" id="{A9208750-2C7F-42D2-85E3-E70CA4C719E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79" name="Text Box 3">
          <a:extLst>
            <a:ext uri="{FF2B5EF4-FFF2-40B4-BE49-F238E27FC236}">
              <a16:creationId xmlns:a16="http://schemas.microsoft.com/office/drawing/2014/main" id="{BF039846-BA38-4CA5-BE21-D84EE415673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0" name="Text Box 63">
          <a:extLst>
            <a:ext uri="{FF2B5EF4-FFF2-40B4-BE49-F238E27FC236}">
              <a16:creationId xmlns:a16="http://schemas.microsoft.com/office/drawing/2014/main" id="{4D8ACD1D-30E5-43E7-B91D-03FC268F6C2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81" name="Text Box 3">
          <a:extLst>
            <a:ext uri="{FF2B5EF4-FFF2-40B4-BE49-F238E27FC236}">
              <a16:creationId xmlns:a16="http://schemas.microsoft.com/office/drawing/2014/main" id="{A01FBC41-5952-4CD2-9E3D-8FC421BDBB8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2" name="Text Box 32">
          <a:extLst>
            <a:ext uri="{FF2B5EF4-FFF2-40B4-BE49-F238E27FC236}">
              <a16:creationId xmlns:a16="http://schemas.microsoft.com/office/drawing/2014/main" id="{6A9B1AE0-ADA9-4C79-8CEE-FF8934D15F2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83" name="Text Box 3">
          <a:extLst>
            <a:ext uri="{FF2B5EF4-FFF2-40B4-BE49-F238E27FC236}">
              <a16:creationId xmlns:a16="http://schemas.microsoft.com/office/drawing/2014/main" id="{7A0E310A-19CB-4BCB-9A36-13DD3D4D6A4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4" name="Text Box 63">
          <a:extLst>
            <a:ext uri="{FF2B5EF4-FFF2-40B4-BE49-F238E27FC236}">
              <a16:creationId xmlns:a16="http://schemas.microsoft.com/office/drawing/2014/main" id="{4F201926-02D9-4A7D-8382-91907DF7C9C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5" name="Text Box 32">
          <a:extLst>
            <a:ext uri="{FF2B5EF4-FFF2-40B4-BE49-F238E27FC236}">
              <a16:creationId xmlns:a16="http://schemas.microsoft.com/office/drawing/2014/main" id="{CC1E3097-C6E6-4F85-8C76-2419F90061E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86" name="Text Box 3">
          <a:extLst>
            <a:ext uri="{FF2B5EF4-FFF2-40B4-BE49-F238E27FC236}">
              <a16:creationId xmlns:a16="http://schemas.microsoft.com/office/drawing/2014/main" id="{27206130-9BFB-41ED-8B54-25DE75E06C9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7" name="Text Box 63">
          <a:extLst>
            <a:ext uri="{FF2B5EF4-FFF2-40B4-BE49-F238E27FC236}">
              <a16:creationId xmlns:a16="http://schemas.microsoft.com/office/drawing/2014/main" id="{BD173793-E375-40C4-930A-2374CC154AD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88" name="Text Box 3">
          <a:extLst>
            <a:ext uri="{FF2B5EF4-FFF2-40B4-BE49-F238E27FC236}">
              <a16:creationId xmlns:a16="http://schemas.microsoft.com/office/drawing/2014/main" id="{6E9A1079-9CB8-404B-87BB-C4E2C0ECB69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89" name="Text Box 32">
          <a:extLst>
            <a:ext uri="{FF2B5EF4-FFF2-40B4-BE49-F238E27FC236}">
              <a16:creationId xmlns:a16="http://schemas.microsoft.com/office/drawing/2014/main" id="{F7B48738-A2F8-4361-AB05-7FE4EB4123F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90" name="Text Box 3">
          <a:extLst>
            <a:ext uri="{FF2B5EF4-FFF2-40B4-BE49-F238E27FC236}">
              <a16:creationId xmlns:a16="http://schemas.microsoft.com/office/drawing/2014/main" id="{31474FF4-E91C-49D0-9B7B-6F64584B96E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91" name="Text Box 63">
          <a:extLst>
            <a:ext uri="{FF2B5EF4-FFF2-40B4-BE49-F238E27FC236}">
              <a16:creationId xmlns:a16="http://schemas.microsoft.com/office/drawing/2014/main" id="{43B59F26-6E3E-4443-B748-C7E014591AE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92" name="Text Box 3">
          <a:extLst>
            <a:ext uri="{FF2B5EF4-FFF2-40B4-BE49-F238E27FC236}">
              <a16:creationId xmlns:a16="http://schemas.microsoft.com/office/drawing/2014/main" id="{8E51E251-2080-46F7-B79A-CA1DF52E563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93" name="Text Box 32">
          <a:extLst>
            <a:ext uri="{FF2B5EF4-FFF2-40B4-BE49-F238E27FC236}">
              <a16:creationId xmlns:a16="http://schemas.microsoft.com/office/drawing/2014/main" id="{D042AD9D-81B2-481B-8812-4D49E50340F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94" name="Text Box 3">
          <a:extLst>
            <a:ext uri="{FF2B5EF4-FFF2-40B4-BE49-F238E27FC236}">
              <a16:creationId xmlns:a16="http://schemas.microsoft.com/office/drawing/2014/main" id="{966692D6-F662-4ABE-899D-F2D8926F602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95" name="Text Box 63">
          <a:extLst>
            <a:ext uri="{FF2B5EF4-FFF2-40B4-BE49-F238E27FC236}">
              <a16:creationId xmlns:a16="http://schemas.microsoft.com/office/drawing/2014/main" id="{1F9AFBA5-63D6-42D2-BA47-251BE149E09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96" name="Text Box 3">
          <a:extLst>
            <a:ext uri="{FF2B5EF4-FFF2-40B4-BE49-F238E27FC236}">
              <a16:creationId xmlns:a16="http://schemas.microsoft.com/office/drawing/2014/main" id="{5CD979D2-9ECD-4704-B6E4-ECDAC5F0868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97" name="Text Box 32">
          <a:extLst>
            <a:ext uri="{FF2B5EF4-FFF2-40B4-BE49-F238E27FC236}">
              <a16:creationId xmlns:a16="http://schemas.microsoft.com/office/drawing/2014/main" id="{6A11A15D-8B91-4796-90DF-DCD2EB9600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198" name="Text Box 3">
          <a:extLst>
            <a:ext uri="{FF2B5EF4-FFF2-40B4-BE49-F238E27FC236}">
              <a16:creationId xmlns:a16="http://schemas.microsoft.com/office/drawing/2014/main" id="{5078262F-9DE1-48FF-B708-A257287D8E2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199" name="Text Box 63">
          <a:extLst>
            <a:ext uri="{FF2B5EF4-FFF2-40B4-BE49-F238E27FC236}">
              <a16:creationId xmlns:a16="http://schemas.microsoft.com/office/drawing/2014/main" id="{75566647-76A4-4715-9BDF-9E31259CD99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00" name="Text Box 3">
          <a:extLst>
            <a:ext uri="{FF2B5EF4-FFF2-40B4-BE49-F238E27FC236}">
              <a16:creationId xmlns:a16="http://schemas.microsoft.com/office/drawing/2014/main" id="{1F32C1D1-3BC6-4B1F-AC4F-10A85E9C130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01" name="Text Box 32">
          <a:extLst>
            <a:ext uri="{FF2B5EF4-FFF2-40B4-BE49-F238E27FC236}">
              <a16:creationId xmlns:a16="http://schemas.microsoft.com/office/drawing/2014/main" id="{F757BAC9-8E47-4440-BB5F-D34525DB67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02" name="Text Box 3">
          <a:extLst>
            <a:ext uri="{FF2B5EF4-FFF2-40B4-BE49-F238E27FC236}">
              <a16:creationId xmlns:a16="http://schemas.microsoft.com/office/drawing/2014/main" id="{117D23A9-D3E5-4CA6-9CD5-978CED4399A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03" name="Text Box 63">
          <a:extLst>
            <a:ext uri="{FF2B5EF4-FFF2-40B4-BE49-F238E27FC236}">
              <a16:creationId xmlns:a16="http://schemas.microsoft.com/office/drawing/2014/main" id="{0C446DC6-D78B-481E-9FA2-D97D68E852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04" name="Text Box 3">
          <a:extLst>
            <a:ext uri="{FF2B5EF4-FFF2-40B4-BE49-F238E27FC236}">
              <a16:creationId xmlns:a16="http://schemas.microsoft.com/office/drawing/2014/main" id="{CCE90F39-FA55-4DC7-ACDA-A6305B74CF5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05" name="Text Box 32">
          <a:extLst>
            <a:ext uri="{FF2B5EF4-FFF2-40B4-BE49-F238E27FC236}">
              <a16:creationId xmlns:a16="http://schemas.microsoft.com/office/drawing/2014/main" id="{8BF10A7C-AB88-409D-A0F4-8746A9A87AF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06" name="Text Box 3">
          <a:extLst>
            <a:ext uri="{FF2B5EF4-FFF2-40B4-BE49-F238E27FC236}">
              <a16:creationId xmlns:a16="http://schemas.microsoft.com/office/drawing/2014/main" id="{047166FB-33C3-411D-AF64-650114EB735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07" name="Text Box 63">
          <a:extLst>
            <a:ext uri="{FF2B5EF4-FFF2-40B4-BE49-F238E27FC236}">
              <a16:creationId xmlns:a16="http://schemas.microsoft.com/office/drawing/2014/main" id="{0237583E-F8D9-4372-9629-535A2CA7C8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08" name="Text Box 3">
          <a:extLst>
            <a:ext uri="{FF2B5EF4-FFF2-40B4-BE49-F238E27FC236}">
              <a16:creationId xmlns:a16="http://schemas.microsoft.com/office/drawing/2014/main" id="{337968F6-3D33-4118-8D9D-625CFD46031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09" name="Text Box 32">
          <a:extLst>
            <a:ext uri="{FF2B5EF4-FFF2-40B4-BE49-F238E27FC236}">
              <a16:creationId xmlns:a16="http://schemas.microsoft.com/office/drawing/2014/main" id="{9963FFB2-F26E-45D2-9DDF-D809950061F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10" name="Text Box 3">
          <a:extLst>
            <a:ext uri="{FF2B5EF4-FFF2-40B4-BE49-F238E27FC236}">
              <a16:creationId xmlns:a16="http://schemas.microsoft.com/office/drawing/2014/main" id="{C67FB8F6-627D-4FBD-987F-6D6E05D005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11" name="Text Box 63">
          <a:extLst>
            <a:ext uri="{FF2B5EF4-FFF2-40B4-BE49-F238E27FC236}">
              <a16:creationId xmlns:a16="http://schemas.microsoft.com/office/drawing/2014/main" id="{AB100D9F-4FE3-401A-848A-5FEAF53F778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12" name="Text Box 3">
          <a:extLst>
            <a:ext uri="{FF2B5EF4-FFF2-40B4-BE49-F238E27FC236}">
              <a16:creationId xmlns:a16="http://schemas.microsoft.com/office/drawing/2014/main" id="{37326F85-537C-4801-A267-96FD633B478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13" name="Text Box 32">
          <a:extLst>
            <a:ext uri="{FF2B5EF4-FFF2-40B4-BE49-F238E27FC236}">
              <a16:creationId xmlns:a16="http://schemas.microsoft.com/office/drawing/2014/main" id="{1CA03FA8-630C-4578-B07D-87F76030883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14" name="Text Box 3">
          <a:extLst>
            <a:ext uri="{FF2B5EF4-FFF2-40B4-BE49-F238E27FC236}">
              <a16:creationId xmlns:a16="http://schemas.microsoft.com/office/drawing/2014/main" id="{D2B2CFA2-2AE3-455C-909C-62C4DAFF9B7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15" name="Text Box 63">
          <a:extLst>
            <a:ext uri="{FF2B5EF4-FFF2-40B4-BE49-F238E27FC236}">
              <a16:creationId xmlns:a16="http://schemas.microsoft.com/office/drawing/2014/main" id="{93B672C0-B2A0-44BF-8834-395D2D36E8D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16" name="Text Box 3">
          <a:extLst>
            <a:ext uri="{FF2B5EF4-FFF2-40B4-BE49-F238E27FC236}">
              <a16:creationId xmlns:a16="http://schemas.microsoft.com/office/drawing/2014/main" id="{A47744C5-BE66-4FFB-AEF5-2625945C57F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17" name="Text Box 32">
          <a:extLst>
            <a:ext uri="{FF2B5EF4-FFF2-40B4-BE49-F238E27FC236}">
              <a16:creationId xmlns:a16="http://schemas.microsoft.com/office/drawing/2014/main" id="{9BB4A231-2474-4E41-B702-4A06F14BB42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18" name="Text Box 3">
          <a:extLst>
            <a:ext uri="{FF2B5EF4-FFF2-40B4-BE49-F238E27FC236}">
              <a16:creationId xmlns:a16="http://schemas.microsoft.com/office/drawing/2014/main" id="{344BB9C4-3C59-4ABD-8DB5-70865732DCF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19" name="Text Box 63">
          <a:extLst>
            <a:ext uri="{FF2B5EF4-FFF2-40B4-BE49-F238E27FC236}">
              <a16:creationId xmlns:a16="http://schemas.microsoft.com/office/drawing/2014/main" id="{37006C34-AFC3-4013-A391-A00A05B7BBE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20" name="Text Box 3">
          <a:extLst>
            <a:ext uri="{FF2B5EF4-FFF2-40B4-BE49-F238E27FC236}">
              <a16:creationId xmlns:a16="http://schemas.microsoft.com/office/drawing/2014/main" id="{58929399-1AD0-416D-B7C0-885A0FAF122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21" name="Text Box 32">
          <a:extLst>
            <a:ext uri="{FF2B5EF4-FFF2-40B4-BE49-F238E27FC236}">
              <a16:creationId xmlns:a16="http://schemas.microsoft.com/office/drawing/2014/main" id="{E35FD1F7-6BDB-4BC6-9F84-1C4E1CB11C2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22" name="Text Box 3">
          <a:extLst>
            <a:ext uri="{FF2B5EF4-FFF2-40B4-BE49-F238E27FC236}">
              <a16:creationId xmlns:a16="http://schemas.microsoft.com/office/drawing/2014/main" id="{B057214F-AFBA-48B8-9689-CAC21264C66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23" name="Text Box 63">
          <a:extLst>
            <a:ext uri="{FF2B5EF4-FFF2-40B4-BE49-F238E27FC236}">
              <a16:creationId xmlns:a16="http://schemas.microsoft.com/office/drawing/2014/main" id="{C50772C8-5544-46BB-8F02-17C7625214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24" name="Text Box 3">
          <a:extLst>
            <a:ext uri="{FF2B5EF4-FFF2-40B4-BE49-F238E27FC236}">
              <a16:creationId xmlns:a16="http://schemas.microsoft.com/office/drawing/2014/main" id="{754013C4-52D1-41AA-BEEE-6979F9CFD4B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25" name="Text Box 32">
          <a:extLst>
            <a:ext uri="{FF2B5EF4-FFF2-40B4-BE49-F238E27FC236}">
              <a16:creationId xmlns:a16="http://schemas.microsoft.com/office/drawing/2014/main" id="{0EFF2521-4D21-4B2A-9E3F-1B47BE4C611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26" name="Text Box 3">
          <a:extLst>
            <a:ext uri="{FF2B5EF4-FFF2-40B4-BE49-F238E27FC236}">
              <a16:creationId xmlns:a16="http://schemas.microsoft.com/office/drawing/2014/main" id="{2019E59A-90E0-4026-8666-9580C188FA9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27" name="Text Box 63">
          <a:extLst>
            <a:ext uri="{FF2B5EF4-FFF2-40B4-BE49-F238E27FC236}">
              <a16:creationId xmlns:a16="http://schemas.microsoft.com/office/drawing/2014/main" id="{CC5A5A57-8E81-42C3-972B-BD596D46E21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28" name="Text Box 3">
          <a:extLst>
            <a:ext uri="{FF2B5EF4-FFF2-40B4-BE49-F238E27FC236}">
              <a16:creationId xmlns:a16="http://schemas.microsoft.com/office/drawing/2014/main" id="{1DBAA9F9-B135-4CD5-B07C-41285DC22A9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29" name="Text Box 32">
          <a:extLst>
            <a:ext uri="{FF2B5EF4-FFF2-40B4-BE49-F238E27FC236}">
              <a16:creationId xmlns:a16="http://schemas.microsoft.com/office/drawing/2014/main" id="{10323D01-A916-4329-BCAF-88BFC184D9D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30" name="Text Box 3">
          <a:extLst>
            <a:ext uri="{FF2B5EF4-FFF2-40B4-BE49-F238E27FC236}">
              <a16:creationId xmlns:a16="http://schemas.microsoft.com/office/drawing/2014/main" id="{46D2B3FC-60A2-478D-8880-7A4DB118AA2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31" name="Text Box 63">
          <a:extLst>
            <a:ext uri="{FF2B5EF4-FFF2-40B4-BE49-F238E27FC236}">
              <a16:creationId xmlns:a16="http://schemas.microsoft.com/office/drawing/2014/main" id="{636F492D-1870-4F63-8851-E42B1F2A7BF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32" name="Text Box 3">
          <a:extLst>
            <a:ext uri="{FF2B5EF4-FFF2-40B4-BE49-F238E27FC236}">
              <a16:creationId xmlns:a16="http://schemas.microsoft.com/office/drawing/2014/main" id="{F5F50A64-6156-41C2-8C08-7B115B451D4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33" name="Text Box 32">
          <a:extLst>
            <a:ext uri="{FF2B5EF4-FFF2-40B4-BE49-F238E27FC236}">
              <a16:creationId xmlns:a16="http://schemas.microsoft.com/office/drawing/2014/main" id="{5A99DCBD-D076-47C2-B567-EA43834F64D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34" name="Text Box 3">
          <a:extLst>
            <a:ext uri="{FF2B5EF4-FFF2-40B4-BE49-F238E27FC236}">
              <a16:creationId xmlns:a16="http://schemas.microsoft.com/office/drawing/2014/main" id="{5CEED782-E65A-413D-8776-A1217390BAA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35" name="Text Box 63">
          <a:extLst>
            <a:ext uri="{FF2B5EF4-FFF2-40B4-BE49-F238E27FC236}">
              <a16:creationId xmlns:a16="http://schemas.microsoft.com/office/drawing/2014/main" id="{6FF1B2E3-09A9-439F-AC77-09D3D6C6BB6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36" name="Text Box 3">
          <a:extLst>
            <a:ext uri="{FF2B5EF4-FFF2-40B4-BE49-F238E27FC236}">
              <a16:creationId xmlns:a16="http://schemas.microsoft.com/office/drawing/2014/main" id="{67A66213-A072-4ECA-849E-6F6EC38AD13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225CAF6E-66EC-4C4B-8414-D268C8E5B51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38" name="Text Box 3">
          <a:extLst>
            <a:ext uri="{FF2B5EF4-FFF2-40B4-BE49-F238E27FC236}">
              <a16:creationId xmlns:a16="http://schemas.microsoft.com/office/drawing/2014/main" id="{E974B023-C94F-4607-838D-2C394D4CD91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39" name="Text Box 63">
          <a:extLst>
            <a:ext uri="{FF2B5EF4-FFF2-40B4-BE49-F238E27FC236}">
              <a16:creationId xmlns:a16="http://schemas.microsoft.com/office/drawing/2014/main" id="{DE463621-F12B-4E5F-9F75-EDC1136DDFB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40" name="Text Box 3">
          <a:extLst>
            <a:ext uri="{FF2B5EF4-FFF2-40B4-BE49-F238E27FC236}">
              <a16:creationId xmlns:a16="http://schemas.microsoft.com/office/drawing/2014/main" id="{8F6B9146-C1DB-4561-A500-9E0C8291A25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41" name="Text Box 32">
          <a:extLst>
            <a:ext uri="{FF2B5EF4-FFF2-40B4-BE49-F238E27FC236}">
              <a16:creationId xmlns:a16="http://schemas.microsoft.com/office/drawing/2014/main" id="{2CC50D4C-0057-4602-B15B-A467311AFBD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42" name="Text Box 3">
          <a:extLst>
            <a:ext uri="{FF2B5EF4-FFF2-40B4-BE49-F238E27FC236}">
              <a16:creationId xmlns:a16="http://schemas.microsoft.com/office/drawing/2014/main" id="{FEAA9064-8215-48DD-8BFD-50CF81B08F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43" name="Text Box 63">
          <a:extLst>
            <a:ext uri="{FF2B5EF4-FFF2-40B4-BE49-F238E27FC236}">
              <a16:creationId xmlns:a16="http://schemas.microsoft.com/office/drawing/2014/main" id="{F9AD794D-15DA-43F9-8DF3-BA2D20924B1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44" name="Text Box 3">
          <a:extLst>
            <a:ext uri="{FF2B5EF4-FFF2-40B4-BE49-F238E27FC236}">
              <a16:creationId xmlns:a16="http://schemas.microsoft.com/office/drawing/2014/main" id="{ABB67424-F5EC-4223-ACAE-F707647AC43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45" name="Text Box 32">
          <a:extLst>
            <a:ext uri="{FF2B5EF4-FFF2-40B4-BE49-F238E27FC236}">
              <a16:creationId xmlns:a16="http://schemas.microsoft.com/office/drawing/2014/main" id="{D1203A41-958E-4BEE-A2C7-19DFCEE621E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46" name="Text Box 3">
          <a:extLst>
            <a:ext uri="{FF2B5EF4-FFF2-40B4-BE49-F238E27FC236}">
              <a16:creationId xmlns:a16="http://schemas.microsoft.com/office/drawing/2014/main" id="{6388772E-9668-4DBE-8591-C82CA4DC125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47" name="Text Box 63">
          <a:extLst>
            <a:ext uri="{FF2B5EF4-FFF2-40B4-BE49-F238E27FC236}">
              <a16:creationId xmlns:a16="http://schemas.microsoft.com/office/drawing/2014/main" id="{489E3D0B-D9B2-444A-BFF2-CDB6F50C16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48" name="Text Box 3">
          <a:extLst>
            <a:ext uri="{FF2B5EF4-FFF2-40B4-BE49-F238E27FC236}">
              <a16:creationId xmlns:a16="http://schemas.microsoft.com/office/drawing/2014/main" id="{8C35D114-9A41-45B6-89E9-69E7976EB9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49" name="Text Box 32">
          <a:extLst>
            <a:ext uri="{FF2B5EF4-FFF2-40B4-BE49-F238E27FC236}">
              <a16:creationId xmlns:a16="http://schemas.microsoft.com/office/drawing/2014/main" id="{34D2A081-8AE5-4ABC-9FFC-64F3B1FEC6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50" name="Text Box 3">
          <a:extLst>
            <a:ext uri="{FF2B5EF4-FFF2-40B4-BE49-F238E27FC236}">
              <a16:creationId xmlns:a16="http://schemas.microsoft.com/office/drawing/2014/main" id="{A7AFF144-BC4C-41A7-9F11-490D806E186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51" name="Text Box 63">
          <a:extLst>
            <a:ext uri="{FF2B5EF4-FFF2-40B4-BE49-F238E27FC236}">
              <a16:creationId xmlns:a16="http://schemas.microsoft.com/office/drawing/2014/main" id="{5BD87C7F-D839-4BAA-95FD-A211AC00208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52" name="Text Box 3">
          <a:extLst>
            <a:ext uri="{FF2B5EF4-FFF2-40B4-BE49-F238E27FC236}">
              <a16:creationId xmlns:a16="http://schemas.microsoft.com/office/drawing/2014/main" id="{71003573-E1B8-4C85-9B53-7C6B1856EB0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53" name="Text Box 32">
          <a:extLst>
            <a:ext uri="{FF2B5EF4-FFF2-40B4-BE49-F238E27FC236}">
              <a16:creationId xmlns:a16="http://schemas.microsoft.com/office/drawing/2014/main" id="{CF282D04-CF29-404E-8070-3E3CF08219F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54" name="Text Box 3">
          <a:extLst>
            <a:ext uri="{FF2B5EF4-FFF2-40B4-BE49-F238E27FC236}">
              <a16:creationId xmlns:a16="http://schemas.microsoft.com/office/drawing/2014/main" id="{208AD235-C01E-445D-B796-B989603653A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55" name="Text Box 63">
          <a:extLst>
            <a:ext uri="{FF2B5EF4-FFF2-40B4-BE49-F238E27FC236}">
              <a16:creationId xmlns:a16="http://schemas.microsoft.com/office/drawing/2014/main" id="{2FDE4BC6-70CE-4206-B7F4-394642A97F0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56" name="Text Box 3">
          <a:extLst>
            <a:ext uri="{FF2B5EF4-FFF2-40B4-BE49-F238E27FC236}">
              <a16:creationId xmlns:a16="http://schemas.microsoft.com/office/drawing/2014/main" id="{3EF89471-3E21-4068-9D86-D1637AD6080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57" name="Text Box 32">
          <a:extLst>
            <a:ext uri="{FF2B5EF4-FFF2-40B4-BE49-F238E27FC236}">
              <a16:creationId xmlns:a16="http://schemas.microsoft.com/office/drawing/2014/main" id="{9C3559DE-3152-40EE-9208-4217B3B8824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58" name="Text Box 3">
          <a:extLst>
            <a:ext uri="{FF2B5EF4-FFF2-40B4-BE49-F238E27FC236}">
              <a16:creationId xmlns:a16="http://schemas.microsoft.com/office/drawing/2014/main" id="{7FD6CF3A-48F7-44A8-9FD5-AD480D330DC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59" name="Text Box 63">
          <a:extLst>
            <a:ext uri="{FF2B5EF4-FFF2-40B4-BE49-F238E27FC236}">
              <a16:creationId xmlns:a16="http://schemas.microsoft.com/office/drawing/2014/main" id="{50C0DF10-B3EE-4473-82C6-1CE387752F7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60" name="Text Box 3">
          <a:extLst>
            <a:ext uri="{FF2B5EF4-FFF2-40B4-BE49-F238E27FC236}">
              <a16:creationId xmlns:a16="http://schemas.microsoft.com/office/drawing/2014/main" id="{5D56A060-273B-4A78-824E-07D16F2A94A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61" name="Text Box 32">
          <a:extLst>
            <a:ext uri="{FF2B5EF4-FFF2-40B4-BE49-F238E27FC236}">
              <a16:creationId xmlns:a16="http://schemas.microsoft.com/office/drawing/2014/main" id="{5A347491-1AFB-45C9-BED5-38D7EE0D11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62" name="Text Box 3">
          <a:extLst>
            <a:ext uri="{FF2B5EF4-FFF2-40B4-BE49-F238E27FC236}">
              <a16:creationId xmlns:a16="http://schemas.microsoft.com/office/drawing/2014/main" id="{FAB218DF-8CB9-48C1-9EAB-8AD1ACD6C30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63" name="Text Box 63">
          <a:extLst>
            <a:ext uri="{FF2B5EF4-FFF2-40B4-BE49-F238E27FC236}">
              <a16:creationId xmlns:a16="http://schemas.microsoft.com/office/drawing/2014/main" id="{72441586-0EC4-4F3D-951B-9A7A2BE2C7B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64" name="Text Box 3">
          <a:extLst>
            <a:ext uri="{FF2B5EF4-FFF2-40B4-BE49-F238E27FC236}">
              <a16:creationId xmlns:a16="http://schemas.microsoft.com/office/drawing/2014/main" id="{A6106BDA-6680-43E8-87E8-F92895321E9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65" name="Text Box 32">
          <a:extLst>
            <a:ext uri="{FF2B5EF4-FFF2-40B4-BE49-F238E27FC236}">
              <a16:creationId xmlns:a16="http://schemas.microsoft.com/office/drawing/2014/main" id="{E0F93969-0D6B-4799-A2BD-41BDDEF524C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66" name="Text Box 3">
          <a:extLst>
            <a:ext uri="{FF2B5EF4-FFF2-40B4-BE49-F238E27FC236}">
              <a16:creationId xmlns:a16="http://schemas.microsoft.com/office/drawing/2014/main" id="{4736A789-12A9-4E60-B7E5-EA56EDDA586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67" name="Text Box 63">
          <a:extLst>
            <a:ext uri="{FF2B5EF4-FFF2-40B4-BE49-F238E27FC236}">
              <a16:creationId xmlns:a16="http://schemas.microsoft.com/office/drawing/2014/main" id="{A58DA83E-F93D-49FF-B71C-5ADA6DE59E0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68" name="Text Box 3">
          <a:extLst>
            <a:ext uri="{FF2B5EF4-FFF2-40B4-BE49-F238E27FC236}">
              <a16:creationId xmlns:a16="http://schemas.microsoft.com/office/drawing/2014/main" id="{70255369-2FF3-4CB2-80AD-E980E8EC158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69" name="Text Box 32">
          <a:extLst>
            <a:ext uri="{FF2B5EF4-FFF2-40B4-BE49-F238E27FC236}">
              <a16:creationId xmlns:a16="http://schemas.microsoft.com/office/drawing/2014/main" id="{5F73185F-25C0-4EC3-AEB7-EEEA2C0FFB4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70" name="Text Box 3">
          <a:extLst>
            <a:ext uri="{FF2B5EF4-FFF2-40B4-BE49-F238E27FC236}">
              <a16:creationId xmlns:a16="http://schemas.microsoft.com/office/drawing/2014/main" id="{B19A781E-A7B2-4F74-BF8E-8039DEEA5B0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71" name="Text Box 63">
          <a:extLst>
            <a:ext uri="{FF2B5EF4-FFF2-40B4-BE49-F238E27FC236}">
              <a16:creationId xmlns:a16="http://schemas.microsoft.com/office/drawing/2014/main" id="{17C12FA3-FBC5-4014-A296-6A731D3852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72" name="Text Box 3">
          <a:extLst>
            <a:ext uri="{FF2B5EF4-FFF2-40B4-BE49-F238E27FC236}">
              <a16:creationId xmlns:a16="http://schemas.microsoft.com/office/drawing/2014/main" id="{D9E33843-82C6-464D-BB79-5F0F3A50013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73" name="Text Box 32">
          <a:extLst>
            <a:ext uri="{FF2B5EF4-FFF2-40B4-BE49-F238E27FC236}">
              <a16:creationId xmlns:a16="http://schemas.microsoft.com/office/drawing/2014/main" id="{ADA78071-47E2-43E2-B490-5E01326117D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74" name="Text Box 3">
          <a:extLst>
            <a:ext uri="{FF2B5EF4-FFF2-40B4-BE49-F238E27FC236}">
              <a16:creationId xmlns:a16="http://schemas.microsoft.com/office/drawing/2014/main" id="{0D952EF5-0E46-4D28-B396-572FF0DA41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75" name="Text Box 63">
          <a:extLst>
            <a:ext uri="{FF2B5EF4-FFF2-40B4-BE49-F238E27FC236}">
              <a16:creationId xmlns:a16="http://schemas.microsoft.com/office/drawing/2014/main" id="{44B12E5B-EE52-474A-9142-F067C7B9B30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76" name="Text Box 3">
          <a:extLst>
            <a:ext uri="{FF2B5EF4-FFF2-40B4-BE49-F238E27FC236}">
              <a16:creationId xmlns:a16="http://schemas.microsoft.com/office/drawing/2014/main" id="{8420D847-4DEC-479E-9D5D-9FA6FC1ECF9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77" name="Text Box 32">
          <a:extLst>
            <a:ext uri="{FF2B5EF4-FFF2-40B4-BE49-F238E27FC236}">
              <a16:creationId xmlns:a16="http://schemas.microsoft.com/office/drawing/2014/main" id="{B970780C-1080-4ABA-A9AF-EE6E324866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78" name="Text Box 3">
          <a:extLst>
            <a:ext uri="{FF2B5EF4-FFF2-40B4-BE49-F238E27FC236}">
              <a16:creationId xmlns:a16="http://schemas.microsoft.com/office/drawing/2014/main" id="{EF2F81ED-1ED2-4AA5-AC3B-A0DA801FF39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79" name="Text Box 63">
          <a:extLst>
            <a:ext uri="{FF2B5EF4-FFF2-40B4-BE49-F238E27FC236}">
              <a16:creationId xmlns:a16="http://schemas.microsoft.com/office/drawing/2014/main" id="{B8B24BBF-DD8E-47BF-974E-A0A80F95D7F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80" name="Text Box 3">
          <a:extLst>
            <a:ext uri="{FF2B5EF4-FFF2-40B4-BE49-F238E27FC236}">
              <a16:creationId xmlns:a16="http://schemas.microsoft.com/office/drawing/2014/main" id="{1119D025-E384-485D-87B1-2E0BD668368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81" name="Text Box 32">
          <a:extLst>
            <a:ext uri="{FF2B5EF4-FFF2-40B4-BE49-F238E27FC236}">
              <a16:creationId xmlns:a16="http://schemas.microsoft.com/office/drawing/2014/main" id="{83A5D268-29A5-455F-8FE1-69B60E6ADC8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82" name="Text Box 3">
          <a:extLst>
            <a:ext uri="{FF2B5EF4-FFF2-40B4-BE49-F238E27FC236}">
              <a16:creationId xmlns:a16="http://schemas.microsoft.com/office/drawing/2014/main" id="{65895764-96F7-445C-9193-CCAE43689D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83" name="Text Box 63">
          <a:extLst>
            <a:ext uri="{FF2B5EF4-FFF2-40B4-BE49-F238E27FC236}">
              <a16:creationId xmlns:a16="http://schemas.microsoft.com/office/drawing/2014/main" id="{BBD6B51E-B780-455D-9239-7A3FF6FC354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84" name="Text Box 3">
          <a:extLst>
            <a:ext uri="{FF2B5EF4-FFF2-40B4-BE49-F238E27FC236}">
              <a16:creationId xmlns:a16="http://schemas.microsoft.com/office/drawing/2014/main" id="{4E417BEB-BF26-40CD-9B53-2A904C8E2AF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85" name="Text Box 32">
          <a:extLst>
            <a:ext uri="{FF2B5EF4-FFF2-40B4-BE49-F238E27FC236}">
              <a16:creationId xmlns:a16="http://schemas.microsoft.com/office/drawing/2014/main" id="{8C1AC89F-C420-4E41-A199-20867B1DA85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86" name="Text Box 3">
          <a:extLst>
            <a:ext uri="{FF2B5EF4-FFF2-40B4-BE49-F238E27FC236}">
              <a16:creationId xmlns:a16="http://schemas.microsoft.com/office/drawing/2014/main" id="{EF5C8363-5334-4B28-827D-8468D8AE241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87" name="Text Box 63">
          <a:extLst>
            <a:ext uri="{FF2B5EF4-FFF2-40B4-BE49-F238E27FC236}">
              <a16:creationId xmlns:a16="http://schemas.microsoft.com/office/drawing/2014/main" id="{E0E5B7D6-9B94-45BE-83B9-89F7532BE89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88" name="Text Box 3">
          <a:extLst>
            <a:ext uri="{FF2B5EF4-FFF2-40B4-BE49-F238E27FC236}">
              <a16:creationId xmlns:a16="http://schemas.microsoft.com/office/drawing/2014/main" id="{899600B0-CE83-49DF-A7DE-40CA9AE33A7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89" name="Text Box 32">
          <a:extLst>
            <a:ext uri="{FF2B5EF4-FFF2-40B4-BE49-F238E27FC236}">
              <a16:creationId xmlns:a16="http://schemas.microsoft.com/office/drawing/2014/main" id="{1E0EE416-0E64-405D-B856-D91E90844A5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90" name="Text Box 3">
          <a:extLst>
            <a:ext uri="{FF2B5EF4-FFF2-40B4-BE49-F238E27FC236}">
              <a16:creationId xmlns:a16="http://schemas.microsoft.com/office/drawing/2014/main" id="{D61A82C6-B267-4C54-8FBF-370DBB31A4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91" name="Text Box 63">
          <a:extLst>
            <a:ext uri="{FF2B5EF4-FFF2-40B4-BE49-F238E27FC236}">
              <a16:creationId xmlns:a16="http://schemas.microsoft.com/office/drawing/2014/main" id="{259D7C06-5246-4BCB-BF98-295357BC61D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92" name="Text Box 3">
          <a:extLst>
            <a:ext uri="{FF2B5EF4-FFF2-40B4-BE49-F238E27FC236}">
              <a16:creationId xmlns:a16="http://schemas.microsoft.com/office/drawing/2014/main" id="{A7F8ACA8-F007-4D45-9304-AEFA059ACC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93" name="Text Box 32">
          <a:extLst>
            <a:ext uri="{FF2B5EF4-FFF2-40B4-BE49-F238E27FC236}">
              <a16:creationId xmlns:a16="http://schemas.microsoft.com/office/drawing/2014/main" id="{2E8618A5-A0E3-48FB-9495-49BD722AF95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94" name="Text Box 3">
          <a:extLst>
            <a:ext uri="{FF2B5EF4-FFF2-40B4-BE49-F238E27FC236}">
              <a16:creationId xmlns:a16="http://schemas.microsoft.com/office/drawing/2014/main" id="{599556AF-DE6A-442E-B067-5C5FCBAFB0B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95" name="Text Box 63">
          <a:extLst>
            <a:ext uri="{FF2B5EF4-FFF2-40B4-BE49-F238E27FC236}">
              <a16:creationId xmlns:a16="http://schemas.microsoft.com/office/drawing/2014/main" id="{2E8DC6B5-77CC-46CA-B26E-A8973CED21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96" name="Text Box 3">
          <a:extLst>
            <a:ext uri="{FF2B5EF4-FFF2-40B4-BE49-F238E27FC236}">
              <a16:creationId xmlns:a16="http://schemas.microsoft.com/office/drawing/2014/main" id="{4BD8725B-5BDB-462D-A7B7-27DA396F261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97" name="Text Box 32">
          <a:extLst>
            <a:ext uri="{FF2B5EF4-FFF2-40B4-BE49-F238E27FC236}">
              <a16:creationId xmlns:a16="http://schemas.microsoft.com/office/drawing/2014/main" id="{F4377655-295B-47D9-9F1F-0C6E0C1DF99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298" name="Text Box 3">
          <a:extLst>
            <a:ext uri="{FF2B5EF4-FFF2-40B4-BE49-F238E27FC236}">
              <a16:creationId xmlns:a16="http://schemas.microsoft.com/office/drawing/2014/main" id="{44D33D67-CACF-4437-B856-0CDBDE20807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299" name="Text Box 63">
          <a:extLst>
            <a:ext uri="{FF2B5EF4-FFF2-40B4-BE49-F238E27FC236}">
              <a16:creationId xmlns:a16="http://schemas.microsoft.com/office/drawing/2014/main" id="{65802678-239A-4BFC-9B3C-EC657D0C5B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00" name="Text Box 3">
          <a:extLst>
            <a:ext uri="{FF2B5EF4-FFF2-40B4-BE49-F238E27FC236}">
              <a16:creationId xmlns:a16="http://schemas.microsoft.com/office/drawing/2014/main" id="{333338F2-564E-48BF-8C61-18378BE3F26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01" name="Text Box 32">
          <a:extLst>
            <a:ext uri="{FF2B5EF4-FFF2-40B4-BE49-F238E27FC236}">
              <a16:creationId xmlns:a16="http://schemas.microsoft.com/office/drawing/2014/main" id="{21CEEF1F-E9EC-4707-91D2-E7DCDADEE27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02" name="Text Box 3">
          <a:extLst>
            <a:ext uri="{FF2B5EF4-FFF2-40B4-BE49-F238E27FC236}">
              <a16:creationId xmlns:a16="http://schemas.microsoft.com/office/drawing/2014/main" id="{44C81D9C-46CD-4559-AC9C-B43BA06ED99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03" name="Text Box 63">
          <a:extLst>
            <a:ext uri="{FF2B5EF4-FFF2-40B4-BE49-F238E27FC236}">
              <a16:creationId xmlns:a16="http://schemas.microsoft.com/office/drawing/2014/main" id="{EB4349BA-61A3-4F04-96A5-60E6EA6EF77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04" name="Text Box 3">
          <a:extLst>
            <a:ext uri="{FF2B5EF4-FFF2-40B4-BE49-F238E27FC236}">
              <a16:creationId xmlns:a16="http://schemas.microsoft.com/office/drawing/2014/main" id="{7FCFE174-050F-4424-8BF0-FF82BE23E7B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05" name="Text Box 32">
          <a:extLst>
            <a:ext uri="{FF2B5EF4-FFF2-40B4-BE49-F238E27FC236}">
              <a16:creationId xmlns:a16="http://schemas.microsoft.com/office/drawing/2014/main" id="{B9BF8ACF-C1B1-43C9-A83C-705DF9FF6B9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06" name="Text Box 3">
          <a:extLst>
            <a:ext uri="{FF2B5EF4-FFF2-40B4-BE49-F238E27FC236}">
              <a16:creationId xmlns:a16="http://schemas.microsoft.com/office/drawing/2014/main" id="{B57D98BC-B28C-481C-AD15-6923B11AD0E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07" name="Text Box 63">
          <a:extLst>
            <a:ext uri="{FF2B5EF4-FFF2-40B4-BE49-F238E27FC236}">
              <a16:creationId xmlns:a16="http://schemas.microsoft.com/office/drawing/2014/main" id="{CFC3B98D-3628-4230-B6AD-13098A11986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08" name="Text Box 3">
          <a:extLst>
            <a:ext uri="{FF2B5EF4-FFF2-40B4-BE49-F238E27FC236}">
              <a16:creationId xmlns:a16="http://schemas.microsoft.com/office/drawing/2014/main" id="{F09D7313-E7A9-4EDA-8659-19949241A49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09" name="Text Box 32">
          <a:extLst>
            <a:ext uri="{FF2B5EF4-FFF2-40B4-BE49-F238E27FC236}">
              <a16:creationId xmlns:a16="http://schemas.microsoft.com/office/drawing/2014/main" id="{72932B67-2A5D-4F31-9372-983A627F0BC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410</xdr:row>
      <xdr:rowOff>0</xdr:rowOff>
    </xdr:from>
    <xdr:ext cx="95250" cy="166310"/>
    <xdr:sp macro="" textlink="">
      <xdr:nvSpPr>
        <xdr:cNvPr id="5310" name="Text Box 15">
          <a:extLst>
            <a:ext uri="{FF2B5EF4-FFF2-40B4-BE49-F238E27FC236}">
              <a16:creationId xmlns:a16="http://schemas.microsoft.com/office/drawing/2014/main" id="{32392D1B-7ABE-47A7-BF15-3CECEA4285FE}"/>
            </a:ext>
          </a:extLst>
        </xdr:cNvPr>
        <xdr:cNvSpPr txBox="1">
          <a:spLocks noChangeArrowheads="1"/>
        </xdr:cNvSpPr>
      </xdr:nvSpPr>
      <xdr:spPr bwMode="auto">
        <a:xfrm>
          <a:off x="1790700" y="84077175"/>
          <a:ext cx="95250" cy="166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11" name="Text Box 3">
          <a:extLst>
            <a:ext uri="{FF2B5EF4-FFF2-40B4-BE49-F238E27FC236}">
              <a16:creationId xmlns:a16="http://schemas.microsoft.com/office/drawing/2014/main" id="{D223FFCC-902E-4824-AC9D-DD5A21639B2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12" name="Text Box 32">
          <a:extLst>
            <a:ext uri="{FF2B5EF4-FFF2-40B4-BE49-F238E27FC236}">
              <a16:creationId xmlns:a16="http://schemas.microsoft.com/office/drawing/2014/main" id="{6D136D34-7D18-431E-829B-E7DC345E11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13" name="Text Box 3">
          <a:extLst>
            <a:ext uri="{FF2B5EF4-FFF2-40B4-BE49-F238E27FC236}">
              <a16:creationId xmlns:a16="http://schemas.microsoft.com/office/drawing/2014/main" id="{B6699131-853C-4809-884B-B477686359E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14" name="Text Box 63">
          <a:extLst>
            <a:ext uri="{FF2B5EF4-FFF2-40B4-BE49-F238E27FC236}">
              <a16:creationId xmlns:a16="http://schemas.microsoft.com/office/drawing/2014/main" id="{67EF68A6-5C29-4935-92DF-86B89C68058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15" name="Text Box 3">
          <a:extLst>
            <a:ext uri="{FF2B5EF4-FFF2-40B4-BE49-F238E27FC236}">
              <a16:creationId xmlns:a16="http://schemas.microsoft.com/office/drawing/2014/main" id="{270D4B72-484D-44CF-BE69-BE82ED9AFF0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16" name="Text Box 32">
          <a:extLst>
            <a:ext uri="{FF2B5EF4-FFF2-40B4-BE49-F238E27FC236}">
              <a16:creationId xmlns:a16="http://schemas.microsoft.com/office/drawing/2014/main" id="{47EB98CC-B456-41BF-89F3-70C65694C6C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17" name="Text Box 3">
          <a:extLst>
            <a:ext uri="{FF2B5EF4-FFF2-40B4-BE49-F238E27FC236}">
              <a16:creationId xmlns:a16="http://schemas.microsoft.com/office/drawing/2014/main" id="{97DC1912-4EC3-48BC-819B-E8B0650F0E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18" name="Text Box 63">
          <a:extLst>
            <a:ext uri="{FF2B5EF4-FFF2-40B4-BE49-F238E27FC236}">
              <a16:creationId xmlns:a16="http://schemas.microsoft.com/office/drawing/2014/main" id="{13ABC821-EA94-49BE-95A0-9C122FB0DBC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19" name="Text Box 3">
          <a:extLst>
            <a:ext uri="{FF2B5EF4-FFF2-40B4-BE49-F238E27FC236}">
              <a16:creationId xmlns:a16="http://schemas.microsoft.com/office/drawing/2014/main" id="{F4E8FDA8-254D-4B61-B179-8C122A42D7B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20" name="Text Box 32">
          <a:extLst>
            <a:ext uri="{FF2B5EF4-FFF2-40B4-BE49-F238E27FC236}">
              <a16:creationId xmlns:a16="http://schemas.microsoft.com/office/drawing/2014/main" id="{EBAABC63-3202-4D45-A822-7CE844B13C0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21" name="Text Box 3">
          <a:extLst>
            <a:ext uri="{FF2B5EF4-FFF2-40B4-BE49-F238E27FC236}">
              <a16:creationId xmlns:a16="http://schemas.microsoft.com/office/drawing/2014/main" id="{F7F19FFE-076F-4AFF-8908-2F574B8C8D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22" name="Text Box 63">
          <a:extLst>
            <a:ext uri="{FF2B5EF4-FFF2-40B4-BE49-F238E27FC236}">
              <a16:creationId xmlns:a16="http://schemas.microsoft.com/office/drawing/2014/main" id="{8FBA049A-8B40-4D93-BF5A-AE3C82738DA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23" name="Text Box 3">
          <a:extLst>
            <a:ext uri="{FF2B5EF4-FFF2-40B4-BE49-F238E27FC236}">
              <a16:creationId xmlns:a16="http://schemas.microsoft.com/office/drawing/2014/main" id="{80205DCB-1A53-4CD7-B584-BED1C3D2BAE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24" name="Text Box 32">
          <a:extLst>
            <a:ext uri="{FF2B5EF4-FFF2-40B4-BE49-F238E27FC236}">
              <a16:creationId xmlns:a16="http://schemas.microsoft.com/office/drawing/2014/main" id="{4DBEFC83-D5BD-433B-A2CE-6F9D42B510F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25" name="Text Box 3">
          <a:extLst>
            <a:ext uri="{FF2B5EF4-FFF2-40B4-BE49-F238E27FC236}">
              <a16:creationId xmlns:a16="http://schemas.microsoft.com/office/drawing/2014/main" id="{3E4A2D38-BFA2-4B61-B9F2-A477696814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26" name="Text Box 63">
          <a:extLst>
            <a:ext uri="{FF2B5EF4-FFF2-40B4-BE49-F238E27FC236}">
              <a16:creationId xmlns:a16="http://schemas.microsoft.com/office/drawing/2014/main" id="{EDB281BC-21AA-4EF7-B54C-D66EC51071E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27" name="Text Box 3">
          <a:extLst>
            <a:ext uri="{FF2B5EF4-FFF2-40B4-BE49-F238E27FC236}">
              <a16:creationId xmlns:a16="http://schemas.microsoft.com/office/drawing/2014/main" id="{7D681EE3-5E36-4101-97B3-CB9AAFAF767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28" name="Text Box 32">
          <a:extLst>
            <a:ext uri="{FF2B5EF4-FFF2-40B4-BE49-F238E27FC236}">
              <a16:creationId xmlns:a16="http://schemas.microsoft.com/office/drawing/2014/main" id="{C4E525BF-BB2E-444A-9790-7D9CEEEE2C1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29" name="Text Box 3">
          <a:extLst>
            <a:ext uri="{FF2B5EF4-FFF2-40B4-BE49-F238E27FC236}">
              <a16:creationId xmlns:a16="http://schemas.microsoft.com/office/drawing/2014/main" id="{A3797627-284D-4AFF-A164-3F471827B4B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30" name="Text Box 63">
          <a:extLst>
            <a:ext uri="{FF2B5EF4-FFF2-40B4-BE49-F238E27FC236}">
              <a16:creationId xmlns:a16="http://schemas.microsoft.com/office/drawing/2014/main" id="{ECEDF65D-2808-4A39-8D65-76349D31C40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31" name="Text Box 3">
          <a:extLst>
            <a:ext uri="{FF2B5EF4-FFF2-40B4-BE49-F238E27FC236}">
              <a16:creationId xmlns:a16="http://schemas.microsoft.com/office/drawing/2014/main" id="{127A6291-DA92-4B06-A4AC-ED0247956F3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32" name="Text Box 32">
          <a:extLst>
            <a:ext uri="{FF2B5EF4-FFF2-40B4-BE49-F238E27FC236}">
              <a16:creationId xmlns:a16="http://schemas.microsoft.com/office/drawing/2014/main" id="{FA820407-BA2C-4748-9815-0FA70CDBEE8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33" name="Text Box 3">
          <a:extLst>
            <a:ext uri="{FF2B5EF4-FFF2-40B4-BE49-F238E27FC236}">
              <a16:creationId xmlns:a16="http://schemas.microsoft.com/office/drawing/2014/main" id="{39B0AD5D-964B-4063-AC8A-591C497575F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34" name="Text Box 63">
          <a:extLst>
            <a:ext uri="{FF2B5EF4-FFF2-40B4-BE49-F238E27FC236}">
              <a16:creationId xmlns:a16="http://schemas.microsoft.com/office/drawing/2014/main" id="{6D6CF4F5-40B3-4648-8981-D43DE256932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35" name="Text Box 3">
          <a:extLst>
            <a:ext uri="{FF2B5EF4-FFF2-40B4-BE49-F238E27FC236}">
              <a16:creationId xmlns:a16="http://schemas.microsoft.com/office/drawing/2014/main" id="{7128B33B-FAC9-47D6-AA5E-5AC611CB077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36" name="Text Box 32">
          <a:extLst>
            <a:ext uri="{FF2B5EF4-FFF2-40B4-BE49-F238E27FC236}">
              <a16:creationId xmlns:a16="http://schemas.microsoft.com/office/drawing/2014/main" id="{B5F6D7ED-AC64-443A-A9EE-52A95A2D3EA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37" name="Text Box 3">
          <a:extLst>
            <a:ext uri="{FF2B5EF4-FFF2-40B4-BE49-F238E27FC236}">
              <a16:creationId xmlns:a16="http://schemas.microsoft.com/office/drawing/2014/main" id="{89475014-0B62-428D-9555-983E170193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38" name="Text Box 63">
          <a:extLst>
            <a:ext uri="{FF2B5EF4-FFF2-40B4-BE49-F238E27FC236}">
              <a16:creationId xmlns:a16="http://schemas.microsoft.com/office/drawing/2014/main" id="{7732E0B6-9121-4BB5-9674-E36BA174146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39" name="Text Box 3">
          <a:extLst>
            <a:ext uri="{FF2B5EF4-FFF2-40B4-BE49-F238E27FC236}">
              <a16:creationId xmlns:a16="http://schemas.microsoft.com/office/drawing/2014/main" id="{CDF73383-384B-4664-87E9-F960BA68DEC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40" name="Text Box 32">
          <a:extLst>
            <a:ext uri="{FF2B5EF4-FFF2-40B4-BE49-F238E27FC236}">
              <a16:creationId xmlns:a16="http://schemas.microsoft.com/office/drawing/2014/main" id="{CD3A8F2E-0AD0-44E3-BA70-AA110D4AE7E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41" name="Text Box 3">
          <a:extLst>
            <a:ext uri="{FF2B5EF4-FFF2-40B4-BE49-F238E27FC236}">
              <a16:creationId xmlns:a16="http://schemas.microsoft.com/office/drawing/2014/main" id="{A34DBC20-0096-4906-863C-8B7F9ABBCB2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42" name="Text Box 63">
          <a:extLst>
            <a:ext uri="{FF2B5EF4-FFF2-40B4-BE49-F238E27FC236}">
              <a16:creationId xmlns:a16="http://schemas.microsoft.com/office/drawing/2014/main" id="{CB7D791F-6A2F-4916-B689-4E1189FAF3B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43" name="Text Box 3">
          <a:extLst>
            <a:ext uri="{FF2B5EF4-FFF2-40B4-BE49-F238E27FC236}">
              <a16:creationId xmlns:a16="http://schemas.microsoft.com/office/drawing/2014/main" id="{1B87AF05-3703-41F2-9EB4-6AD4AC393E7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44" name="Text Box 32">
          <a:extLst>
            <a:ext uri="{FF2B5EF4-FFF2-40B4-BE49-F238E27FC236}">
              <a16:creationId xmlns:a16="http://schemas.microsoft.com/office/drawing/2014/main" id="{616FC327-1353-4252-A277-D993D9EA7E6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45" name="Text Box 3">
          <a:extLst>
            <a:ext uri="{FF2B5EF4-FFF2-40B4-BE49-F238E27FC236}">
              <a16:creationId xmlns:a16="http://schemas.microsoft.com/office/drawing/2014/main" id="{AD849C42-8A54-4EE9-9500-EC17BF884A2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46" name="Text Box 63">
          <a:extLst>
            <a:ext uri="{FF2B5EF4-FFF2-40B4-BE49-F238E27FC236}">
              <a16:creationId xmlns:a16="http://schemas.microsoft.com/office/drawing/2014/main" id="{1DFA735C-0F18-4031-9F8E-2ECF6B39DF9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47" name="Text Box 3">
          <a:extLst>
            <a:ext uri="{FF2B5EF4-FFF2-40B4-BE49-F238E27FC236}">
              <a16:creationId xmlns:a16="http://schemas.microsoft.com/office/drawing/2014/main" id="{CD65FF83-2136-4D08-A14C-1A807D9F76A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48" name="Text Box 32">
          <a:extLst>
            <a:ext uri="{FF2B5EF4-FFF2-40B4-BE49-F238E27FC236}">
              <a16:creationId xmlns:a16="http://schemas.microsoft.com/office/drawing/2014/main" id="{1B2ED02B-B2D1-465E-A4B1-BF18A133BC2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49" name="Text Box 3">
          <a:extLst>
            <a:ext uri="{FF2B5EF4-FFF2-40B4-BE49-F238E27FC236}">
              <a16:creationId xmlns:a16="http://schemas.microsoft.com/office/drawing/2014/main" id="{CB606A53-25EB-4225-A3D9-291987A63A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50" name="Text Box 63">
          <a:extLst>
            <a:ext uri="{FF2B5EF4-FFF2-40B4-BE49-F238E27FC236}">
              <a16:creationId xmlns:a16="http://schemas.microsoft.com/office/drawing/2014/main" id="{1EB337B3-F8BA-4C7B-8D4D-59C841E45E3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51" name="Text Box 3">
          <a:extLst>
            <a:ext uri="{FF2B5EF4-FFF2-40B4-BE49-F238E27FC236}">
              <a16:creationId xmlns:a16="http://schemas.microsoft.com/office/drawing/2014/main" id="{712B24EA-BFE4-460F-80D7-15537A3752A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52" name="Text Box 32">
          <a:extLst>
            <a:ext uri="{FF2B5EF4-FFF2-40B4-BE49-F238E27FC236}">
              <a16:creationId xmlns:a16="http://schemas.microsoft.com/office/drawing/2014/main" id="{DD2D65C4-6444-405E-AFE8-ABE73EDFCD1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53" name="Text Box 3">
          <a:extLst>
            <a:ext uri="{FF2B5EF4-FFF2-40B4-BE49-F238E27FC236}">
              <a16:creationId xmlns:a16="http://schemas.microsoft.com/office/drawing/2014/main" id="{DA46627B-3130-4D86-9665-F23B36DBF70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54" name="Text Box 63">
          <a:extLst>
            <a:ext uri="{FF2B5EF4-FFF2-40B4-BE49-F238E27FC236}">
              <a16:creationId xmlns:a16="http://schemas.microsoft.com/office/drawing/2014/main" id="{0CFEBB0A-40E4-4AD6-9E08-9E7E3F331B3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55" name="Text Box 3">
          <a:extLst>
            <a:ext uri="{FF2B5EF4-FFF2-40B4-BE49-F238E27FC236}">
              <a16:creationId xmlns:a16="http://schemas.microsoft.com/office/drawing/2014/main" id="{6F420B28-1B1F-418B-99B4-52D215656FD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56" name="Text Box 32">
          <a:extLst>
            <a:ext uri="{FF2B5EF4-FFF2-40B4-BE49-F238E27FC236}">
              <a16:creationId xmlns:a16="http://schemas.microsoft.com/office/drawing/2014/main" id="{8B1C84B9-8B1B-4FA8-A9DE-2AC3D00E30C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57" name="Text Box 3">
          <a:extLst>
            <a:ext uri="{FF2B5EF4-FFF2-40B4-BE49-F238E27FC236}">
              <a16:creationId xmlns:a16="http://schemas.microsoft.com/office/drawing/2014/main" id="{D1D32E28-00E2-47C8-9E7C-28873433983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58" name="Text Box 63">
          <a:extLst>
            <a:ext uri="{FF2B5EF4-FFF2-40B4-BE49-F238E27FC236}">
              <a16:creationId xmlns:a16="http://schemas.microsoft.com/office/drawing/2014/main" id="{6181CF68-4EC2-415B-BB8D-7A129C215B9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59" name="Text Box 3">
          <a:extLst>
            <a:ext uri="{FF2B5EF4-FFF2-40B4-BE49-F238E27FC236}">
              <a16:creationId xmlns:a16="http://schemas.microsoft.com/office/drawing/2014/main" id="{229DABF8-1D9B-4F8A-B8DF-5AF8852CC0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60" name="Text Box 32">
          <a:extLst>
            <a:ext uri="{FF2B5EF4-FFF2-40B4-BE49-F238E27FC236}">
              <a16:creationId xmlns:a16="http://schemas.microsoft.com/office/drawing/2014/main" id="{5A091281-0807-492C-A232-B1FF90B8F9E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61" name="Text Box 3">
          <a:extLst>
            <a:ext uri="{FF2B5EF4-FFF2-40B4-BE49-F238E27FC236}">
              <a16:creationId xmlns:a16="http://schemas.microsoft.com/office/drawing/2014/main" id="{0E01C18B-21A7-4E92-95F8-6A9B2D46A7F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62" name="Text Box 63">
          <a:extLst>
            <a:ext uri="{FF2B5EF4-FFF2-40B4-BE49-F238E27FC236}">
              <a16:creationId xmlns:a16="http://schemas.microsoft.com/office/drawing/2014/main" id="{0F8A01C1-7B80-4E72-A28E-0AE1AA7BE1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63" name="Text Box 3">
          <a:extLst>
            <a:ext uri="{FF2B5EF4-FFF2-40B4-BE49-F238E27FC236}">
              <a16:creationId xmlns:a16="http://schemas.microsoft.com/office/drawing/2014/main" id="{D7B3E372-0080-4F93-97B4-56C129D546C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64" name="Text Box 32">
          <a:extLst>
            <a:ext uri="{FF2B5EF4-FFF2-40B4-BE49-F238E27FC236}">
              <a16:creationId xmlns:a16="http://schemas.microsoft.com/office/drawing/2014/main" id="{6197C40B-7524-4B67-9853-7DCA834A707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65" name="Text Box 3">
          <a:extLst>
            <a:ext uri="{FF2B5EF4-FFF2-40B4-BE49-F238E27FC236}">
              <a16:creationId xmlns:a16="http://schemas.microsoft.com/office/drawing/2014/main" id="{2324E648-B1D2-4421-BF5F-FC0E3F42FFB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66" name="Text Box 63">
          <a:extLst>
            <a:ext uri="{FF2B5EF4-FFF2-40B4-BE49-F238E27FC236}">
              <a16:creationId xmlns:a16="http://schemas.microsoft.com/office/drawing/2014/main" id="{87BA6C71-536E-4548-AE5D-23A6FACC08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67" name="Text Box 3">
          <a:extLst>
            <a:ext uri="{FF2B5EF4-FFF2-40B4-BE49-F238E27FC236}">
              <a16:creationId xmlns:a16="http://schemas.microsoft.com/office/drawing/2014/main" id="{97CD0BBF-1EFE-4240-9264-F25241D9850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68" name="Text Box 32">
          <a:extLst>
            <a:ext uri="{FF2B5EF4-FFF2-40B4-BE49-F238E27FC236}">
              <a16:creationId xmlns:a16="http://schemas.microsoft.com/office/drawing/2014/main" id="{6C713C0E-FE74-4F9F-AF11-E44EC21C1CF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69" name="Text Box 3">
          <a:extLst>
            <a:ext uri="{FF2B5EF4-FFF2-40B4-BE49-F238E27FC236}">
              <a16:creationId xmlns:a16="http://schemas.microsoft.com/office/drawing/2014/main" id="{3490F8B0-605E-4BBA-A0A6-5361B64A782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70" name="Text Box 63">
          <a:extLst>
            <a:ext uri="{FF2B5EF4-FFF2-40B4-BE49-F238E27FC236}">
              <a16:creationId xmlns:a16="http://schemas.microsoft.com/office/drawing/2014/main" id="{80D5A5E9-F6F9-498C-8D08-ECFCF569D9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71" name="Text Box 3">
          <a:extLst>
            <a:ext uri="{FF2B5EF4-FFF2-40B4-BE49-F238E27FC236}">
              <a16:creationId xmlns:a16="http://schemas.microsoft.com/office/drawing/2014/main" id="{A9EF6E19-8FBE-4B01-AD24-B04E76B230A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72" name="Text Box 32">
          <a:extLst>
            <a:ext uri="{FF2B5EF4-FFF2-40B4-BE49-F238E27FC236}">
              <a16:creationId xmlns:a16="http://schemas.microsoft.com/office/drawing/2014/main" id="{DF541BA0-B2BD-48F9-8F17-FD1F2A411ED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73" name="Text Box 3">
          <a:extLst>
            <a:ext uri="{FF2B5EF4-FFF2-40B4-BE49-F238E27FC236}">
              <a16:creationId xmlns:a16="http://schemas.microsoft.com/office/drawing/2014/main" id="{1F577C2E-D25E-41B3-B5B5-E4BB35ED539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74" name="Text Box 63">
          <a:extLst>
            <a:ext uri="{FF2B5EF4-FFF2-40B4-BE49-F238E27FC236}">
              <a16:creationId xmlns:a16="http://schemas.microsoft.com/office/drawing/2014/main" id="{A5844ED7-6A0D-46B1-B70E-FC7DC7400C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75" name="Text Box 3">
          <a:extLst>
            <a:ext uri="{FF2B5EF4-FFF2-40B4-BE49-F238E27FC236}">
              <a16:creationId xmlns:a16="http://schemas.microsoft.com/office/drawing/2014/main" id="{5C08BCF1-A9FD-4F82-9227-CD6D3CDA2A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76" name="Text Box 32">
          <a:extLst>
            <a:ext uri="{FF2B5EF4-FFF2-40B4-BE49-F238E27FC236}">
              <a16:creationId xmlns:a16="http://schemas.microsoft.com/office/drawing/2014/main" id="{60DE5945-5F26-47A0-9596-303C5F5A348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77" name="Text Box 3">
          <a:extLst>
            <a:ext uri="{FF2B5EF4-FFF2-40B4-BE49-F238E27FC236}">
              <a16:creationId xmlns:a16="http://schemas.microsoft.com/office/drawing/2014/main" id="{D997ECFB-DF95-4144-B408-10BB6919B10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78" name="Text Box 63">
          <a:extLst>
            <a:ext uri="{FF2B5EF4-FFF2-40B4-BE49-F238E27FC236}">
              <a16:creationId xmlns:a16="http://schemas.microsoft.com/office/drawing/2014/main" id="{7D29ECC5-4CC9-4E71-85A6-4E0DBF7C24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79" name="Text Box 3">
          <a:extLst>
            <a:ext uri="{FF2B5EF4-FFF2-40B4-BE49-F238E27FC236}">
              <a16:creationId xmlns:a16="http://schemas.microsoft.com/office/drawing/2014/main" id="{23EFE60E-46C5-4DDF-A2CC-C9D2F7614A8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80" name="Text Box 32">
          <a:extLst>
            <a:ext uri="{FF2B5EF4-FFF2-40B4-BE49-F238E27FC236}">
              <a16:creationId xmlns:a16="http://schemas.microsoft.com/office/drawing/2014/main" id="{96C6BBC5-28AC-439C-BC1F-F798C4B22B8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81" name="Text Box 3">
          <a:extLst>
            <a:ext uri="{FF2B5EF4-FFF2-40B4-BE49-F238E27FC236}">
              <a16:creationId xmlns:a16="http://schemas.microsoft.com/office/drawing/2014/main" id="{F242454C-649D-4B5D-84D1-065AB6282C2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82" name="Text Box 63">
          <a:extLst>
            <a:ext uri="{FF2B5EF4-FFF2-40B4-BE49-F238E27FC236}">
              <a16:creationId xmlns:a16="http://schemas.microsoft.com/office/drawing/2014/main" id="{ED029F2E-79E2-40A4-9249-AA727B49A4C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83" name="Text Box 3">
          <a:extLst>
            <a:ext uri="{FF2B5EF4-FFF2-40B4-BE49-F238E27FC236}">
              <a16:creationId xmlns:a16="http://schemas.microsoft.com/office/drawing/2014/main" id="{12DCF919-7CE0-4972-81AA-8252D5DE8F3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84" name="Text Box 32">
          <a:extLst>
            <a:ext uri="{FF2B5EF4-FFF2-40B4-BE49-F238E27FC236}">
              <a16:creationId xmlns:a16="http://schemas.microsoft.com/office/drawing/2014/main" id="{AC59020C-036A-48DD-9C26-BDBE443CDA9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85" name="Text Box 3">
          <a:extLst>
            <a:ext uri="{FF2B5EF4-FFF2-40B4-BE49-F238E27FC236}">
              <a16:creationId xmlns:a16="http://schemas.microsoft.com/office/drawing/2014/main" id="{6885C06E-B13B-4C0B-BEB8-E542855CF8A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86" name="Text Box 63">
          <a:extLst>
            <a:ext uri="{FF2B5EF4-FFF2-40B4-BE49-F238E27FC236}">
              <a16:creationId xmlns:a16="http://schemas.microsoft.com/office/drawing/2014/main" id="{7550F726-299B-4071-B0C6-0DA5CBDC08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87" name="Text Box 3">
          <a:extLst>
            <a:ext uri="{FF2B5EF4-FFF2-40B4-BE49-F238E27FC236}">
              <a16:creationId xmlns:a16="http://schemas.microsoft.com/office/drawing/2014/main" id="{7BA9133C-1BE1-435B-AFE4-45AAEAE928D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88" name="Text Box 32">
          <a:extLst>
            <a:ext uri="{FF2B5EF4-FFF2-40B4-BE49-F238E27FC236}">
              <a16:creationId xmlns:a16="http://schemas.microsoft.com/office/drawing/2014/main" id="{9920E094-2D12-4A2D-B58F-051CEC61B44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89" name="Text Box 3">
          <a:extLst>
            <a:ext uri="{FF2B5EF4-FFF2-40B4-BE49-F238E27FC236}">
              <a16:creationId xmlns:a16="http://schemas.microsoft.com/office/drawing/2014/main" id="{026BB665-4AA8-45CD-AE2D-C408C4B9364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90" name="Text Box 63">
          <a:extLst>
            <a:ext uri="{FF2B5EF4-FFF2-40B4-BE49-F238E27FC236}">
              <a16:creationId xmlns:a16="http://schemas.microsoft.com/office/drawing/2014/main" id="{4C70B5E3-4C77-41E1-9B83-84B95A5B9AA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91" name="Text Box 3">
          <a:extLst>
            <a:ext uri="{FF2B5EF4-FFF2-40B4-BE49-F238E27FC236}">
              <a16:creationId xmlns:a16="http://schemas.microsoft.com/office/drawing/2014/main" id="{365E98A5-DA02-4D07-9FB1-730BBAE505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92" name="Text Box 32">
          <a:extLst>
            <a:ext uri="{FF2B5EF4-FFF2-40B4-BE49-F238E27FC236}">
              <a16:creationId xmlns:a16="http://schemas.microsoft.com/office/drawing/2014/main" id="{72203A79-5A04-4B63-9F3E-A343281CAA1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93" name="Text Box 3">
          <a:extLst>
            <a:ext uri="{FF2B5EF4-FFF2-40B4-BE49-F238E27FC236}">
              <a16:creationId xmlns:a16="http://schemas.microsoft.com/office/drawing/2014/main" id="{4D8E51F4-F8E6-4FB2-82C9-000A107BC5F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94" name="Text Box 63">
          <a:extLst>
            <a:ext uri="{FF2B5EF4-FFF2-40B4-BE49-F238E27FC236}">
              <a16:creationId xmlns:a16="http://schemas.microsoft.com/office/drawing/2014/main" id="{9777D122-201B-4BE3-B3AE-7A04C294896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95" name="Text Box 3">
          <a:extLst>
            <a:ext uri="{FF2B5EF4-FFF2-40B4-BE49-F238E27FC236}">
              <a16:creationId xmlns:a16="http://schemas.microsoft.com/office/drawing/2014/main" id="{E1D79C9E-4868-41EC-8ACF-92E4F64BBF3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96" name="Text Box 32">
          <a:extLst>
            <a:ext uri="{FF2B5EF4-FFF2-40B4-BE49-F238E27FC236}">
              <a16:creationId xmlns:a16="http://schemas.microsoft.com/office/drawing/2014/main" id="{EB98B447-F41D-4204-AD37-A2822178C73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97" name="Text Box 3">
          <a:extLst>
            <a:ext uri="{FF2B5EF4-FFF2-40B4-BE49-F238E27FC236}">
              <a16:creationId xmlns:a16="http://schemas.microsoft.com/office/drawing/2014/main" id="{612A34CB-42BA-4A47-8BD0-209E446A6B2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398" name="Text Box 63">
          <a:extLst>
            <a:ext uri="{FF2B5EF4-FFF2-40B4-BE49-F238E27FC236}">
              <a16:creationId xmlns:a16="http://schemas.microsoft.com/office/drawing/2014/main" id="{626EC09B-91F3-4FFE-9B8A-6ED2AF086D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399" name="Text Box 3">
          <a:extLst>
            <a:ext uri="{FF2B5EF4-FFF2-40B4-BE49-F238E27FC236}">
              <a16:creationId xmlns:a16="http://schemas.microsoft.com/office/drawing/2014/main" id="{5CF65B95-C0D0-4311-8610-64A9B18F6F9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00" name="Text Box 32">
          <a:extLst>
            <a:ext uri="{FF2B5EF4-FFF2-40B4-BE49-F238E27FC236}">
              <a16:creationId xmlns:a16="http://schemas.microsoft.com/office/drawing/2014/main" id="{30F1114D-90FE-45D5-A3E7-9A9E0DB45D6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01" name="Text Box 3">
          <a:extLst>
            <a:ext uri="{FF2B5EF4-FFF2-40B4-BE49-F238E27FC236}">
              <a16:creationId xmlns:a16="http://schemas.microsoft.com/office/drawing/2014/main" id="{0443B335-838D-4005-AEA5-4EC1E384146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02" name="Text Box 63">
          <a:extLst>
            <a:ext uri="{FF2B5EF4-FFF2-40B4-BE49-F238E27FC236}">
              <a16:creationId xmlns:a16="http://schemas.microsoft.com/office/drawing/2014/main" id="{8DAFBC10-6624-4DFB-A526-4EEDE9F7D69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03" name="Text Box 3">
          <a:extLst>
            <a:ext uri="{FF2B5EF4-FFF2-40B4-BE49-F238E27FC236}">
              <a16:creationId xmlns:a16="http://schemas.microsoft.com/office/drawing/2014/main" id="{12D99DDE-E48F-4AC4-9C2C-12293F5298B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04" name="Text Box 32">
          <a:extLst>
            <a:ext uri="{FF2B5EF4-FFF2-40B4-BE49-F238E27FC236}">
              <a16:creationId xmlns:a16="http://schemas.microsoft.com/office/drawing/2014/main" id="{0C02CFD6-4C41-480A-8F51-8E0EC39D55C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05" name="Text Box 3">
          <a:extLst>
            <a:ext uri="{FF2B5EF4-FFF2-40B4-BE49-F238E27FC236}">
              <a16:creationId xmlns:a16="http://schemas.microsoft.com/office/drawing/2014/main" id="{0D108855-D2AD-4C16-B517-916100D82FA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06" name="Text Box 63">
          <a:extLst>
            <a:ext uri="{FF2B5EF4-FFF2-40B4-BE49-F238E27FC236}">
              <a16:creationId xmlns:a16="http://schemas.microsoft.com/office/drawing/2014/main" id="{C9931AE5-32BB-45B3-AD10-5A29DF6C001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07" name="Text Box 3">
          <a:extLst>
            <a:ext uri="{FF2B5EF4-FFF2-40B4-BE49-F238E27FC236}">
              <a16:creationId xmlns:a16="http://schemas.microsoft.com/office/drawing/2014/main" id="{271B0B9C-E753-4221-84D1-1A8C348B7A5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08" name="Text Box 32">
          <a:extLst>
            <a:ext uri="{FF2B5EF4-FFF2-40B4-BE49-F238E27FC236}">
              <a16:creationId xmlns:a16="http://schemas.microsoft.com/office/drawing/2014/main" id="{835123C4-C3EE-44FE-9174-9153DB45217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09" name="Text Box 3">
          <a:extLst>
            <a:ext uri="{FF2B5EF4-FFF2-40B4-BE49-F238E27FC236}">
              <a16:creationId xmlns:a16="http://schemas.microsoft.com/office/drawing/2014/main" id="{3FC87A19-06D9-4A7A-ADB6-2CAC88118F7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10" name="Text Box 63">
          <a:extLst>
            <a:ext uri="{FF2B5EF4-FFF2-40B4-BE49-F238E27FC236}">
              <a16:creationId xmlns:a16="http://schemas.microsoft.com/office/drawing/2014/main" id="{22EB644F-E2D2-403F-A1D6-19AA6E939DE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11" name="Text Box 3">
          <a:extLst>
            <a:ext uri="{FF2B5EF4-FFF2-40B4-BE49-F238E27FC236}">
              <a16:creationId xmlns:a16="http://schemas.microsoft.com/office/drawing/2014/main" id="{AD03360D-BDB2-4491-AC56-A97A7803E7E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12" name="Text Box 32">
          <a:extLst>
            <a:ext uri="{FF2B5EF4-FFF2-40B4-BE49-F238E27FC236}">
              <a16:creationId xmlns:a16="http://schemas.microsoft.com/office/drawing/2014/main" id="{10759E10-E5F4-416E-88B5-FE37E284A11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13" name="Text Box 3">
          <a:extLst>
            <a:ext uri="{FF2B5EF4-FFF2-40B4-BE49-F238E27FC236}">
              <a16:creationId xmlns:a16="http://schemas.microsoft.com/office/drawing/2014/main" id="{64E41A5F-6ADA-4D22-B1A4-3AD83ACE250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14" name="Text Box 63">
          <a:extLst>
            <a:ext uri="{FF2B5EF4-FFF2-40B4-BE49-F238E27FC236}">
              <a16:creationId xmlns:a16="http://schemas.microsoft.com/office/drawing/2014/main" id="{88C81DCA-BCBE-4792-ADE1-8884C3AE8B7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15" name="Text Box 3">
          <a:extLst>
            <a:ext uri="{FF2B5EF4-FFF2-40B4-BE49-F238E27FC236}">
              <a16:creationId xmlns:a16="http://schemas.microsoft.com/office/drawing/2014/main" id="{8A768976-4333-4526-961C-DFCB075D92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16" name="Text Box 32">
          <a:extLst>
            <a:ext uri="{FF2B5EF4-FFF2-40B4-BE49-F238E27FC236}">
              <a16:creationId xmlns:a16="http://schemas.microsoft.com/office/drawing/2014/main" id="{B6BE97AC-49B8-412E-897E-875DF8C0187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17" name="Text Box 3">
          <a:extLst>
            <a:ext uri="{FF2B5EF4-FFF2-40B4-BE49-F238E27FC236}">
              <a16:creationId xmlns:a16="http://schemas.microsoft.com/office/drawing/2014/main" id="{5DCE555E-A6FB-4D7C-A4EF-E58BCE5B3D4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18" name="Text Box 63">
          <a:extLst>
            <a:ext uri="{FF2B5EF4-FFF2-40B4-BE49-F238E27FC236}">
              <a16:creationId xmlns:a16="http://schemas.microsoft.com/office/drawing/2014/main" id="{0E1944DE-08CB-4B5C-A777-E4ACB4FFE13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19" name="Text Box 3">
          <a:extLst>
            <a:ext uri="{FF2B5EF4-FFF2-40B4-BE49-F238E27FC236}">
              <a16:creationId xmlns:a16="http://schemas.microsoft.com/office/drawing/2014/main" id="{69040FDC-81BF-4897-AFB3-856DF1AE8CB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20" name="Text Box 32">
          <a:extLst>
            <a:ext uri="{FF2B5EF4-FFF2-40B4-BE49-F238E27FC236}">
              <a16:creationId xmlns:a16="http://schemas.microsoft.com/office/drawing/2014/main" id="{8C047455-4E57-4602-8447-392C0A7FCE5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21" name="Text Box 3">
          <a:extLst>
            <a:ext uri="{FF2B5EF4-FFF2-40B4-BE49-F238E27FC236}">
              <a16:creationId xmlns:a16="http://schemas.microsoft.com/office/drawing/2014/main" id="{3D31D982-1AF5-4AF0-A00B-441B2AB4BC8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22" name="Text Box 63">
          <a:extLst>
            <a:ext uri="{FF2B5EF4-FFF2-40B4-BE49-F238E27FC236}">
              <a16:creationId xmlns:a16="http://schemas.microsoft.com/office/drawing/2014/main" id="{E68B49A9-AC41-46B3-87B6-D43B5C4D86A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23" name="Text Box 3">
          <a:extLst>
            <a:ext uri="{FF2B5EF4-FFF2-40B4-BE49-F238E27FC236}">
              <a16:creationId xmlns:a16="http://schemas.microsoft.com/office/drawing/2014/main" id="{9F69EB55-870D-420E-8920-944EB4C0081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24" name="Text Box 32">
          <a:extLst>
            <a:ext uri="{FF2B5EF4-FFF2-40B4-BE49-F238E27FC236}">
              <a16:creationId xmlns:a16="http://schemas.microsoft.com/office/drawing/2014/main" id="{8AA12C62-CF1C-4DA0-847F-B5AAD2E99F6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25" name="Text Box 3">
          <a:extLst>
            <a:ext uri="{FF2B5EF4-FFF2-40B4-BE49-F238E27FC236}">
              <a16:creationId xmlns:a16="http://schemas.microsoft.com/office/drawing/2014/main" id="{C65FCA79-0EE3-48F7-8007-50D7CD0DFFC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26" name="Text Box 63">
          <a:extLst>
            <a:ext uri="{FF2B5EF4-FFF2-40B4-BE49-F238E27FC236}">
              <a16:creationId xmlns:a16="http://schemas.microsoft.com/office/drawing/2014/main" id="{4F825FAC-6907-4C9E-95BE-3FF27883163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27" name="Text Box 3">
          <a:extLst>
            <a:ext uri="{FF2B5EF4-FFF2-40B4-BE49-F238E27FC236}">
              <a16:creationId xmlns:a16="http://schemas.microsoft.com/office/drawing/2014/main" id="{C1CC811C-1AF0-45AA-9113-EA91080137C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28" name="Text Box 32">
          <a:extLst>
            <a:ext uri="{FF2B5EF4-FFF2-40B4-BE49-F238E27FC236}">
              <a16:creationId xmlns:a16="http://schemas.microsoft.com/office/drawing/2014/main" id="{2EBC4D72-15C7-4CB3-AB84-C803EF04E9B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29" name="Text Box 3">
          <a:extLst>
            <a:ext uri="{FF2B5EF4-FFF2-40B4-BE49-F238E27FC236}">
              <a16:creationId xmlns:a16="http://schemas.microsoft.com/office/drawing/2014/main" id="{7D835126-FD91-46DE-9EBF-94EA5FD1784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0" name="Text Box 63">
          <a:extLst>
            <a:ext uri="{FF2B5EF4-FFF2-40B4-BE49-F238E27FC236}">
              <a16:creationId xmlns:a16="http://schemas.microsoft.com/office/drawing/2014/main" id="{E5295814-ABFB-4556-9868-BFBF3C31404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31" name="Text Box 3">
          <a:extLst>
            <a:ext uri="{FF2B5EF4-FFF2-40B4-BE49-F238E27FC236}">
              <a16:creationId xmlns:a16="http://schemas.microsoft.com/office/drawing/2014/main" id="{C199BC76-8894-4479-8316-5F47D9468D4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2" name="Text Box 32">
          <a:extLst>
            <a:ext uri="{FF2B5EF4-FFF2-40B4-BE49-F238E27FC236}">
              <a16:creationId xmlns:a16="http://schemas.microsoft.com/office/drawing/2014/main" id="{9B812BBC-6FB9-43A1-8B9B-88F3AC077D7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33" name="Text Box 3">
          <a:extLst>
            <a:ext uri="{FF2B5EF4-FFF2-40B4-BE49-F238E27FC236}">
              <a16:creationId xmlns:a16="http://schemas.microsoft.com/office/drawing/2014/main" id="{62404528-F646-4D1B-A16A-2764853A398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4" name="Text Box 63">
          <a:extLst>
            <a:ext uri="{FF2B5EF4-FFF2-40B4-BE49-F238E27FC236}">
              <a16:creationId xmlns:a16="http://schemas.microsoft.com/office/drawing/2014/main" id="{7BE312AF-69C0-41D6-888C-5CB9669014F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35" name="Text Box 3">
          <a:extLst>
            <a:ext uri="{FF2B5EF4-FFF2-40B4-BE49-F238E27FC236}">
              <a16:creationId xmlns:a16="http://schemas.microsoft.com/office/drawing/2014/main" id="{2DAD21DB-3249-4AB4-BA15-4D63B1C81E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6" name="Text Box 32">
          <a:extLst>
            <a:ext uri="{FF2B5EF4-FFF2-40B4-BE49-F238E27FC236}">
              <a16:creationId xmlns:a16="http://schemas.microsoft.com/office/drawing/2014/main" id="{803189D9-1349-4D38-99F0-57410FDE884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37" name="Text Box 3">
          <a:extLst>
            <a:ext uri="{FF2B5EF4-FFF2-40B4-BE49-F238E27FC236}">
              <a16:creationId xmlns:a16="http://schemas.microsoft.com/office/drawing/2014/main" id="{B957E1CD-7902-476E-AFCC-252B5B0B07F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8" name="Text Box 63">
          <a:extLst>
            <a:ext uri="{FF2B5EF4-FFF2-40B4-BE49-F238E27FC236}">
              <a16:creationId xmlns:a16="http://schemas.microsoft.com/office/drawing/2014/main" id="{67624CFE-0E96-46F6-9FE4-B5E6B8FD084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39" name="Text Box 32">
          <a:extLst>
            <a:ext uri="{FF2B5EF4-FFF2-40B4-BE49-F238E27FC236}">
              <a16:creationId xmlns:a16="http://schemas.microsoft.com/office/drawing/2014/main" id="{06A95A98-E18D-4F0F-92A2-2F3B4ED8C87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40" name="Text Box 3">
          <a:extLst>
            <a:ext uri="{FF2B5EF4-FFF2-40B4-BE49-F238E27FC236}">
              <a16:creationId xmlns:a16="http://schemas.microsoft.com/office/drawing/2014/main" id="{6FF4996B-04C4-4717-B1B6-F47EB8D048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41" name="Text Box 63">
          <a:extLst>
            <a:ext uri="{FF2B5EF4-FFF2-40B4-BE49-F238E27FC236}">
              <a16:creationId xmlns:a16="http://schemas.microsoft.com/office/drawing/2014/main" id="{3C8EAEE2-3F44-4290-A508-872B44B122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42" name="Text Box 3">
          <a:extLst>
            <a:ext uri="{FF2B5EF4-FFF2-40B4-BE49-F238E27FC236}">
              <a16:creationId xmlns:a16="http://schemas.microsoft.com/office/drawing/2014/main" id="{850E79BF-9041-462D-A7AE-29DE317A40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43" name="Text Box 32">
          <a:extLst>
            <a:ext uri="{FF2B5EF4-FFF2-40B4-BE49-F238E27FC236}">
              <a16:creationId xmlns:a16="http://schemas.microsoft.com/office/drawing/2014/main" id="{127C6A27-E077-4BC3-B89B-EAFE9B748E0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44" name="Text Box 3">
          <a:extLst>
            <a:ext uri="{FF2B5EF4-FFF2-40B4-BE49-F238E27FC236}">
              <a16:creationId xmlns:a16="http://schemas.microsoft.com/office/drawing/2014/main" id="{5873120F-195C-4BD6-AD04-99619EF85BF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45" name="Text Box 63">
          <a:extLst>
            <a:ext uri="{FF2B5EF4-FFF2-40B4-BE49-F238E27FC236}">
              <a16:creationId xmlns:a16="http://schemas.microsoft.com/office/drawing/2014/main" id="{59B8EAE0-39DA-463D-98CC-7A06B7C653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46" name="Text Box 3">
          <a:extLst>
            <a:ext uri="{FF2B5EF4-FFF2-40B4-BE49-F238E27FC236}">
              <a16:creationId xmlns:a16="http://schemas.microsoft.com/office/drawing/2014/main" id="{A6ECB398-9EE6-4468-A072-BFF1C35DC53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47" name="Text Box 32">
          <a:extLst>
            <a:ext uri="{FF2B5EF4-FFF2-40B4-BE49-F238E27FC236}">
              <a16:creationId xmlns:a16="http://schemas.microsoft.com/office/drawing/2014/main" id="{0E5D0EEC-A66D-4F5F-8BFF-D1BFC30EF86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48" name="Text Box 3">
          <a:extLst>
            <a:ext uri="{FF2B5EF4-FFF2-40B4-BE49-F238E27FC236}">
              <a16:creationId xmlns:a16="http://schemas.microsoft.com/office/drawing/2014/main" id="{8AEEBED0-547C-430E-89DF-96971C11285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49" name="Text Box 63">
          <a:extLst>
            <a:ext uri="{FF2B5EF4-FFF2-40B4-BE49-F238E27FC236}">
              <a16:creationId xmlns:a16="http://schemas.microsoft.com/office/drawing/2014/main" id="{3E962169-9147-4170-8E64-6420B9B344B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50" name="Text Box 3">
          <a:extLst>
            <a:ext uri="{FF2B5EF4-FFF2-40B4-BE49-F238E27FC236}">
              <a16:creationId xmlns:a16="http://schemas.microsoft.com/office/drawing/2014/main" id="{9524DBE9-DBFB-4DE3-8C8C-9933B4A9601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51" name="Text Box 32">
          <a:extLst>
            <a:ext uri="{FF2B5EF4-FFF2-40B4-BE49-F238E27FC236}">
              <a16:creationId xmlns:a16="http://schemas.microsoft.com/office/drawing/2014/main" id="{5B97AF20-A4F7-4D5A-863F-765D59824D4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52" name="Text Box 3">
          <a:extLst>
            <a:ext uri="{FF2B5EF4-FFF2-40B4-BE49-F238E27FC236}">
              <a16:creationId xmlns:a16="http://schemas.microsoft.com/office/drawing/2014/main" id="{0261CC97-5DCC-40C9-9BA9-8F01E8C01BA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53" name="Text Box 63">
          <a:extLst>
            <a:ext uri="{FF2B5EF4-FFF2-40B4-BE49-F238E27FC236}">
              <a16:creationId xmlns:a16="http://schemas.microsoft.com/office/drawing/2014/main" id="{85CD190C-915B-42AC-B47B-2FBBEE6F7A6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54" name="Text Box 3">
          <a:extLst>
            <a:ext uri="{FF2B5EF4-FFF2-40B4-BE49-F238E27FC236}">
              <a16:creationId xmlns:a16="http://schemas.microsoft.com/office/drawing/2014/main" id="{265E2BBE-014D-400F-A60F-D3CED49650A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55" name="Text Box 32">
          <a:extLst>
            <a:ext uri="{FF2B5EF4-FFF2-40B4-BE49-F238E27FC236}">
              <a16:creationId xmlns:a16="http://schemas.microsoft.com/office/drawing/2014/main" id="{AAD83F91-9AC3-4B78-9996-243B5687B7A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56" name="Text Box 3">
          <a:extLst>
            <a:ext uri="{FF2B5EF4-FFF2-40B4-BE49-F238E27FC236}">
              <a16:creationId xmlns:a16="http://schemas.microsoft.com/office/drawing/2014/main" id="{4C77F0E6-FCB6-4552-B553-36360813A75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57" name="Text Box 63">
          <a:extLst>
            <a:ext uri="{FF2B5EF4-FFF2-40B4-BE49-F238E27FC236}">
              <a16:creationId xmlns:a16="http://schemas.microsoft.com/office/drawing/2014/main" id="{77F9FED7-C1D1-43A3-8760-5A3C52E689A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58" name="Text Box 3">
          <a:extLst>
            <a:ext uri="{FF2B5EF4-FFF2-40B4-BE49-F238E27FC236}">
              <a16:creationId xmlns:a16="http://schemas.microsoft.com/office/drawing/2014/main" id="{2C50332A-CD10-46DF-94F0-0B42B01374D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59" name="Text Box 32">
          <a:extLst>
            <a:ext uri="{FF2B5EF4-FFF2-40B4-BE49-F238E27FC236}">
              <a16:creationId xmlns:a16="http://schemas.microsoft.com/office/drawing/2014/main" id="{C8D661B1-CBEA-4360-8B83-DAB4E3F7793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60" name="Text Box 3">
          <a:extLst>
            <a:ext uri="{FF2B5EF4-FFF2-40B4-BE49-F238E27FC236}">
              <a16:creationId xmlns:a16="http://schemas.microsoft.com/office/drawing/2014/main" id="{8D2855AA-F066-4382-8FC9-209BCA017D8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61" name="Text Box 63">
          <a:extLst>
            <a:ext uri="{FF2B5EF4-FFF2-40B4-BE49-F238E27FC236}">
              <a16:creationId xmlns:a16="http://schemas.microsoft.com/office/drawing/2014/main" id="{C268070E-E996-43DA-B79B-39E15ED56C5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62" name="Text Box 3">
          <a:extLst>
            <a:ext uri="{FF2B5EF4-FFF2-40B4-BE49-F238E27FC236}">
              <a16:creationId xmlns:a16="http://schemas.microsoft.com/office/drawing/2014/main" id="{93E73096-0102-45BA-8403-4F68A82F53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63" name="Text Box 32">
          <a:extLst>
            <a:ext uri="{FF2B5EF4-FFF2-40B4-BE49-F238E27FC236}">
              <a16:creationId xmlns:a16="http://schemas.microsoft.com/office/drawing/2014/main" id="{5A9A8A45-1FCE-4D91-A16A-2FD6F18635B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64" name="Text Box 3">
          <a:extLst>
            <a:ext uri="{FF2B5EF4-FFF2-40B4-BE49-F238E27FC236}">
              <a16:creationId xmlns:a16="http://schemas.microsoft.com/office/drawing/2014/main" id="{00451A26-67EA-4B9E-B8FF-D1552FC0503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65" name="Text Box 63">
          <a:extLst>
            <a:ext uri="{FF2B5EF4-FFF2-40B4-BE49-F238E27FC236}">
              <a16:creationId xmlns:a16="http://schemas.microsoft.com/office/drawing/2014/main" id="{C94ADD4A-A2E2-4176-B83A-452F2FAD087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66" name="Text Box 3">
          <a:extLst>
            <a:ext uri="{FF2B5EF4-FFF2-40B4-BE49-F238E27FC236}">
              <a16:creationId xmlns:a16="http://schemas.microsoft.com/office/drawing/2014/main" id="{2A49001D-AA57-4BDB-BB51-EBF81A1FBE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67" name="Text Box 32">
          <a:extLst>
            <a:ext uri="{FF2B5EF4-FFF2-40B4-BE49-F238E27FC236}">
              <a16:creationId xmlns:a16="http://schemas.microsoft.com/office/drawing/2014/main" id="{303E1CE3-76E1-4B85-B96A-793FD699A9B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68" name="Text Box 3">
          <a:extLst>
            <a:ext uri="{FF2B5EF4-FFF2-40B4-BE49-F238E27FC236}">
              <a16:creationId xmlns:a16="http://schemas.microsoft.com/office/drawing/2014/main" id="{66E4D61C-29D3-4AF6-BC79-A6A3700CA4D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69" name="Text Box 63">
          <a:extLst>
            <a:ext uri="{FF2B5EF4-FFF2-40B4-BE49-F238E27FC236}">
              <a16:creationId xmlns:a16="http://schemas.microsoft.com/office/drawing/2014/main" id="{EFB0CFD5-3E59-4B76-A5D8-958CC05734E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70" name="Text Box 3">
          <a:extLst>
            <a:ext uri="{FF2B5EF4-FFF2-40B4-BE49-F238E27FC236}">
              <a16:creationId xmlns:a16="http://schemas.microsoft.com/office/drawing/2014/main" id="{9AED6EEC-5D38-4FB2-8CA8-94DC9387463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71" name="Text Box 32">
          <a:extLst>
            <a:ext uri="{FF2B5EF4-FFF2-40B4-BE49-F238E27FC236}">
              <a16:creationId xmlns:a16="http://schemas.microsoft.com/office/drawing/2014/main" id="{5AE7C98C-8E81-4A8E-9433-7A21CBDA280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72" name="Text Box 3">
          <a:extLst>
            <a:ext uri="{FF2B5EF4-FFF2-40B4-BE49-F238E27FC236}">
              <a16:creationId xmlns:a16="http://schemas.microsoft.com/office/drawing/2014/main" id="{5C7042D2-CAE6-4DFD-AF4B-049C7C10B2E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73" name="Text Box 63">
          <a:extLst>
            <a:ext uri="{FF2B5EF4-FFF2-40B4-BE49-F238E27FC236}">
              <a16:creationId xmlns:a16="http://schemas.microsoft.com/office/drawing/2014/main" id="{293BFEFA-05D4-4FF8-99F1-2A52B369375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74" name="Text Box 3">
          <a:extLst>
            <a:ext uri="{FF2B5EF4-FFF2-40B4-BE49-F238E27FC236}">
              <a16:creationId xmlns:a16="http://schemas.microsoft.com/office/drawing/2014/main" id="{B05D0D9A-2713-4AA0-A637-C7804CD5A89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75" name="Text Box 32">
          <a:extLst>
            <a:ext uri="{FF2B5EF4-FFF2-40B4-BE49-F238E27FC236}">
              <a16:creationId xmlns:a16="http://schemas.microsoft.com/office/drawing/2014/main" id="{559208ED-FBDE-4D17-82D7-DF98885824F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76" name="Text Box 3">
          <a:extLst>
            <a:ext uri="{FF2B5EF4-FFF2-40B4-BE49-F238E27FC236}">
              <a16:creationId xmlns:a16="http://schemas.microsoft.com/office/drawing/2014/main" id="{83B36243-5653-4AAD-A5C6-DFD1620BCA0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77" name="Text Box 63">
          <a:extLst>
            <a:ext uri="{FF2B5EF4-FFF2-40B4-BE49-F238E27FC236}">
              <a16:creationId xmlns:a16="http://schemas.microsoft.com/office/drawing/2014/main" id="{1D497789-F409-4852-BE9F-03881CFA86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78" name="Text Box 3">
          <a:extLst>
            <a:ext uri="{FF2B5EF4-FFF2-40B4-BE49-F238E27FC236}">
              <a16:creationId xmlns:a16="http://schemas.microsoft.com/office/drawing/2014/main" id="{20762D35-7781-4075-BEE9-C7E363277EB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79" name="Text Box 32">
          <a:extLst>
            <a:ext uri="{FF2B5EF4-FFF2-40B4-BE49-F238E27FC236}">
              <a16:creationId xmlns:a16="http://schemas.microsoft.com/office/drawing/2014/main" id="{5084F3BE-B4DA-4015-B2A2-F1BAF379559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80" name="Text Box 3">
          <a:extLst>
            <a:ext uri="{FF2B5EF4-FFF2-40B4-BE49-F238E27FC236}">
              <a16:creationId xmlns:a16="http://schemas.microsoft.com/office/drawing/2014/main" id="{4402AFC3-1DB2-40CE-9049-1FA8DBC1C09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81" name="Text Box 63">
          <a:extLst>
            <a:ext uri="{FF2B5EF4-FFF2-40B4-BE49-F238E27FC236}">
              <a16:creationId xmlns:a16="http://schemas.microsoft.com/office/drawing/2014/main" id="{8B68F5DF-A4F2-40C7-A4FC-4B7B8CAFDDB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82" name="Text Box 3">
          <a:extLst>
            <a:ext uri="{FF2B5EF4-FFF2-40B4-BE49-F238E27FC236}">
              <a16:creationId xmlns:a16="http://schemas.microsoft.com/office/drawing/2014/main" id="{2CA754E5-C86B-4F3F-9ECC-E44C4F52C4D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83" name="Text Box 32">
          <a:extLst>
            <a:ext uri="{FF2B5EF4-FFF2-40B4-BE49-F238E27FC236}">
              <a16:creationId xmlns:a16="http://schemas.microsoft.com/office/drawing/2014/main" id="{6ACF5D1C-4CE1-4C05-B03A-DB8490BC6D4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84" name="Text Box 3">
          <a:extLst>
            <a:ext uri="{FF2B5EF4-FFF2-40B4-BE49-F238E27FC236}">
              <a16:creationId xmlns:a16="http://schemas.microsoft.com/office/drawing/2014/main" id="{D3F8EE97-2009-4FC5-8F69-A00BA4CE4C5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85" name="Text Box 63">
          <a:extLst>
            <a:ext uri="{FF2B5EF4-FFF2-40B4-BE49-F238E27FC236}">
              <a16:creationId xmlns:a16="http://schemas.microsoft.com/office/drawing/2014/main" id="{6573FF06-4953-45D7-B889-32231359F9F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86" name="Text Box 3">
          <a:extLst>
            <a:ext uri="{FF2B5EF4-FFF2-40B4-BE49-F238E27FC236}">
              <a16:creationId xmlns:a16="http://schemas.microsoft.com/office/drawing/2014/main" id="{9476E816-217F-4520-A453-41E0034B4C9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87" name="Text Box 32">
          <a:extLst>
            <a:ext uri="{FF2B5EF4-FFF2-40B4-BE49-F238E27FC236}">
              <a16:creationId xmlns:a16="http://schemas.microsoft.com/office/drawing/2014/main" id="{02DE984C-8D94-4528-B2B8-C22406A757F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88" name="Text Box 3">
          <a:extLst>
            <a:ext uri="{FF2B5EF4-FFF2-40B4-BE49-F238E27FC236}">
              <a16:creationId xmlns:a16="http://schemas.microsoft.com/office/drawing/2014/main" id="{AE709CD9-4B5F-4955-B291-A4424B8648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89" name="Text Box 63">
          <a:extLst>
            <a:ext uri="{FF2B5EF4-FFF2-40B4-BE49-F238E27FC236}">
              <a16:creationId xmlns:a16="http://schemas.microsoft.com/office/drawing/2014/main" id="{E1BC8554-AC11-4AE6-9F03-410D9F9E3DC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90" name="Text Box 3">
          <a:extLst>
            <a:ext uri="{FF2B5EF4-FFF2-40B4-BE49-F238E27FC236}">
              <a16:creationId xmlns:a16="http://schemas.microsoft.com/office/drawing/2014/main" id="{13C7E926-80A4-4A89-8891-60E7D920A32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91" name="Text Box 32">
          <a:extLst>
            <a:ext uri="{FF2B5EF4-FFF2-40B4-BE49-F238E27FC236}">
              <a16:creationId xmlns:a16="http://schemas.microsoft.com/office/drawing/2014/main" id="{6D61EFB3-395D-42CD-B5C8-867F192D5CE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92" name="Text Box 3">
          <a:extLst>
            <a:ext uri="{FF2B5EF4-FFF2-40B4-BE49-F238E27FC236}">
              <a16:creationId xmlns:a16="http://schemas.microsoft.com/office/drawing/2014/main" id="{85288B0E-2117-4DFB-8323-85799DB3A60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93" name="Text Box 63">
          <a:extLst>
            <a:ext uri="{FF2B5EF4-FFF2-40B4-BE49-F238E27FC236}">
              <a16:creationId xmlns:a16="http://schemas.microsoft.com/office/drawing/2014/main" id="{FE14C912-D698-41CF-ADBF-E56456EEDD2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94" name="Text Box 3">
          <a:extLst>
            <a:ext uri="{FF2B5EF4-FFF2-40B4-BE49-F238E27FC236}">
              <a16:creationId xmlns:a16="http://schemas.microsoft.com/office/drawing/2014/main" id="{BCE173D3-BB29-481C-9E0F-EC309DDA68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95" name="Text Box 32">
          <a:extLst>
            <a:ext uri="{FF2B5EF4-FFF2-40B4-BE49-F238E27FC236}">
              <a16:creationId xmlns:a16="http://schemas.microsoft.com/office/drawing/2014/main" id="{EA94D936-9900-4E74-B5CA-85FD19CADAE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96" name="Text Box 3">
          <a:extLst>
            <a:ext uri="{FF2B5EF4-FFF2-40B4-BE49-F238E27FC236}">
              <a16:creationId xmlns:a16="http://schemas.microsoft.com/office/drawing/2014/main" id="{D8755A61-54BE-48A5-94E9-B5852E61FB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97" name="Text Box 63">
          <a:extLst>
            <a:ext uri="{FF2B5EF4-FFF2-40B4-BE49-F238E27FC236}">
              <a16:creationId xmlns:a16="http://schemas.microsoft.com/office/drawing/2014/main" id="{C4CDF025-68FC-4385-847D-2C6DAD35C8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498" name="Text Box 3">
          <a:extLst>
            <a:ext uri="{FF2B5EF4-FFF2-40B4-BE49-F238E27FC236}">
              <a16:creationId xmlns:a16="http://schemas.microsoft.com/office/drawing/2014/main" id="{A2C80986-8D88-4A73-94BC-F4B6FF827EC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499" name="Text Box 32">
          <a:extLst>
            <a:ext uri="{FF2B5EF4-FFF2-40B4-BE49-F238E27FC236}">
              <a16:creationId xmlns:a16="http://schemas.microsoft.com/office/drawing/2014/main" id="{18C3E8E7-EE76-48EB-878D-CA38A91D51B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00" name="Text Box 3">
          <a:extLst>
            <a:ext uri="{FF2B5EF4-FFF2-40B4-BE49-F238E27FC236}">
              <a16:creationId xmlns:a16="http://schemas.microsoft.com/office/drawing/2014/main" id="{FB15CFEC-41E4-4700-AD65-2E61DFA5EF3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01" name="Text Box 63">
          <a:extLst>
            <a:ext uri="{FF2B5EF4-FFF2-40B4-BE49-F238E27FC236}">
              <a16:creationId xmlns:a16="http://schemas.microsoft.com/office/drawing/2014/main" id="{C7791CD6-91FB-48F5-87CC-F67EB6DB28A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02" name="Text Box 3">
          <a:extLst>
            <a:ext uri="{FF2B5EF4-FFF2-40B4-BE49-F238E27FC236}">
              <a16:creationId xmlns:a16="http://schemas.microsoft.com/office/drawing/2014/main" id="{7EFB8AF2-F12D-48D9-B3B0-B4762D56D31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03" name="Text Box 32">
          <a:extLst>
            <a:ext uri="{FF2B5EF4-FFF2-40B4-BE49-F238E27FC236}">
              <a16:creationId xmlns:a16="http://schemas.microsoft.com/office/drawing/2014/main" id="{48A0F1AA-4402-4491-AF13-0E08D674225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04" name="Text Box 3">
          <a:extLst>
            <a:ext uri="{FF2B5EF4-FFF2-40B4-BE49-F238E27FC236}">
              <a16:creationId xmlns:a16="http://schemas.microsoft.com/office/drawing/2014/main" id="{F75E9193-71D9-4524-904F-DDDC33F20A9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05" name="Text Box 63">
          <a:extLst>
            <a:ext uri="{FF2B5EF4-FFF2-40B4-BE49-F238E27FC236}">
              <a16:creationId xmlns:a16="http://schemas.microsoft.com/office/drawing/2014/main" id="{CF7B647D-3900-4B86-8EC4-AA21EB9D18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06" name="Text Box 3">
          <a:extLst>
            <a:ext uri="{FF2B5EF4-FFF2-40B4-BE49-F238E27FC236}">
              <a16:creationId xmlns:a16="http://schemas.microsoft.com/office/drawing/2014/main" id="{D6E647BD-14A4-4382-8CC2-60D286647F8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07" name="Text Box 32">
          <a:extLst>
            <a:ext uri="{FF2B5EF4-FFF2-40B4-BE49-F238E27FC236}">
              <a16:creationId xmlns:a16="http://schemas.microsoft.com/office/drawing/2014/main" id="{25470DFD-45AA-4830-8885-6E9225A62EE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08" name="Text Box 3">
          <a:extLst>
            <a:ext uri="{FF2B5EF4-FFF2-40B4-BE49-F238E27FC236}">
              <a16:creationId xmlns:a16="http://schemas.microsoft.com/office/drawing/2014/main" id="{50C152A0-B6C1-4DA7-8E84-2BD00EA6C3D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09" name="Text Box 63">
          <a:extLst>
            <a:ext uri="{FF2B5EF4-FFF2-40B4-BE49-F238E27FC236}">
              <a16:creationId xmlns:a16="http://schemas.microsoft.com/office/drawing/2014/main" id="{B8A7EF62-A0D4-436B-95DB-4D7AD15CF58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10" name="Text Box 3">
          <a:extLst>
            <a:ext uri="{FF2B5EF4-FFF2-40B4-BE49-F238E27FC236}">
              <a16:creationId xmlns:a16="http://schemas.microsoft.com/office/drawing/2014/main" id="{ACBCB2B9-86FF-4A25-8D5C-6E905BFA615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11" name="Text Box 32">
          <a:extLst>
            <a:ext uri="{FF2B5EF4-FFF2-40B4-BE49-F238E27FC236}">
              <a16:creationId xmlns:a16="http://schemas.microsoft.com/office/drawing/2014/main" id="{8430801A-5284-4371-BB13-C163C024123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12" name="Text Box 3">
          <a:extLst>
            <a:ext uri="{FF2B5EF4-FFF2-40B4-BE49-F238E27FC236}">
              <a16:creationId xmlns:a16="http://schemas.microsoft.com/office/drawing/2014/main" id="{D2A483B9-D790-40B0-A234-91740A797D0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13" name="Text Box 63">
          <a:extLst>
            <a:ext uri="{FF2B5EF4-FFF2-40B4-BE49-F238E27FC236}">
              <a16:creationId xmlns:a16="http://schemas.microsoft.com/office/drawing/2014/main" id="{37D68857-B7F0-47EB-B1C8-8C2892B5558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14" name="Text Box 3">
          <a:extLst>
            <a:ext uri="{FF2B5EF4-FFF2-40B4-BE49-F238E27FC236}">
              <a16:creationId xmlns:a16="http://schemas.microsoft.com/office/drawing/2014/main" id="{D17B4FCD-9525-47FB-846F-A48A9606566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15" name="Text Box 32">
          <a:extLst>
            <a:ext uri="{FF2B5EF4-FFF2-40B4-BE49-F238E27FC236}">
              <a16:creationId xmlns:a16="http://schemas.microsoft.com/office/drawing/2014/main" id="{FD2E5206-322A-4E41-B74B-D9923E14F1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16" name="Text Box 3">
          <a:extLst>
            <a:ext uri="{FF2B5EF4-FFF2-40B4-BE49-F238E27FC236}">
              <a16:creationId xmlns:a16="http://schemas.microsoft.com/office/drawing/2014/main" id="{179477DB-01B7-4E79-ABD2-91C1D5EF5F3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17" name="Text Box 63">
          <a:extLst>
            <a:ext uri="{FF2B5EF4-FFF2-40B4-BE49-F238E27FC236}">
              <a16:creationId xmlns:a16="http://schemas.microsoft.com/office/drawing/2014/main" id="{E7EDA32C-4C34-4010-B966-2C69DF5D3E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18" name="Text Box 3">
          <a:extLst>
            <a:ext uri="{FF2B5EF4-FFF2-40B4-BE49-F238E27FC236}">
              <a16:creationId xmlns:a16="http://schemas.microsoft.com/office/drawing/2014/main" id="{7FE23168-DD20-4C30-BA7F-F129D698944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19" name="Text Box 32">
          <a:extLst>
            <a:ext uri="{FF2B5EF4-FFF2-40B4-BE49-F238E27FC236}">
              <a16:creationId xmlns:a16="http://schemas.microsoft.com/office/drawing/2014/main" id="{6DCFDEC6-81A9-4C98-AF48-D6F27AD0625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20" name="Text Box 3">
          <a:extLst>
            <a:ext uri="{FF2B5EF4-FFF2-40B4-BE49-F238E27FC236}">
              <a16:creationId xmlns:a16="http://schemas.microsoft.com/office/drawing/2014/main" id="{37E16AA5-D8E3-4AB1-B96D-114FE70B6BA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21" name="Text Box 63">
          <a:extLst>
            <a:ext uri="{FF2B5EF4-FFF2-40B4-BE49-F238E27FC236}">
              <a16:creationId xmlns:a16="http://schemas.microsoft.com/office/drawing/2014/main" id="{B80A2A55-70D8-42FD-AA1D-83FDE5CE171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22" name="Text Box 3">
          <a:extLst>
            <a:ext uri="{FF2B5EF4-FFF2-40B4-BE49-F238E27FC236}">
              <a16:creationId xmlns:a16="http://schemas.microsoft.com/office/drawing/2014/main" id="{28C37CC0-0016-465F-A765-22DF04DD1F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23" name="Text Box 32">
          <a:extLst>
            <a:ext uri="{FF2B5EF4-FFF2-40B4-BE49-F238E27FC236}">
              <a16:creationId xmlns:a16="http://schemas.microsoft.com/office/drawing/2014/main" id="{757DE31C-E56D-4B91-A957-BDD8A018878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24" name="Text Box 3">
          <a:extLst>
            <a:ext uri="{FF2B5EF4-FFF2-40B4-BE49-F238E27FC236}">
              <a16:creationId xmlns:a16="http://schemas.microsoft.com/office/drawing/2014/main" id="{F9463F16-4ECB-4D9D-B16F-C2AF15AC843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25" name="Text Box 63">
          <a:extLst>
            <a:ext uri="{FF2B5EF4-FFF2-40B4-BE49-F238E27FC236}">
              <a16:creationId xmlns:a16="http://schemas.microsoft.com/office/drawing/2014/main" id="{34FB898E-4563-4FE6-9330-2982D8BEE33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26" name="Text Box 3">
          <a:extLst>
            <a:ext uri="{FF2B5EF4-FFF2-40B4-BE49-F238E27FC236}">
              <a16:creationId xmlns:a16="http://schemas.microsoft.com/office/drawing/2014/main" id="{A88F7E93-11DD-44D5-BBD9-F8CA5286C1D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27" name="Text Box 32">
          <a:extLst>
            <a:ext uri="{FF2B5EF4-FFF2-40B4-BE49-F238E27FC236}">
              <a16:creationId xmlns:a16="http://schemas.microsoft.com/office/drawing/2014/main" id="{89F78BB8-0567-4DE9-9923-72EBDB3104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28" name="Text Box 3">
          <a:extLst>
            <a:ext uri="{FF2B5EF4-FFF2-40B4-BE49-F238E27FC236}">
              <a16:creationId xmlns:a16="http://schemas.microsoft.com/office/drawing/2014/main" id="{6DDE56BD-A72D-41C8-AE4A-78AA5405021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29" name="Text Box 63">
          <a:extLst>
            <a:ext uri="{FF2B5EF4-FFF2-40B4-BE49-F238E27FC236}">
              <a16:creationId xmlns:a16="http://schemas.microsoft.com/office/drawing/2014/main" id="{EA20AFDD-06B4-4279-A59E-A04A1AD6733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30" name="Text Box 3">
          <a:extLst>
            <a:ext uri="{FF2B5EF4-FFF2-40B4-BE49-F238E27FC236}">
              <a16:creationId xmlns:a16="http://schemas.microsoft.com/office/drawing/2014/main" id="{96060B76-4628-4AF1-BD26-62CCB65C8F0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31" name="Text Box 32">
          <a:extLst>
            <a:ext uri="{FF2B5EF4-FFF2-40B4-BE49-F238E27FC236}">
              <a16:creationId xmlns:a16="http://schemas.microsoft.com/office/drawing/2014/main" id="{264C7DCE-8F02-4CBA-B82B-65C30AA273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32" name="Text Box 3">
          <a:extLst>
            <a:ext uri="{FF2B5EF4-FFF2-40B4-BE49-F238E27FC236}">
              <a16:creationId xmlns:a16="http://schemas.microsoft.com/office/drawing/2014/main" id="{2BED1707-D21B-4842-A4BC-444E077FDAA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33" name="Text Box 63">
          <a:extLst>
            <a:ext uri="{FF2B5EF4-FFF2-40B4-BE49-F238E27FC236}">
              <a16:creationId xmlns:a16="http://schemas.microsoft.com/office/drawing/2014/main" id="{3E1ADF71-1862-44FB-BE32-C3D5E2F4D61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34" name="Text Box 3">
          <a:extLst>
            <a:ext uri="{FF2B5EF4-FFF2-40B4-BE49-F238E27FC236}">
              <a16:creationId xmlns:a16="http://schemas.microsoft.com/office/drawing/2014/main" id="{73D4F1A1-B22D-4779-A6DC-CC8357D5D2B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35" name="Text Box 32">
          <a:extLst>
            <a:ext uri="{FF2B5EF4-FFF2-40B4-BE49-F238E27FC236}">
              <a16:creationId xmlns:a16="http://schemas.microsoft.com/office/drawing/2014/main" id="{F8D8ED7D-EE36-419C-9064-3EDAD7759BA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36" name="Text Box 3">
          <a:extLst>
            <a:ext uri="{FF2B5EF4-FFF2-40B4-BE49-F238E27FC236}">
              <a16:creationId xmlns:a16="http://schemas.microsoft.com/office/drawing/2014/main" id="{31B24DBB-666E-4B91-BE7E-1BEA09C21CE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37" name="Text Box 63">
          <a:extLst>
            <a:ext uri="{FF2B5EF4-FFF2-40B4-BE49-F238E27FC236}">
              <a16:creationId xmlns:a16="http://schemas.microsoft.com/office/drawing/2014/main" id="{C1645A15-E9D4-47C1-AFBB-AFDE9D0E185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38" name="Text Box 3">
          <a:extLst>
            <a:ext uri="{FF2B5EF4-FFF2-40B4-BE49-F238E27FC236}">
              <a16:creationId xmlns:a16="http://schemas.microsoft.com/office/drawing/2014/main" id="{80C2FC8A-00A6-462C-9796-B38BE574525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39" name="Text Box 32">
          <a:extLst>
            <a:ext uri="{FF2B5EF4-FFF2-40B4-BE49-F238E27FC236}">
              <a16:creationId xmlns:a16="http://schemas.microsoft.com/office/drawing/2014/main" id="{30296E07-61E0-4C76-B28B-EBA76361B58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40" name="Text Box 3">
          <a:extLst>
            <a:ext uri="{FF2B5EF4-FFF2-40B4-BE49-F238E27FC236}">
              <a16:creationId xmlns:a16="http://schemas.microsoft.com/office/drawing/2014/main" id="{33AC8886-4B00-455D-B165-CAC8DB3C21E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41" name="Text Box 63">
          <a:extLst>
            <a:ext uri="{FF2B5EF4-FFF2-40B4-BE49-F238E27FC236}">
              <a16:creationId xmlns:a16="http://schemas.microsoft.com/office/drawing/2014/main" id="{5F3DC11F-0FF9-4587-A10E-A17120683A1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42" name="Text Box 3">
          <a:extLst>
            <a:ext uri="{FF2B5EF4-FFF2-40B4-BE49-F238E27FC236}">
              <a16:creationId xmlns:a16="http://schemas.microsoft.com/office/drawing/2014/main" id="{57D5DA88-A452-438C-BAE6-C3691FC9083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43" name="Text Box 32">
          <a:extLst>
            <a:ext uri="{FF2B5EF4-FFF2-40B4-BE49-F238E27FC236}">
              <a16:creationId xmlns:a16="http://schemas.microsoft.com/office/drawing/2014/main" id="{7D2268F4-CCDC-4B27-B97B-FA69EF0B153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44" name="Text Box 3">
          <a:extLst>
            <a:ext uri="{FF2B5EF4-FFF2-40B4-BE49-F238E27FC236}">
              <a16:creationId xmlns:a16="http://schemas.microsoft.com/office/drawing/2014/main" id="{666FAB06-FD90-4518-BBA2-8FE9B10E1D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45" name="Text Box 63">
          <a:extLst>
            <a:ext uri="{FF2B5EF4-FFF2-40B4-BE49-F238E27FC236}">
              <a16:creationId xmlns:a16="http://schemas.microsoft.com/office/drawing/2014/main" id="{2B83DFA0-64D7-480E-A784-48BE1E0A651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46" name="Text Box 3">
          <a:extLst>
            <a:ext uri="{FF2B5EF4-FFF2-40B4-BE49-F238E27FC236}">
              <a16:creationId xmlns:a16="http://schemas.microsoft.com/office/drawing/2014/main" id="{C21C4929-A855-495B-A57A-BDCFBD7AC36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47" name="Text Box 32">
          <a:extLst>
            <a:ext uri="{FF2B5EF4-FFF2-40B4-BE49-F238E27FC236}">
              <a16:creationId xmlns:a16="http://schemas.microsoft.com/office/drawing/2014/main" id="{F959CD53-90F4-4B4B-BF06-EED10550C3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48" name="Text Box 3">
          <a:extLst>
            <a:ext uri="{FF2B5EF4-FFF2-40B4-BE49-F238E27FC236}">
              <a16:creationId xmlns:a16="http://schemas.microsoft.com/office/drawing/2014/main" id="{F8D8F96F-57C8-4B6D-837B-595E6BF402E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49" name="Text Box 63">
          <a:extLst>
            <a:ext uri="{FF2B5EF4-FFF2-40B4-BE49-F238E27FC236}">
              <a16:creationId xmlns:a16="http://schemas.microsoft.com/office/drawing/2014/main" id="{CE04C034-FF81-4B20-9CF2-3A74C48A5AC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50" name="Text Box 3">
          <a:extLst>
            <a:ext uri="{FF2B5EF4-FFF2-40B4-BE49-F238E27FC236}">
              <a16:creationId xmlns:a16="http://schemas.microsoft.com/office/drawing/2014/main" id="{AF2FC778-ADEA-4C67-8FBB-94039A93907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51" name="Text Box 32">
          <a:extLst>
            <a:ext uri="{FF2B5EF4-FFF2-40B4-BE49-F238E27FC236}">
              <a16:creationId xmlns:a16="http://schemas.microsoft.com/office/drawing/2014/main" id="{F2B1A8DB-BE35-4ED1-821C-5A97D6579B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52" name="Text Box 3">
          <a:extLst>
            <a:ext uri="{FF2B5EF4-FFF2-40B4-BE49-F238E27FC236}">
              <a16:creationId xmlns:a16="http://schemas.microsoft.com/office/drawing/2014/main" id="{6C5EA4F9-748B-412E-BB6B-628D6155319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53" name="Text Box 63">
          <a:extLst>
            <a:ext uri="{FF2B5EF4-FFF2-40B4-BE49-F238E27FC236}">
              <a16:creationId xmlns:a16="http://schemas.microsoft.com/office/drawing/2014/main" id="{03C243E0-E0D3-4879-8401-2AC742570EC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54" name="Text Box 3">
          <a:extLst>
            <a:ext uri="{FF2B5EF4-FFF2-40B4-BE49-F238E27FC236}">
              <a16:creationId xmlns:a16="http://schemas.microsoft.com/office/drawing/2014/main" id="{9CA2DBB0-F677-49C4-B777-29F5611069C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55" name="Text Box 32">
          <a:extLst>
            <a:ext uri="{FF2B5EF4-FFF2-40B4-BE49-F238E27FC236}">
              <a16:creationId xmlns:a16="http://schemas.microsoft.com/office/drawing/2014/main" id="{72EB3975-8534-4DA3-B2DC-9FAECEB058B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56" name="Text Box 3">
          <a:extLst>
            <a:ext uri="{FF2B5EF4-FFF2-40B4-BE49-F238E27FC236}">
              <a16:creationId xmlns:a16="http://schemas.microsoft.com/office/drawing/2014/main" id="{3E3452F3-3F30-46EB-85A7-6978C9F7B13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57" name="Text Box 63">
          <a:extLst>
            <a:ext uri="{FF2B5EF4-FFF2-40B4-BE49-F238E27FC236}">
              <a16:creationId xmlns:a16="http://schemas.microsoft.com/office/drawing/2014/main" id="{98293E3E-2952-425B-BE89-89B9FA21A6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58" name="Text Box 3">
          <a:extLst>
            <a:ext uri="{FF2B5EF4-FFF2-40B4-BE49-F238E27FC236}">
              <a16:creationId xmlns:a16="http://schemas.microsoft.com/office/drawing/2014/main" id="{9D0317BA-8319-4648-A441-B6C4F713D67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59" name="Text Box 32">
          <a:extLst>
            <a:ext uri="{FF2B5EF4-FFF2-40B4-BE49-F238E27FC236}">
              <a16:creationId xmlns:a16="http://schemas.microsoft.com/office/drawing/2014/main" id="{9CC1A2C1-9511-429B-8EE3-18F03699F5D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60" name="Text Box 3">
          <a:extLst>
            <a:ext uri="{FF2B5EF4-FFF2-40B4-BE49-F238E27FC236}">
              <a16:creationId xmlns:a16="http://schemas.microsoft.com/office/drawing/2014/main" id="{52602E01-1EA1-42DF-8AE3-172E24EC531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61" name="Text Box 63">
          <a:extLst>
            <a:ext uri="{FF2B5EF4-FFF2-40B4-BE49-F238E27FC236}">
              <a16:creationId xmlns:a16="http://schemas.microsoft.com/office/drawing/2014/main" id="{32828E7F-241E-45CC-8632-C615C040DA2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62" name="Text Box 3">
          <a:extLst>
            <a:ext uri="{FF2B5EF4-FFF2-40B4-BE49-F238E27FC236}">
              <a16:creationId xmlns:a16="http://schemas.microsoft.com/office/drawing/2014/main" id="{A407F1EE-47C2-48E4-B6F5-B6E83D12529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63" name="Text Box 32">
          <a:extLst>
            <a:ext uri="{FF2B5EF4-FFF2-40B4-BE49-F238E27FC236}">
              <a16:creationId xmlns:a16="http://schemas.microsoft.com/office/drawing/2014/main" id="{C6CC5ACD-F0C6-4208-B2ED-39A2BE246C1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64" name="Text Box 3">
          <a:extLst>
            <a:ext uri="{FF2B5EF4-FFF2-40B4-BE49-F238E27FC236}">
              <a16:creationId xmlns:a16="http://schemas.microsoft.com/office/drawing/2014/main" id="{8EDB1716-E9A5-4E07-AE41-7C04D08F636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65" name="Text Box 32">
          <a:extLst>
            <a:ext uri="{FF2B5EF4-FFF2-40B4-BE49-F238E27FC236}">
              <a16:creationId xmlns:a16="http://schemas.microsoft.com/office/drawing/2014/main" id="{C42E76FC-A585-43A6-901A-55735921DBA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66" name="Text Box 3">
          <a:extLst>
            <a:ext uri="{FF2B5EF4-FFF2-40B4-BE49-F238E27FC236}">
              <a16:creationId xmlns:a16="http://schemas.microsoft.com/office/drawing/2014/main" id="{4AA42AF4-F7F1-4A85-B477-CA6BB3E9C41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67" name="Text Box 63">
          <a:extLst>
            <a:ext uri="{FF2B5EF4-FFF2-40B4-BE49-F238E27FC236}">
              <a16:creationId xmlns:a16="http://schemas.microsoft.com/office/drawing/2014/main" id="{D9631597-321F-4FD0-BB16-F4BDBF69CD1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68" name="Text Box 3">
          <a:extLst>
            <a:ext uri="{FF2B5EF4-FFF2-40B4-BE49-F238E27FC236}">
              <a16:creationId xmlns:a16="http://schemas.microsoft.com/office/drawing/2014/main" id="{955DFD10-5939-47CC-84F8-8A4A034F6CE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69" name="Text Box 32">
          <a:extLst>
            <a:ext uri="{FF2B5EF4-FFF2-40B4-BE49-F238E27FC236}">
              <a16:creationId xmlns:a16="http://schemas.microsoft.com/office/drawing/2014/main" id="{97670A36-4AE0-45AC-A6A0-8FD5DA8DAF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70" name="Text Box 3">
          <a:extLst>
            <a:ext uri="{FF2B5EF4-FFF2-40B4-BE49-F238E27FC236}">
              <a16:creationId xmlns:a16="http://schemas.microsoft.com/office/drawing/2014/main" id="{3799E227-A99C-475F-A808-F599C287C2B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71" name="Text Box 63">
          <a:extLst>
            <a:ext uri="{FF2B5EF4-FFF2-40B4-BE49-F238E27FC236}">
              <a16:creationId xmlns:a16="http://schemas.microsoft.com/office/drawing/2014/main" id="{39AA3BBD-60D8-4944-843E-4342E1E746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72" name="Text Box 3">
          <a:extLst>
            <a:ext uri="{FF2B5EF4-FFF2-40B4-BE49-F238E27FC236}">
              <a16:creationId xmlns:a16="http://schemas.microsoft.com/office/drawing/2014/main" id="{1B59167D-A7AA-4F92-8584-583060906C1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73" name="Text Box 32">
          <a:extLst>
            <a:ext uri="{FF2B5EF4-FFF2-40B4-BE49-F238E27FC236}">
              <a16:creationId xmlns:a16="http://schemas.microsoft.com/office/drawing/2014/main" id="{7E922E7F-32C9-4C39-B7EF-178F4F821E0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74" name="Text Box 3">
          <a:extLst>
            <a:ext uri="{FF2B5EF4-FFF2-40B4-BE49-F238E27FC236}">
              <a16:creationId xmlns:a16="http://schemas.microsoft.com/office/drawing/2014/main" id="{C4E1BBF1-F9C5-433E-A274-BE45B4A8DF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75" name="Text Box 63">
          <a:extLst>
            <a:ext uri="{FF2B5EF4-FFF2-40B4-BE49-F238E27FC236}">
              <a16:creationId xmlns:a16="http://schemas.microsoft.com/office/drawing/2014/main" id="{96357917-8348-40FB-A49C-EAD94F06C93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76" name="Text Box 3">
          <a:extLst>
            <a:ext uri="{FF2B5EF4-FFF2-40B4-BE49-F238E27FC236}">
              <a16:creationId xmlns:a16="http://schemas.microsoft.com/office/drawing/2014/main" id="{2FD6EA94-B9AF-4A8C-9BA3-FDFA4781B53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77" name="Text Box 32">
          <a:extLst>
            <a:ext uri="{FF2B5EF4-FFF2-40B4-BE49-F238E27FC236}">
              <a16:creationId xmlns:a16="http://schemas.microsoft.com/office/drawing/2014/main" id="{4CB66766-9B03-4862-B7E2-94F4D70ED0D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78" name="Text Box 3">
          <a:extLst>
            <a:ext uri="{FF2B5EF4-FFF2-40B4-BE49-F238E27FC236}">
              <a16:creationId xmlns:a16="http://schemas.microsoft.com/office/drawing/2014/main" id="{444F535B-C0CA-4139-817F-F54DC60D4F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79" name="Text Box 63">
          <a:extLst>
            <a:ext uri="{FF2B5EF4-FFF2-40B4-BE49-F238E27FC236}">
              <a16:creationId xmlns:a16="http://schemas.microsoft.com/office/drawing/2014/main" id="{FD987B5A-3EB0-4771-A1FD-C5C30DD718E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80" name="Text Box 3">
          <a:extLst>
            <a:ext uri="{FF2B5EF4-FFF2-40B4-BE49-F238E27FC236}">
              <a16:creationId xmlns:a16="http://schemas.microsoft.com/office/drawing/2014/main" id="{87CB2FED-9AFC-4BA4-9449-1FD4C2A493C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81" name="Text Box 32">
          <a:extLst>
            <a:ext uri="{FF2B5EF4-FFF2-40B4-BE49-F238E27FC236}">
              <a16:creationId xmlns:a16="http://schemas.microsoft.com/office/drawing/2014/main" id="{F5EB479F-DF34-43D6-B482-3C1AD664130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82" name="Text Box 3">
          <a:extLst>
            <a:ext uri="{FF2B5EF4-FFF2-40B4-BE49-F238E27FC236}">
              <a16:creationId xmlns:a16="http://schemas.microsoft.com/office/drawing/2014/main" id="{AD2930A4-0DC2-437C-8FCF-FE7096C48F1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83" name="Text Box 63">
          <a:extLst>
            <a:ext uri="{FF2B5EF4-FFF2-40B4-BE49-F238E27FC236}">
              <a16:creationId xmlns:a16="http://schemas.microsoft.com/office/drawing/2014/main" id="{4FA7347D-8200-4829-955C-9CA2B9E956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84" name="Text Box 3">
          <a:extLst>
            <a:ext uri="{FF2B5EF4-FFF2-40B4-BE49-F238E27FC236}">
              <a16:creationId xmlns:a16="http://schemas.microsoft.com/office/drawing/2014/main" id="{01A95B14-FAB4-42EA-BCD2-6B1E9FC11B2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85" name="Text Box 32">
          <a:extLst>
            <a:ext uri="{FF2B5EF4-FFF2-40B4-BE49-F238E27FC236}">
              <a16:creationId xmlns:a16="http://schemas.microsoft.com/office/drawing/2014/main" id="{ACAD3800-0F44-4F94-994B-E9EC7521A5E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86" name="Text Box 3">
          <a:extLst>
            <a:ext uri="{FF2B5EF4-FFF2-40B4-BE49-F238E27FC236}">
              <a16:creationId xmlns:a16="http://schemas.microsoft.com/office/drawing/2014/main" id="{071A4A9A-DECA-437F-A870-B60EAF4C7F4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87" name="Text Box 63">
          <a:extLst>
            <a:ext uri="{FF2B5EF4-FFF2-40B4-BE49-F238E27FC236}">
              <a16:creationId xmlns:a16="http://schemas.microsoft.com/office/drawing/2014/main" id="{527FEFAD-5039-4BBB-83A8-24B593A9DD1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88" name="Text Box 3">
          <a:extLst>
            <a:ext uri="{FF2B5EF4-FFF2-40B4-BE49-F238E27FC236}">
              <a16:creationId xmlns:a16="http://schemas.microsoft.com/office/drawing/2014/main" id="{F510B76A-DD19-43E3-A2C8-16773B1D595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89" name="Text Box 32">
          <a:extLst>
            <a:ext uri="{FF2B5EF4-FFF2-40B4-BE49-F238E27FC236}">
              <a16:creationId xmlns:a16="http://schemas.microsoft.com/office/drawing/2014/main" id="{454CB7E1-1E4B-4241-9858-5E89ECE358C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90" name="Text Box 3">
          <a:extLst>
            <a:ext uri="{FF2B5EF4-FFF2-40B4-BE49-F238E27FC236}">
              <a16:creationId xmlns:a16="http://schemas.microsoft.com/office/drawing/2014/main" id="{BBFD1AD0-7029-499C-8596-BED3E6AF1F5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91" name="Text Box 63">
          <a:extLst>
            <a:ext uri="{FF2B5EF4-FFF2-40B4-BE49-F238E27FC236}">
              <a16:creationId xmlns:a16="http://schemas.microsoft.com/office/drawing/2014/main" id="{BE8098A8-C471-48FF-A147-CFB9515713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92" name="Text Box 3">
          <a:extLst>
            <a:ext uri="{FF2B5EF4-FFF2-40B4-BE49-F238E27FC236}">
              <a16:creationId xmlns:a16="http://schemas.microsoft.com/office/drawing/2014/main" id="{993656C6-131A-45E2-8CE4-1289BF01C41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93" name="Text Box 32">
          <a:extLst>
            <a:ext uri="{FF2B5EF4-FFF2-40B4-BE49-F238E27FC236}">
              <a16:creationId xmlns:a16="http://schemas.microsoft.com/office/drawing/2014/main" id="{5912BFDB-28FD-4261-BF39-3B7B71AF373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94" name="Text Box 3">
          <a:extLst>
            <a:ext uri="{FF2B5EF4-FFF2-40B4-BE49-F238E27FC236}">
              <a16:creationId xmlns:a16="http://schemas.microsoft.com/office/drawing/2014/main" id="{72E6786E-77DC-42FB-8685-143C9DC993F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95" name="Text Box 63">
          <a:extLst>
            <a:ext uri="{FF2B5EF4-FFF2-40B4-BE49-F238E27FC236}">
              <a16:creationId xmlns:a16="http://schemas.microsoft.com/office/drawing/2014/main" id="{B793F46E-1A70-48C9-8E92-DAE706C303F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96" name="Text Box 3">
          <a:extLst>
            <a:ext uri="{FF2B5EF4-FFF2-40B4-BE49-F238E27FC236}">
              <a16:creationId xmlns:a16="http://schemas.microsoft.com/office/drawing/2014/main" id="{5F153204-B3A9-4F7C-98BF-B67EE6E8F8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97" name="Text Box 32">
          <a:extLst>
            <a:ext uri="{FF2B5EF4-FFF2-40B4-BE49-F238E27FC236}">
              <a16:creationId xmlns:a16="http://schemas.microsoft.com/office/drawing/2014/main" id="{5668E797-F7A0-4760-A88C-6115B4CBADF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598" name="Text Box 3">
          <a:extLst>
            <a:ext uri="{FF2B5EF4-FFF2-40B4-BE49-F238E27FC236}">
              <a16:creationId xmlns:a16="http://schemas.microsoft.com/office/drawing/2014/main" id="{A0511F61-0143-4B6F-85D1-4D15249BD26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599" name="Text Box 63">
          <a:extLst>
            <a:ext uri="{FF2B5EF4-FFF2-40B4-BE49-F238E27FC236}">
              <a16:creationId xmlns:a16="http://schemas.microsoft.com/office/drawing/2014/main" id="{996D0F9D-E576-4C78-9A5E-5FC25134F90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00" name="Text Box 3">
          <a:extLst>
            <a:ext uri="{FF2B5EF4-FFF2-40B4-BE49-F238E27FC236}">
              <a16:creationId xmlns:a16="http://schemas.microsoft.com/office/drawing/2014/main" id="{232B61F9-371F-420E-84C2-963F3E6D463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01" name="Text Box 32">
          <a:extLst>
            <a:ext uri="{FF2B5EF4-FFF2-40B4-BE49-F238E27FC236}">
              <a16:creationId xmlns:a16="http://schemas.microsoft.com/office/drawing/2014/main" id="{0D3A2AA1-101D-46AB-B8D4-CE607DF22B6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02" name="Text Box 3">
          <a:extLst>
            <a:ext uri="{FF2B5EF4-FFF2-40B4-BE49-F238E27FC236}">
              <a16:creationId xmlns:a16="http://schemas.microsoft.com/office/drawing/2014/main" id="{8F21DF9B-9BCF-4371-B271-0543D7EC4C5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03" name="Text Box 63">
          <a:extLst>
            <a:ext uri="{FF2B5EF4-FFF2-40B4-BE49-F238E27FC236}">
              <a16:creationId xmlns:a16="http://schemas.microsoft.com/office/drawing/2014/main" id="{8D29CAC5-9983-46B5-A072-C1E32D65028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04" name="Text Box 3">
          <a:extLst>
            <a:ext uri="{FF2B5EF4-FFF2-40B4-BE49-F238E27FC236}">
              <a16:creationId xmlns:a16="http://schemas.microsoft.com/office/drawing/2014/main" id="{4A4FCC26-E6C0-4F2C-9BB5-89F6F20CAF0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05" name="Text Box 32">
          <a:extLst>
            <a:ext uri="{FF2B5EF4-FFF2-40B4-BE49-F238E27FC236}">
              <a16:creationId xmlns:a16="http://schemas.microsoft.com/office/drawing/2014/main" id="{C2857876-A37C-49C7-AE1C-0F87805B807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06" name="Text Box 3">
          <a:extLst>
            <a:ext uri="{FF2B5EF4-FFF2-40B4-BE49-F238E27FC236}">
              <a16:creationId xmlns:a16="http://schemas.microsoft.com/office/drawing/2014/main" id="{C19D9029-B26D-4E8A-B116-C3D80DED4AD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07" name="Text Box 63">
          <a:extLst>
            <a:ext uri="{FF2B5EF4-FFF2-40B4-BE49-F238E27FC236}">
              <a16:creationId xmlns:a16="http://schemas.microsoft.com/office/drawing/2014/main" id="{D58035CF-2D39-4892-81DD-489EB956EE2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08" name="Text Box 3">
          <a:extLst>
            <a:ext uri="{FF2B5EF4-FFF2-40B4-BE49-F238E27FC236}">
              <a16:creationId xmlns:a16="http://schemas.microsoft.com/office/drawing/2014/main" id="{3A517AEE-0AB7-40C4-9C2C-2A5DBBF3161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09" name="Text Box 32">
          <a:extLst>
            <a:ext uri="{FF2B5EF4-FFF2-40B4-BE49-F238E27FC236}">
              <a16:creationId xmlns:a16="http://schemas.microsoft.com/office/drawing/2014/main" id="{84CC824A-4754-4E60-B498-9839A71414F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10" name="Text Box 3">
          <a:extLst>
            <a:ext uri="{FF2B5EF4-FFF2-40B4-BE49-F238E27FC236}">
              <a16:creationId xmlns:a16="http://schemas.microsoft.com/office/drawing/2014/main" id="{8B41145B-B303-4AED-B3F5-B37E9803DF8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11" name="Text Box 63">
          <a:extLst>
            <a:ext uri="{FF2B5EF4-FFF2-40B4-BE49-F238E27FC236}">
              <a16:creationId xmlns:a16="http://schemas.microsoft.com/office/drawing/2014/main" id="{463912EC-6EE3-4702-8BD5-E4A5171373C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12" name="Text Box 3">
          <a:extLst>
            <a:ext uri="{FF2B5EF4-FFF2-40B4-BE49-F238E27FC236}">
              <a16:creationId xmlns:a16="http://schemas.microsoft.com/office/drawing/2014/main" id="{EF6422C7-5A41-483A-A7A4-C97DFFC8D7F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13" name="Text Box 32">
          <a:extLst>
            <a:ext uri="{FF2B5EF4-FFF2-40B4-BE49-F238E27FC236}">
              <a16:creationId xmlns:a16="http://schemas.microsoft.com/office/drawing/2014/main" id="{BD0D2DB2-67A4-4CD2-B18B-D8C24FDCC89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14" name="Text Box 3">
          <a:extLst>
            <a:ext uri="{FF2B5EF4-FFF2-40B4-BE49-F238E27FC236}">
              <a16:creationId xmlns:a16="http://schemas.microsoft.com/office/drawing/2014/main" id="{FC6A7CC7-1789-47AE-9CD3-C6DECC9F65D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15" name="Text Box 63">
          <a:extLst>
            <a:ext uri="{FF2B5EF4-FFF2-40B4-BE49-F238E27FC236}">
              <a16:creationId xmlns:a16="http://schemas.microsoft.com/office/drawing/2014/main" id="{B90F19BE-0D8E-49DF-B89C-FA1101BD2EC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16" name="Text Box 3">
          <a:extLst>
            <a:ext uri="{FF2B5EF4-FFF2-40B4-BE49-F238E27FC236}">
              <a16:creationId xmlns:a16="http://schemas.microsoft.com/office/drawing/2014/main" id="{AFBDF0E9-0875-4CED-9AE1-A9F25F0887B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17" name="Text Box 32">
          <a:extLst>
            <a:ext uri="{FF2B5EF4-FFF2-40B4-BE49-F238E27FC236}">
              <a16:creationId xmlns:a16="http://schemas.microsoft.com/office/drawing/2014/main" id="{0A2DC339-5549-4D37-B32C-EDE9FF927CB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18" name="Text Box 3">
          <a:extLst>
            <a:ext uri="{FF2B5EF4-FFF2-40B4-BE49-F238E27FC236}">
              <a16:creationId xmlns:a16="http://schemas.microsoft.com/office/drawing/2014/main" id="{7FA26BF3-78B0-48CF-82B5-789DD84D2DF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19" name="Text Box 63">
          <a:extLst>
            <a:ext uri="{FF2B5EF4-FFF2-40B4-BE49-F238E27FC236}">
              <a16:creationId xmlns:a16="http://schemas.microsoft.com/office/drawing/2014/main" id="{A16E91E7-A8B6-4E0C-A113-1D7387DB4B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20" name="Text Box 3">
          <a:extLst>
            <a:ext uri="{FF2B5EF4-FFF2-40B4-BE49-F238E27FC236}">
              <a16:creationId xmlns:a16="http://schemas.microsoft.com/office/drawing/2014/main" id="{F8EFDAF0-20C1-4EC6-B6BB-0EA4D3301E2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21" name="Text Box 32">
          <a:extLst>
            <a:ext uri="{FF2B5EF4-FFF2-40B4-BE49-F238E27FC236}">
              <a16:creationId xmlns:a16="http://schemas.microsoft.com/office/drawing/2014/main" id="{5685D90E-DDE0-4223-8713-7C2BD21E94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22" name="Text Box 3">
          <a:extLst>
            <a:ext uri="{FF2B5EF4-FFF2-40B4-BE49-F238E27FC236}">
              <a16:creationId xmlns:a16="http://schemas.microsoft.com/office/drawing/2014/main" id="{AD02C93F-436C-48CF-901C-26963232C5F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23" name="Text Box 63">
          <a:extLst>
            <a:ext uri="{FF2B5EF4-FFF2-40B4-BE49-F238E27FC236}">
              <a16:creationId xmlns:a16="http://schemas.microsoft.com/office/drawing/2014/main" id="{ED4A8CCC-066F-4235-9E52-2A7B1A57FB1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24" name="Text Box 3">
          <a:extLst>
            <a:ext uri="{FF2B5EF4-FFF2-40B4-BE49-F238E27FC236}">
              <a16:creationId xmlns:a16="http://schemas.microsoft.com/office/drawing/2014/main" id="{446EB639-ABF8-4FAC-8DE4-8D5250F511A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25" name="Text Box 32">
          <a:extLst>
            <a:ext uri="{FF2B5EF4-FFF2-40B4-BE49-F238E27FC236}">
              <a16:creationId xmlns:a16="http://schemas.microsoft.com/office/drawing/2014/main" id="{BC9B9C91-E08B-45C6-AC9D-A7BBD6A8259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26" name="Text Box 3">
          <a:extLst>
            <a:ext uri="{FF2B5EF4-FFF2-40B4-BE49-F238E27FC236}">
              <a16:creationId xmlns:a16="http://schemas.microsoft.com/office/drawing/2014/main" id="{E4BFC0D9-F76E-4515-AC59-208A82EC6D7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27" name="Text Box 63">
          <a:extLst>
            <a:ext uri="{FF2B5EF4-FFF2-40B4-BE49-F238E27FC236}">
              <a16:creationId xmlns:a16="http://schemas.microsoft.com/office/drawing/2014/main" id="{B0554CCD-59AB-48BF-9035-0681AD3E910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28" name="Text Box 3">
          <a:extLst>
            <a:ext uri="{FF2B5EF4-FFF2-40B4-BE49-F238E27FC236}">
              <a16:creationId xmlns:a16="http://schemas.microsoft.com/office/drawing/2014/main" id="{25579952-E760-4785-94B7-FC34C14785B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29" name="Text Box 32">
          <a:extLst>
            <a:ext uri="{FF2B5EF4-FFF2-40B4-BE49-F238E27FC236}">
              <a16:creationId xmlns:a16="http://schemas.microsoft.com/office/drawing/2014/main" id="{59C92CA3-C5A2-4A95-8209-2F98590CD49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30" name="Text Box 3">
          <a:extLst>
            <a:ext uri="{FF2B5EF4-FFF2-40B4-BE49-F238E27FC236}">
              <a16:creationId xmlns:a16="http://schemas.microsoft.com/office/drawing/2014/main" id="{C206AB0E-9703-4EF9-B05F-3C51E367E8C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31" name="Text Box 63">
          <a:extLst>
            <a:ext uri="{FF2B5EF4-FFF2-40B4-BE49-F238E27FC236}">
              <a16:creationId xmlns:a16="http://schemas.microsoft.com/office/drawing/2014/main" id="{B2501DD7-75AC-4050-A948-9D36892BCDD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32" name="Text Box 3">
          <a:extLst>
            <a:ext uri="{FF2B5EF4-FFF2-40B4-BE49-F238E27FC236}">
              <a16:creationId xmlns:a16="http://schemas.microsoft.com/office/drawing/2014/main" id="{54086293-2791-42AF-AD82-F458C9F6114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33" name="Text Box 32">
          <a:extLst>
            <a:ext uri="{FF2B5EF4-FFF2-40B4-BE49-F238E27FC236}">
              <a16:creationId xmlns:a16="http://schemas.microsoft.com/office/drawing/2014/main" id="{B3BA2418-FE18-45D5-B6FE-AD1059BD9EE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34" name="Text Box 3">
          <a:extLst>
            <a:ext uri="{FF2B5EF4-FFF2-40B4-BE49-F238E27FC236}">
              <a16:creationId xmlns:a16="http://schemas.microsoft.com/office/drawing/2014/main" id="{1A663C19-26EA-4FC0-84F1-AF8A9FF322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35" name="Text Box 63">
          <a:extLst>
            <a:ext uri="{FF2B5EF4-FFF2-40B4-BE49-F238E27FC236}">
              <a16:creationId xmlns:a16="http://schemas.microsoft.com/office/drawing/2014/main" id="{E511B7EC-21D6-4356-81AE-170D1739C40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36" name="Text Box 3">
          <a:extLst>
            <a:ext uri="{FF2B5EF4-FFF2-40B4-BE49-F238E27FC236}">
              <a16:creationId xmlns:a16="http://schemas.microsoft.com/office/drawing/2014/main" id="{BB8E3235-0C1A-47DC-AB46-B417FD361FF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37" name="Text Box 32">
          <a:extLst>
            <a:ext uri="{FF2B5EF4-FFF2-40B4-BE49-F238E27FC236}">
              <a16:creationId xmlns:a16="http://schemas.microsoft.com/office/drawing/2014/main" id="{78758FD4-8234-454A-9B19-2F10FE4EEDF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38" name="Text Box 3">
          <a:extLst>
            <a:ext uri="{FF2B5EF4-FFF2-40B4-BE49-F238E27FC236}">
              <a16:creationId xmlns:a16="http://schemas.microsoft.com/office/drawing/2014/main" id="{BB3E4264-2169-4C68-8277-25980DDB620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39" name="Text Box 63">
          <a:extLst>
            <a:ext uri="{FF2B5EF4-FFF2-40B4-BE49-F238E27FC236}">
              <a16:creationId xmlns:a16="http://schemas.microsoft.com/office/drawing/2014/main" id="{0BB3569C-481D-4D99-82E2-176BD81F8F9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40" name="Text Box 3">
          <a:extLst>
            <a:ext uri="{FF2B5EF4-FFF2-40B4-BE49-F238E27FC236}">
              <a16:creationId xmlns:a16="http://schemas.microsoft.com/office/drawing/2014/main" id="{81968D2D-B59F-4AE1-A42B-F9FB1A945C9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41" name="Text Box 32">
          <a:extLst>
            <a:ext uri="{FF2B5EF4-FFF2-40B4-BE49-F238E27FC236}">
              <a16:creationId xmlns:a16="http://schemas.microsoft.com/office/drawing/2014/main" id="{C0C12E1C-68AA-4265-A5BE-4B9733DBF78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42" name="Text Box 3">
          <a:extLst>
            <a:ext uri="{FF2B5EF4-FFF2-40B4-BE49-F238E27FC236}">
              <a16:creationId xmlns:a16="http://schemas.microsoft.com/office/drawing/2014/main" id="{2D9AF57A-DFC3-4A0E-BCB5-64FED2A2546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43" name="Text Box 63">
          <a:extLst>
            <a:ext uri="{FF2B5EF4-FFF2-40B4-BE49-F238E27FC236}">
              <a16:creationId xmlns:a16="http://schemas.microsoft.com/office/drawing/2014/main" id="{FC5F82A4-71E3-4B22-88E0-EE0603C4625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44" name="Text Box 3">
          <a:extLst>
            <a:ext uri="{FF2B5EF4-FFF2-40B4-BE49-F238E27FC236}">
              <a16:creationId xmlns:a16="http://schemas.microsoft.com/office/drawing/2014/main" id="{BD5FD90A-AC2B-4782-AE25-CB35465E27B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45" name="Text Box 32">
          <a:extLst>
            <a:ext uri="{FF2B5EF4-FFF2-40B4-BE49-F238E27FC236}">
              <a16:creationId xmlns:a16="http://schemas.microsoft.com/office/drawing/2014/main" id="{F8B1D5D5-2832-451B-8E7A-7F5C6F8BA7A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46" name="Text Box 3">
          <a:extLst>
            <a:ext uri="{FF2B5EF4-FFF2-40B4-BE49-F238E27FC236}">
              <a16:creationId xmlns:a16="http://schemas.microsoft.com/office/drawing/2014/main" id="{D6B7B02C-82B1-463B-8ABA-E3E5C547258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47" name="Text Box 63">
          <a:extLst>
            <a:ext uri="{FF2B5EF4-FFF2-40B4-BE49-F238E27FC236}">
              <a16:creationId xmlns:a16="http://schemas.microsoft.com/office/drawing/2014/main" id="{8ED7498A-05B9-48F2-96C8-C8CB1A63D1F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48" name="Text Box 3">
          <a:extLst>
            <a:ext uri="{FF2B5EF4-FFF2-40B4-BE49-F238E27FC236}">
              <a16:creationId xmlns:a16="http://schemas.microsoft.com/office/drawing/2014/main" id="{0D61D1DD-E8E6-4B16-BB3F-E92D1C450F9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49" name="Text Box 32">
          <a:extLst>
            <a:ext uri="{FF2B5EF4-FFF2-40B4-BE49-F238E27FC236}">
              <a16:creationId xmlns:a16="http://schemas.microsoft.com/office/drawing/2014/main" id="{4F3D891C-3F39-4408-BAA2-16F83291291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50" name="Text Box 3">
          <a:extLst>
            <a:ext uri="{FF2B5EF4-FFF2-40B4-BE49-F238E27FC236}">
              <a16:creationId xmlns:a16="http://schemas.microsoft.com/office/drawing/2014/main" id="{744D52BF-E9D0-4901-A22F-B05FCD0F69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51" name="Text Box 63">
          <a:extLst>
            <a:ext uri="{FF2B5EF4-FFF2-40B4-BE49-F238E27FC236}">
              <a16:creationId xmlns:a16="http://schemas.microsoft.com/office/drawing/2014/main" id="{F60F4F79-4983-48DD-8561-31A0C1196C4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52" name="Text Box 3">
          <a:extLst>
            <a:ext uri="{FF2B5EF4-FFF2-40B4-BE49-F238E27FC236}">
              <a16:creationId xmlns:a16="http://schemas.microsoft.com/office/drawing/2014/main" id="{E0330D84-FB15-4F09-828D-3202D99DF05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53" name="Text Box 32">
          <a:extLst>
            <a:ext uri="{FF2B5EF4-FFF2-40B4-BE49-F238E27FC236}">
              <a16:creationId xmlns:a16="http://schemas.microsoft.com/office/drawing/2014/main" id="{9559F6DD-D798-497D-B2EE-7ACA3503D6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54" name="Text Box 3">
          <a:extLst>
            <a:ext uri="{FF2B5EF4-FFF2-40B4-BE49-F238E27FC236}">
              <a16:creationId xmlns:a16="http://schemas.microsoft.com/office/drawing/2014/main" id="{AF4C23A3-A49F-453E-BF78-5609773F49A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55" name="Text Box 63">
          <a:extLst>
            <a:ext uri="{FF2B5EF4-FFF2-40B4-BE49-F238E27FC236}">
              <a16:creationId xmlns:a16="http://schemas.microsoft.com/office/drawing/2014/main" id="{B6FEA12D-4691-4262-BF0E-9C8DE632D90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56" name="Text Box 3">
          <a:extLst>
            <a:ext uri="{FF2B5EF4-FFF2-40B4-BE49-F238E27FC236}">
              <a16:creationId xmlns:a16="http://schemas.microsoft.com/office/drawing/2014/main" id="{543687D2-A03D-4313-BEB0-6D9875D1D5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57" name="Text Box 32">
          <a:extLst>
            <a:ext uri="{FF2B5EF4-FFF2-40B4-BE49-F238E27FC236}">
              <a16:creationId xmlns:a16="http://schemas.microsoft.com/office/drawing/2014/main" id="{024ABD2E-8510-4BD9-8E0A-03CB8DD72BE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58" name="Text Box 3">
          <a:extLst>
            <a:ext uri="{FF2B5EF4-FFF2-40B4-BE49-F238E27FC236}">
              <a16:creationId xmlns:a16="http://schemas.microsoft.com/office/drawing/2014/main" id="{4E2D5B96-1AD8-4BB5-AAD7-9BB2EC6B635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59" name="Text Box 63">
          <a:extLst>
            <a:ext uri="{FF2B5EF4-FFF2-40B4-BE49-F238E27FC236}">
              <a16:creationId xmlns:a16="http://schemas.microsoft.com/office/drawing/2014/main" id="{C76652F2-FF25-42B2-9AD6-FC4C85BDB0F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60" name="Text Box 3">
          <a:extLst>
            <a:ext uri="{FF2B5EF4-FFF2-40B4-BE49-F238E27FC236}">
              <a16:creationId xmlns:a16="http://schemas.microsoft.com/office/drawing/2014/main" id="{C284C492-D466-4906-BECD-9C14DDD2E65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61" name="Text Box 32">
          <a:extLst>
            <a:ext uri="{FF2B5EF4-FFF2-40B4-BE49-F238E27FC236}">
              <a16:creationId xmlns:a16="http://schemas.microsoft.com/office/drawing/2014/main" id="{F1423E0B-45C5-4114-9E3A-B7F2387D183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62" name="Text Box 3">
          <a:extLst>
            <a:ext uri="{FF2B5EF4-FFF2-40B4-BE49-F238E27FC236}">
              <a16:creationId xmlns:a16="http://schemas.microsoft.com/office/drawing/2014/main" id="{E5FDC9A6-F041-4A8E-8935-DF1DE4A6E7B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63" name="Text Box 63">
          <a:extLst>
            <a:ext uri="{FF2B5EF4-FFF2-40B4-BE49-F238E27FC236}">
              <a16:creationId xmlns:a16="http://schemas.microsoft.com/office/drawing/2014/main" id="{A4BC5628-683D-4CAC-8458-4D396FCC56C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64" name="Text Box 3">
          <a:extLst>
            <a:ext uri="{FF2B5EF4-FFF2-40B4-BE49-F238E27FC236}">
              <a16:creationId xmlns:a16="http://schemas.microsoft.com/office/drawing/2014/main" id="{1A44225F-BAE0-496C-B3A2-132AD899B5C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4E01D589-5B20-4ED7-9906-75B4D48FF3A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66" name="Text Box 3">
          <a:extLst>
            <a:ext uri="{FF2B5EF4-FFF2-40B4-BE49-F238E27FC236}">
              <a16:creationId xmlns:a16="http://schemas.microsoft.com/office/drawing/2014/main" id="{C37C11AE-2DAA-4C8E-BCBB-817F387E14E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67" name="Text Box 63">
          <a:extLst>
            <a:ext uri="{FF2B5EF4-FFF2-40B4-BE49-F238E27FC236}">
              <a16:creationId xmlns:a16="http://schemas.microsoft.com/office/drawing/2014/main" id="{7B349576-E725-4C05-80FE-E99F471487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68" name="Text Box 3">
          <a:extLst>
            <a:ext uri="{FF2B5EF4-FFF2-40B4-BE49-F238E27FC236}">
              <a16:creationId xmlns:a16="http://schemas.microsoft.com/office/drawing/2014/main" id="{CA5E3318-D686-4219-A5FD-CB218B13676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69" name="Text Box 32">
          <a:extLst>
            <a:ext uri="{FF2B5EF4-FFF2-40B4-BE49-F238E27FC236}">
              <a16:creationId xmlns:a16="http://schemas.microsoft.com/office/drawing/2014/main" id="{49DC6644-ED6F-4984-AC83-983062E5D4E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70" name="Text Box 3">
          <a:extLst>
            <a:ext uri="{FF2B5EF4-FFF2-40B4-BE49-F238E27FC236}">
              <a16:creationId xmlns:a16="http://schemas.microsoft.com/office/drawing/2014/main" id="{187F8833-22AA-4046-B8E3-9E08ED027E5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71" name="Text Box 63">
          <a:extLst>
            <a:ext uri="{FF2B5EF4-FFF2-40B4-BE49-F238E27FC236}">
              <a16:creationId xmlns:a16="http://schemas.microsoft.com/office/drawing/2014/main" id="{D1309175-67FC-48A3-BC43-9CB79577A9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72" name="Text Box 3">
          <a:extLst>
            <a:ext uri="{FF2B5EF4-FFF2-40B4-BE49-F238E27FC236}">
              <a16:creationId xmlns:a16="http://schemas.microsoft.com/office/drawing/2014/main" id="{ED722412-9B3A-46CD-A587-DC78F839C2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73" name="Text Box 32">
          <a:extLst>
            <a:ext uri="{FF2B5EF4-FFF2-40B4-BE49-F238E27FC236}">
              <a16:creationId xmlns:a16="http://schemas.microsoft.com/office/drawing/2014/main" id="{A22B530D-446B-473F-B625-ECC5DD96FC4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74" name="Text Box 3">
          <a:extLst>
            <a:ext uri="{FF2B5EF4-FFF2-40B4-BE49-F238E27FC236}">
              <a16:creationId xmlns:a16="http://schemas.microsoft.com/office/drawing/2014/main" id="{F2BDEC4E-84A1-49CA-BD81-181F8A72216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75" name="Text Box 63">
          <a:extLst>
            <a:ext uri="{FF2B5EF4-FFF2-40B4-BE49-F238E27FC236}">
              <a16:creationId xmlns:a16="http://schemas.microsoft.com/office/drawing/2014/main" id="{9FC0D93D-EEDB-4577-8268-21CE22CA456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76" name="Text Box 3">
          <a:extLst>
            <a:ext uri="{FF2B5EF4-FFF2-40B4-BE49-F238E27FC236}">
              <a16:creationId xmlns:a16="http://schemas.microsoft.com/office/drawing/2014/main" id="{39798457-AC61-4B68-A70B-4FFB2EB7756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77" name="Text Box 32">
          <a:extLst>
            <a:ext uri="{FF2B5EF4-FFF2-40B4-BE49-F238E27FC236}">
              <a16:creationId xmlns:a16="http://schemas.microsoft.com/office/drawing/2014/main" id="{D828B8AD-3681-49CE-923E-B7DADC0E72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78" name="Text Box 3">
          <a:extLst>
            <a:ext uri="{FF2B5EF4-FFF2-40B4-BE49-F238E27FC236}">
              <a16:creationId xmlns:a16="http://schemas.microsoft.com/office/drawing/2014/main" id="{53336230-8D24-4C3F-9EBB-EE21B0EAC23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79" name="Text Box 63">
          <a:extLst>
            <a:ext uri="{FF2B5EF4-FFF2-40B4-BE49-F238E27FC236}">
              <a16:creationId xmlns:a16="http://schemas.microsoft.com/office/drawing/2014/main" id="{E74CBAED-DE1F-45CC-95E2-EAF90ED77A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80" name="Text Box 3">
          <a:extLst>
            <a:ext uri="{FF2B5EF4-FFF2-40B4-BE49-F238E27FC236}">
              <a16:creationId xmlns:a16="http://schemas.microsoft.com/office/drawing/2014/main" id="{97612575-4449-46A3-BFFB-774D2FC2EBA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81" name="Text Box 32">
          <a:extLst>
            <a:ext uri="{FF2B5EF4-FFF2-40B4-BE49-F238E27FC236}">
              <a16:creationId xmlns:a16="http://schemas.microsoft.com/office/drawing/2014/main" id="{4672CB31-E8E4-4E6A-88B6-5614E8C65A3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82" name="Text Box 3">
          <a:extLst>
            <a:ext uri="{FF2B5EF4-FFF2-40B4-BE49-F238E27FC236}">
              <a16:creationId xmlns:a16="http://schemas.microsoft.com/office/drawing/2014/main" id="{20BE2401-9AD7-4F7B-A2E4-F17E961B6F0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83" name="Text Box 63">
          <a:extLst>
            <a:ext uri="{FF2B5EF4-FFF2-40B4-BE49-F238E27FC236}">
              <a16:creationId xmlns:a16="http://schemas.microsoft.com/office/drawing/2014/main" id="{88FC704B-5A66-40C0-B935-C2DE956CDBF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84" name="Text Box 3">
          <a:extLst>
            <a:ext uri="{FF2B5EF4-FFF2-40B4-BE49-F238E27FC236}">
              <a16:creationId xmlns:a16="http://schemas.microsoft.com/office/drawing/2014/main" id="{7A5C604F-D7DF-4CCF-A141-9554EAD00D0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85" name="Text Box 32">
          <a:extLst>
            <a:ext uri="{FF2B5EF4-FFF2-40B4-BE49-F238E27FC236}">
              <a16:creationId xmlns:a16="http://schemas.microsoft.com/office/drawing/2014/main" id="{59855AA2-A3C4-43A3-9C8C-2637A1BBB05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86" name="Text Box 3">
          <a:extLst>
            <a:ext uri="{FF2B5EF4-FFF2-40B4-BE49-F238E27FC236}">
              <a16:creationId xmlns:a16="http://schemas.microsoft.com/office/drawing/2014/main" id="{B6AC50FD-DDCC-4433-BCBF-E0D6FDEF024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87" name="Text Box 63">
          <a:extLst>
            <a:ext uri="{FF2B5EF4-FFF2-40B4-BE49-F238E27FC236}">
              <a16:creationId xmlns:a16="http://schemas.microsoft.com/office/drawing/2014/main" id="{8C65B3B5-1530-4D47-AFA7-0768C46F038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88" name="Text Box 3">
          <a:extLst>
            <a:ext uri="{FF2B5EF4-FFF2-40B4-BE49-F238E27FC236}">
              <a16:creationId xmlns:a16="http://schemas.microsoft.com/office/drawing/2014/main" id="{83D8C6BE-71E3-4652-8F23-213FBB3A81A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89" name="Text Box 32">
          <a:extLst>
            <a:ext uri="{FF2B5EF4-FFF2-40B4-BE49-F238E27FC236}">
              <a16:creationId xmlns:a16="http://schemas.microsoft.com/office/drawing/2014/main" id="{E453BAEE-3FD5-437B-89E3-EFD61E4062D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90" name="Text Box 3">
          <a:extLst>
            <a:ext uri="{FF2B5EF4-FFF2-40B4-BE49-F238E27FC236}">
              <a16:creationId xmlns:a16="http://schemas.microsoft.com/office/drawing/2014/main" id="{C2DA00C9-2B84-4B94-A8FF-A0C304E30EA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91" name="Text Box 63">
          <a:extLst>
            <a:ext uri="{FF2B5EF4-FFF2-40B4-BE49-F238E27FC236}">
              <a16:creationId xmlns:a16="http://schemas.microsoft.com/office/drawing/2014/main" id="{A6A9DFBE-37ED-45E3-9971-DB3081E4788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92" name="Text Box 32">
          <a:extLst>
            <a:ext uri="{FF2B5EF4-FFF2-40B4-BE49-F238E27FC236}">
              <a16:creationId xmlns:a16="http://schemas.microsoft.com/office/drawing/2014/main" id="{CDDF06D8-05FA-482A-A6D4-15539E04A7B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93" name="Text Box 3">
          <a:extLst>
            <a:ext uri="{FF2B5EF4-FFF2-40B4-BE49-F238E27FC236}">
              <a16:creationId xmlns:a16="http://schemas.microsoft.com/office/drawing/2014/main" id="{B7A6E20D-4590-4F87-983B-A88FD606DA3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94" name="Text Box 63">
          <a:extLst>
            <a:ext uri="{FF2B5EF4-FFF2-40B4-BE49-F238E27FC236}">
              <a16:creationId xmlns:a16="http://schemas.microsoft.com/office/drawing/2014/main" id="{82BAD03B-C136-450A-9B93-CB7E8F2F167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95" name="Text Box 3">
          <a:extLst>
            <a:ext uri="{FF2B5EF4-FFF2-40B4-BE49-F238E27FC236}">
              <a16:creationId xmlns:a16="http://schemas.microsoft.com/office/drawing/2014/main" id="{7F6766BE-CA35-4DB8-AD61-C3D588A52D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96" name="Text Box 32">
          <a:extLst>
            <a:ext uri="{FF2B5EF4-FFF2-40B4-BE49-F238E27FC236}">
              <a16:creationId xmlns:a16="http://schemas.microsoft.com/office/drawing/2014/main" id="{C2F13C0F-A1CB-4CBB-8037-EDDB137675B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97" name="Text Box 3">
          <a:extLst>
            <a:ext uri="{FF2B5EF4-FFF2-40B4-BE49-F238E27FC236}">
              <a16:creationId xmlns:a16="http://schemas.microsoft.com/office/drawing/2014/main" id="{DC6A5858-AC23-40DA-A926-34181E76745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698" name="Text Box 63">
          <a:extLst>
            <a:ext uri="{FF2B5EF4-FFF2-40B4-BE49-F238E27FC236}">
              <a16:creationId xmlns:a16="http://schemas.microsoft.com/office/drawing/2014/main" id="{5D078EEC-41F0-4FAC-A438-742E656204E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699" name="Text Box 3">
          <a:extLst>
            <a:ext uri="{FF2B5EF4-FFF2-40B4-BE49-F238E27FC236}">
              <a16:creationId xmlns:a16="http://schemas.microsoft.com/office/drawing/2014/main" id="{6323AB31-F76A-4477-B44A-5C6FAF29244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00" name="Text Box 32">
          <a:extLst>
            <a:ext uri="{FF2B5EF4-FFF2-40B4-BE49-F238E27FC236}">
              <a16:creationId xmlns:a16="http://schemas.microsoft.com/office/drawing/2014/main" id="{3AACC688-F2D4-40A0-87FA-863831FE0B8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01" name="Text Box 3">
          <a:extLst>
            <a:ext uri="{FF2B5EF4-FFF2-40B4-BE49-F238E27FC236}">
              <a16:creationId xmlns:a16="http://schemas.microsoft.com/office/drawing/2014/main" id="{71E3B0AA-D6FC-4A85-8C95-AB12B5809D4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02" name="Text Box 63">
          <a:extLst>
            <a:ext uri="{FF2B5EF4-FFF2-40B4-BE49-F238E27FC236}">
              <a16:creationId xmlns:a16="http://schemas.microsoft.com/office/drawing/2014/main" id="{A43575AC-A8D8-43C6-98D2-F8C18D79A1B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03" name="Text Box 3">
          <a:extLst>
            <a:ext uri="{FF2B5EF4-FFF2-40B4-BE49-F238E27FC236}">
              <a16:creationId xmlns:a16="http://schemas.microsoft.com/office/drawing/2014/main" id="{12F323D7-3DF0-4CD5-AB87-86F4046953B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04" name="Text Box 32">
          <a:extLst>
            <a:ext uri="{FF2B5EF4-FFF2-40B4-BE49-F238E27FC236}">
              <a16:creationId xmlns:a16="http://schemas.microsoft.com/office/drawing/2014/main" id="{914B5561-E708-466F-A2E7-6356829F9C2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05" name="Text Box 3">
          <a:extLst>
            <a:ext uri="{FF2B5EF4-FFF2-40B4-BE49-F238E27FC236}">
              <a16:creationId xmlns:a16="http://schemas.microsoft.com/office/drawing/2014/main" id="{6A37AF42-0BEE-4BE3-B436-86F99029A04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06" name="Text Box 63">
          <a:extLst>
            <a:ext uri="{FF2B5EF4-FFF2-40B4-BE49-F238E27FC236}">
              <a16:creationId xmlns:a16="http://schemas.microsoft.com/office/drawing/2014/main" id="{FED21661-6A68-4960-9D47-CFE40AAAEC5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07" name="Text Box 3">
          <a:extLst>
            <a:ext uri="{FF2B5EF4-FFF2-40B4-BE49-F238E27FC236}">
              <a16:creationId xmlns:a16="http://schemas.microsoft.com/office/drawing/2014/main" id="{9DD63DE5-3F16-43F7-9801-2A74DCB5F7A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08" name="Text Box 32">
          <a:extLst>
            <a:ext uri="{FF2B5EF4-FFF2-40B4-BE49-F238E27FC236}">
              <a16:creationId xmlns:a16="http://schemas.microsoft.com/office/drawing/2014/main" id="{5965C51C-A401-4BF0-B4FE-61D49730A15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09" name="Text Box 3">
          <a:extLst>
            <a:ext uri="{FF2B5EF4-FFF2-40B4-BE49-F238E27FC236}">
              <a16:creationId xmlns:a16="http://schemas.microsoft.com/office/drawing/2014/main" id="{A043657D-6955-4A74-8943-987F01F73BB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10" name="Text Box 63">
          <a:extLst>
            <a:ext uri="{FF2B5EF4-FFF2-40B4-BE49-F238E27FC236}">
              <a16:creationId xmlns:a16="http://schemas.microsoft.com/office/drawing/2014/main" id="{303EABAF-0E76-43F1-9D1B-F181940577D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11" name="Text Box 3">
          <a:extLst>
            <a:ext uri="{FF2B5EF4-FFF2-40B4-BE49-F238E27FC236}">
              <a16:creationId xmlns:a16="http://schemas.microsoft.com/office/drawing/2014/main" id="{042044C1-167F-451A-82CF-AB3204F6BE5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12" name="Text Box 32">
          <a:extLst>
            <a:ext uri="{FF2B5EF4-FFF2-40B4-BE49-F238E27FC236}">
              <a16:creationId xmlns:a16="http://schemas.microsoft.com/office/drawing/2014/main" id="{7FF8C774-8D2F-4E79-9307-77DD850BBE4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13" name="Text Box 3">
          <a:extLst>
            <a:ext uri="{FF2B5EF4-FFF2-40B4-BE49-F238E27FC236}">
              <a16:creationId xmlns:a16="http://schemas.microsoft.com/office/drawing/2014/main" id="{17886F89-5A07-4338-97AC-DE2F245D544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14" name="Text Box 63">
          <a:extLst>
            <a:ext uri="{FF2B5EF4-FFF2-40B4-BE49-F238E27FC236}">
              <a16:creationId xmlns:a16="http://schemas.microsoft.com/office/drawing/2014/main" id="{9EEE101F-139C-4668-B5F9-1097E4C1C5B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15" name="Text Box 3">
          <a:extLst>
            <a:ext uri="{FF2B5EF4-FFF2-40B4-BE49-F238E27FC236}">
              <a16:creationId xmlns:a16="http://schemas.microsoft.com/office/drawing/2014/main" id="{73C7B247-2F16-476D-87AE-66A5C755961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16" name="Text Box 32">
          <a:extLst>
            <a:ext uri="{FF2B5EF4-FFF2-40B4-BE49-F238E27FC236}">
              <a16:creationId xmlns:a16="http://schemas.microsoft.com/office/drawing/2014/main" id="{455FF89E-0283-4D95-AF9E-8BC76D30EF9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17" name="Text Box 3">
          <a:extLst>
            <a:ext uri="{FF2B5EF4-FFF2-40B4-BE49-F238E27FC236}">
              <a16:creationId xmlns:a16="http://schemas.microsoft.com/office/drawing/2014/main" id="{E785761A-2ACB-4A25-8122-AF31C2B10AA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18" name="Text Box 63">
          <a:extLst>
            <a:ext uri="{FF2B5EF4-FFF2-40B4-BE49-F238E27FC236}">
              <a16:creationId xmlns:a16="http://schemas.microsoft.com/office/drawing/2014/main" id="{FD4DFDC4-DE0D-404E-A8AB-CCF790846DA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19" name="Text Box 3">
          <a:extLst>
            <a:ext uri="{FF2B5EF4-FFF2-40B4-BE49-F238E27FC236}">
              <a16:creationId xmlns:a16="http://schemas.microsoft.com/office/drawing/2014/main" id="{CAAD3C95-5357-478E-B19B-F17E33254B5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20" name="Text Box 32">
          <a:extLst>
            <a:ext uri="{FF2B5EF4-FFF2-40B4-BE49-F238E27FC236}">
              <a16:creationId xmlns:a16="http://schemas.microsoft.com/office/drawing/2014/main" id="{746E1AF5-27CA-4461-8262-B9221226F47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21" name="Text Box 3">
          <a:extLst>
            <a:ext uri="{FF2B5EF4-FFF2-40B4-BE49-F238E27FC236}">
              <a16:creationId xmlns:a16="http://schemas.microsoft.com/office/drawing/2014/main" id="{5961A94D-C6C2-4880-BE1A-60203EC192D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22" name="Text Box 63">
          <a:extLst>
            <a:ext uri="{FF2B5EF4-FFF2-40B4-BE49-F238E27FC236}">
              <a16:creationId xmlns:a16="http://schemas.microsoft.com/office/drawing/2014/main" id="{9BADCA8C-70E4-4E70-8AB4-729A5556782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23" name="Text Box 3">
          <a:extLst>
            <a:ext uri="{FF2B5EF4-FFF2-40B4-BE49-F238E27FC236}">
              <a16:creationId xmlns:a16="http://schemas.microsoft.com/office/drawing/2014/main" id="{1D270A70-78DA-4C6A-BAA3-C12981DEBDD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24" name="Text Box 32">
          <a:extLst>
            <a:ext uri="{FF2B5EF4-FFF2-40B4-BE49-F238E27FC236}">
              <a16:creationId xmlns:a16="http://schemas.microsoft.com/office/drawing/2014/main" id="{58BA2CB1-2841-4075-8132-B329C623EB7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25" name="Text Box 3">
          <a:extLst>
            <a:ext uri="{FF2B5EF4-FFF2-40B4-BE49-F238E27FC236}">
              <a16:creationId xmlns:a16="http://schemas.microsoft.com/office/drawing/2014/main" id="{6065563D-47FF-4F78-82E6-2C3E280D23B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26" name="Text Box 63">
          <a:extLst>
            <a:ext uri="{FF2B5EF4-FFF2-40B4-BE49-F238E27FC236}">
              <a16:creationId xmlns:a16="http://schemas.microsoft.com/office/drawing/2014/main" id="{10A200B7-44F3-4EA3-A7D3-3A315CA8CCA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27" name="Text Box 3">
          <a:extLst>
            <a:ext uri="{FF2B5EF4-FFF2-40B4-BE49-F238E27FC236}">
              <a16:creationId xmlns:a16="http://schemas.microsoft.com/office/drawing/2014/main" id="{430D7AA3-E6AF-4042-91DC-1094425576B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28" name="Text Box 32">
          <a:extLst>
            <a:ext uri="{FF2B5EF4-FFF2-40B4-BE49-F238E27FC236}">
              <a16:creationId xmlns:a16="http://schemas.microsoft.com/office/drawing/2014/main" id="{2EC508A9-B881-4B7B-AAD4-327314A72ED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29" name="Text Box 3">
          <a:extLst>
            <a:ext uri="{FF2B5EF4-FFF2-40B4-BE49-F238E27FC236}">
              <a16:creationId xmlns:a16="http://schemas.microsoft.com/office/drawing/2014/main" id="{67C7363E-A2E3-4551-90A6-866B801128F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30" name="Text Box 63">
          <a:extLst>
            <a:ext uri="{FF2B5EF4-FFF2-40B4-BE49-F238E27FC236}">
              <a16:creationId xmlns:a16="http://schemas.microsoft.com/office/drawing/2014/main" id="{2186D7E5-706D-4176-8FA1-662472C00B6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31" name="Text Box 3">
          <a:extLst>
            <a:ext uri="{FF2B5EF4-FFF2-40B4-BE49-F238E27FC236}">
              <a16:creationId xmlns:a16="http://schemas.microsoft.com/office/drawing/2014/main" id="{8420F624-CC2E-43F0-9699-8F0D855390C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32" name="Text Box 32">
          <a:extLst>
            <a:ext uri="{FF2B5EF4-FFF2-40B4-BE49-F238E27FC236}">
              <a16:creationId xmlns:a16="http://schemas.microsoft.com/office/drawing/2014/main" id="{95EEB16E-3DCD-4330-9667-097810E7BA5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33" name="Text Box 3">
          <a:extLst>
            <a:ext uri="{FF2B5EF4-FFF2-40B4-BE49-F238E27FC236}">
              <a16:creationId xmlns:a16="http://schemas.microsoft.com/office/drawing/2014/main" id="{68EC3458-BAC0-4304-862F-4C11F4C530C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34" name="Text Box 63">
          <a:extLst>
            <a:ext uri="{FF2B5EF4-FFF2-40B4-BE49-F238E27FC236}">
              <a16:creationId xmlns:a16="http://schemas.microsoft.com/office/drawing/2014/main" id="{A6411C6C-9F60-4D9C-81A2-0E97803D495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35" name="Text Box 3">
          <a:extLst>
            <a:ext uri="{FF2B5EF4-FFF2-40B4-BE49-F238E27FC236}">
              <a16:creationId xmlns:a16="http://schemas.microsoft.com/office/drawing/2014/main" id="{FE02C382-DA1F-48CA-B964-C4E276BAEAB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36" name="Text Box 32">
          <a:extLst>
            <a:ext uri="{FF2B5EF4-FFF2-40B4-BE49-F238E27FC236}">
              <a16:creationId xmlns:a16="http://schemas.microsoft.com/office/drawing/2014/main" id="{7B9D3AE7-9812-4707-A055-0D52B5D1316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37" name="Text Box 3">
          <a:extLst>
            <a:ext uri="{FF2B5EF4-FFF2-40B4-BE49-F238E27FC236}">
              <a16:creationId xmlns:a16="http://schemas.microsoft.com/office/drawing/2014/main" id="{686244E4-1D0D-4F73-821F-1C642F0E195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38" name="Text Box 63">
          <a:extLst>
            <a:ext uri="{FF2B5EF4-FFF2-40B4-BE49-F238E27FC236}">
              <a16:creationId xmlns:a16="http://schemas.microsoft.com/office/drawing/2014/main" id="{8F90193A-2B38-4369-9DA1-776105731FD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39" name="Text Box 3">
          <a:extLst>
            <a:ext uri="{FF2B5EF4-FFF2-40B4-BE49-F238E27FC236}">
              <a16:creationId xmlns:a16="http://schemas.microsoft.com/office/drawing/2014/main" id="{2A5C17F3-B9C0-497D-8544-56749530DD8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40" name="Text Box 32">
          <a:extLst>
            <a:ext uri="{FF2B5EF4-FFF2-40B4-BE49-F238E27FC236}">
              <a16:creationId xmlns:a16="http://schemas.microsoft.com/office/drawing/2014/main" id="{38109B76-13A6-409E-B0F6-F8792CBB1B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41" name="Text Box 3">
          <a:extLst>
            <a:ext uri="{FF2B5EF4-FFF2-40B4-BE49-F238E27FC236}">
              <a16:creationId xmlns:a16="http://schemas.microsoft.com/office/drawing/2014/main" id="{06DF361E-07E6-4235-A373-FCBC286B9C2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42" name="Text Box 63">
          <a:extLst>
            <a:ext uri="{FF2B5EF4-FFF2-40B4-BE49-F238E27FC236}">
              <a16:creationId xmlns:a16="http://schemas.microsoft.com/office/drawing/2014/main" id="{6AFD27E0-1572-4057-8CF0-5139C662D56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43" name="Text Box 3">
          <a:extLst>
            <a:ext uri="{FF2B5EF4-FFF2-40B4-BE49-F238E27FC236}">
              <a16:creationId xmlns:a16="http://schemas.microsoft.com/office/drawing/2014/main" id="{56A2C8E7-61BA-4887-987D-A65858ABD71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44" name="Text Box 32">
          <a:extLst>
            <a:ext uri="{FF2B5EF4-FFF2-40B4-BE49-F238E27FC236}">
              <a16:creationId xmlns:a16="http://schemas.microsoft.com/office/drawing/2014/main" id="{98427086-CC77-461E-B97A-CECAEFA020A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45" name="Text Box 3">
          <a:extLst>
            <a:ext uri="{FF2B5EF4-FFF2-40B4-BE49-F238E27FC236}">
              <a16:creationId xmlns:a16="http://schemas.microsoft.com/office/drawing/2014/main" id="{1B713C39-0628-4BF6-80ED-1042D2A6168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46" name="Text Box 63">
          <a:extLst>
            <a:ext uri="{FF2B5EF4-FFF2-40B4-BE49-F238E27FC236}">
              <a16:creationId xmlns:a16="http://schemas.microsoft.com/office/drawing/2014/main" id="{FE01F65E-9716-458D-BD3E-1D3E2CBDAB7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47" name="Text Box 3">
          <a:extLst>
            <a:ext uri="{FF2B5EF4-FFF2-40B4-BE49-F238E27FC236}">
              <a16:creationId xmlns:a16="http://schemas.microsoft.com/office/drawing/2014/main" id="{AA75E80A-0DF3-49AD-9882-579A6523232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48" name="Text Box 32">
          <a:extLst>
            <a:ext uri="{FF2B5EF4-FFF2-40B4-BE49-F238E27FC236}">
              <a16:creationId xmlns:a16="http://schemas.microsoft.com/office/drawing/2014/main" id="{09594BB1-11ED-4A0D-8DBA-023BE80A9BC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49" name="Text Box 3">
          <a:extLst>
            <a:ext uri="{FF2B5EF4-FFF2-40B4-BE49-F238E27FC236}">
              <a16:creationId xmlns:a16="http://schemas.microsoft.com/office/drawing/2014/main" id="{3F7631E5-298C-4BCE-964C-857908933F0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50" name="Text Box 63">
          <a:extLst>
            <a:ext uri="{FF2B5EF4-FFF2-40B4-BE49-F238E27FC236}">
              <a16:creationId xmlns:a16="http://schemas.microsoft.com/office/drawing/2014/main" id="{D5B25A47-35C4-44D9-85DE-1F1DCC08F2A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51" name="Text Box 3">
          <a:extLst>
            <a:ext uri="{FF2B5EF4-FFF2-40B4-BE49-F238E27FC236}">
              <a16:creationId xmlns:a16="http://schemas.microsoft.com/office/drawing/2014/main" id="{8E77D859-4611-4DDF-891C-2E86259B4F7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52" name="Text Box 32">
          <a:extLst>
            <a:ext uri="{FF2B5EF4-FFF2-40B4-BE49-F238E27FC236}">
              <a16:creationId xmlns:a16="http://schemas.microsoft.com/office/drawing/2014/main" id="{41BCA0F2-7F13-4FFF-8C92-DB39033373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53" name="Text Box 3">
          <a:extLst>
            <a:ext uri="{FF2B5EF4-FFF2-40B4-BE49-F238E27FC236}">
              <a16:creationId xmlns:a16="http://schemas.microsoft.com/office/drawing/2014/main" id="{64AA86E2-150D-4947-A34A-2CBB330B7D0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54" name="Text Box 63">
          <a:extLst>
            <a:ext uri="{FF2B5EF4-FFF2-40B4-BE49-F238E27FC236}">
              <a16:creationId xmlns:a16="http://schemas.microsoft.com/office/drawing/2014/main" id="{24FF0AAB-2D4D-4FAA-B2E1-FA9E5C8B5D0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55" name="Text Box 3">
          <a:extLst>
            <a:ext uri="{FF2B5EF4-FFF2-40B4-BE49-F238E27FC236}">
              <a16:creationId xmlns:a16="http://schemas.microsoft.com/office/drawing/2014/main" id="{0455E928-0971-48B0-882D-E5B82C0F0B3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56" name="Text Box 32">
          <a:extLst>
            <a:ext uri="{FF2B5EF4-FFF2-40B4-BE49-F238E27FC236}">
              <a16:creationId xmlns:a16="http://schemas.microsoft.com/office/drawing/2014/main" id="{39F37130-03D5-44EE-A32B-EC327ABCA2C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57" name="Text Box 3">
          <a:extLst>
            <a:ext uri="{FF2B5EF4-FFF2-40B4-BE49-F238E27FC236}">
              <a16:creationId xmlns:a16="http://schemas.microsoft.com/office/drawing/2014/main" id="{51E5387F-5AD3-4B6C-8EDE-E63DFA4B5E6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58" name="Text Box 63">
          <a:extLst>
            <a:ext uri="{FF2B5EF4-FFF2-40B4-BE49-F238E27FC236}">
              <a16:creationId xmlns:a16="http://schemas.microsoft.com/office/drawing/2014/main" id="{F625D5ED-4872-4FBB-899A-18F9FCA9A2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59" name="Text Box 3">
          <a:extLst>
            <a:ext uri="{FF2B5EF4-FFF2-40B4-BE49-F238E27FC236}">
              <a16:creationId xmlns:a16="http://schemas.microsoft.com/office/drawing/2014/main" id="{BC84EC5F-288D-41A3-869C-88A637C54D6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60" name="Text Box 32">
          <a:extLst>
            <a:ext uri="{FF2B5EF4-FFF2-40B4-BE49-F238E27FC236}">
              <a16:creationId xmlns:a16="http://schemas.microsoft.com/office/drawing/2014/main" id="{7CDAF078-7384-4CD0-BB9D-F766B0A4237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61" name="Text Box 3">
          <a:extLst>
            <a:ext uri="{FF2B5EF4-FFF2-40B4-BE49-F238E27FC236}">
              <a16:creationId xmlns:a16="http://schemas.microsoft.com/office/drawing/2014/main" id="{00B02394-E510-4817-9590-D6A0FA7A442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62" name="Text Box 63">
          <a:extLst>
            <a:ext uri="{FF2B5EF4-FFF2-40B4-BE49-F238E27FC236}">
              <a16:creationId xmlns:a16="http://schemas.microsoft.com/office/drawing/2014/main" id="{FEE34219-7059-42B6-9A34-38926B37D39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63" name="Text Box 3">
          <a:extLst>
            <a:ext uri="{FF2B5EF4-FFF2-40B4-BE49-F238E27FC236}">
              <a16:creationId xmlns:a16="http://schemas.microsoft.com/office/drawing/2014/main" id="{5802048D-EA28-4761-A581-A3D4C8417B4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64" name="Text Box 32">
          <a:extLst>
            <a:ext uri="{FF2B5EF4-FFF2-40B4-BE49-F238E27FC236}">
              <a16:creationId xmlns:a16="http://schemas.microsoft.com/office/drawing/2014/main" id="{92EB108A-9544-41D5-B0E8-FF59FA49700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65" name="Text Box 3">
          <a:extLst>
            <a:ext uri="{FF2B5EF4-FFF2-40B4-BE49-F238E27FC236}">
              <a16:creationId xmlns:a16="http://schemas.microsoft.com/office/drawing/2014/main" id="{B832B3E0-DB54-4493-9C05-B3949A8B4B8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66" name="Text Box 63">
          <a:extLst>
            <a:ext uri="{FF2B5EF4-FFF2-40B4-BE49-F238E27FC236}">
              <a16:creationId xmlns:a16="http://schemas.microsoft.com/office/drawing/2014/main" id="{E90BF3B2-3D0B-4FA2-8DC8-A5AAA94367BE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67" name="Text Box 3">
          <a:extLst>
            <a:ext uri="{FF2B5EF4-FFF2-40B4-BE49-F238E27FC236}">
              <a16:creationId xmlns:a16="http://schemas.microsoft.com/office/drawing/2014/main" id="{CE67A051-5764-40E3-8122-E282947B993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68" name="Text Box 32">
          <a:extLst>
            <a:ext uri="{FF2B5EF4-FFF2-40B4-BE49-F238E27FC236}">
              <a16:creationId xmlns:a16="http://schemas.microsoft.com/office/drawing/2014/main" id="{866EF909-E223-4723-8222-C1F02897E5F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69" name="Text Box 3">
          <a:extLst>
            <a:ext uri="{FF2B5EF4-FFF2-40B4-BE49-F238E27FC236}">
              <a16:creationId xmlns:a16="http://schemas.microsoft.com/office/drawing/2014/main" id="{70EC6DA5-25E2-4974-9C73-AD28B68D3E1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70" name="Text Box 63">
          <a:extLst>
            <a:ext uri="{FF2B5EF4-FFF2-40B4-BE49-F238E27FC236}">
              <a16:creationId xmlns:a16="http://schemas.microsoft.com/office/drawing/2014/main" id="{27C32AD6-F70D-4B5D-B23E-ACBC1C402D6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71" name="Text Box 3">
          <a:extLst>
            <a:ext uri="{FF2B5EF4-FFF2-40B4-BE49-F238E27FC236}">
              <a16:creationId xmlns:a16="http://schemas.microsoft.com/office/drawing/2014/main" id="{5DD1D060-9EF3-4FA7-84F6-6A887688F217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72" name="Text Box 32">
          <a:extLst>
            <a:ext uri="{FF2B5EF4-FFF2-40B4-BE49-F238E27FC236}">
              <a16:creationId xmlns:a16="http://schemas.microsoft.com/office/drawing/2014/main" id="{6C7D887C-D7DD-448A-AA78-1A6266D7DF5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73" name="Text Box 3">
          <a:extLst>
            <a:ext uri="{FF2B5EF4-FFF2-40B4-BE49-F238E27FC236}">
              <a16:creationId xmlns:a16="http://schemas.microsoft.com/office/drawing/2014/main" id="{E51F0E23-5D34-4A53-9D33-7B1CC81B897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74" name="Text Box 63">
          <a:extLst>
            <a:ext uri="{FF2B5EF4-FFF2-40B4-BE49-F238E27FC236}">
              <a16:creationId xmlns:a16="http://schemas.microsoft.com/office/drawing/2014/main" id="{AE2743E8-614C-4C2A-936A-AC62A91EAF3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75" name="Text Box 3">
          <a:extLst>
            <a:ext uri="{FF2B5EF4-FFF2-40B4-BE49-F238E27FC236}">
              <a16:creationId xmlns:a16="http://schemas.microsoft.com/office/drawing/2014/main" id="{1F550658-947E-4F02-BD26-1E0A451B168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76" name="Text Box 32">
          <a:extLst>
            <a:ext uri="{FF2B5EF4-FFF2-40B4-BE49-F238E27FC236}">
              <a16:creationId xmlns:a16="http://schemas.microsoft.com/office/drawing/2014/main" id="{4E849010-21BA-4B49-BBD7-7C247C49B0D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77" name="Text Box 3">
          <a:extLst>
            <a:ext uri="{FF2B5EF4-FFF2-40B4-BE49-F238E27FC236}">
              <a16:creationId xmlns:a16="http://schemas.microsoft.com/office/drawing/2014/main" id="{E196B7D9-292A-42FA-B6BF-120F6357366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78" name="Text Box 63">
          <a:extLst>
            <a:ext uri="{FF2B5EF4-FFF2-40B4-BE49-F238E27FC236}">
              <a16:creationId xmlns:a16="http://schemas.microsoft.com/office/drawing/2014/main" id="{FA0E82C2-809F-45D8-BF5D-3104E35CC09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79" name="Text Box 3">
          <a:extLst>
            <a:ext uri="{FF2B5EF4-FFF2-40B4-BE49-F238E27FC236}">
              <a16:creationId xmlns:a16="http://schemas.microsoft.com/office/drawing/2014/main" id="{59BE1E2E-56FE-472F-955D-825ED4886F9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80" name="Text Box 32">
          <a:extLst>
            <a:ext uri="{FF2B5EF4-FFF2-40B4-BE49-F238E27FC236}">
              <a16:creationId xmlns:a16="http://schemas.microsoft.com/office/drawing/2014/main" id="{BF111B8C-B5A4-4139-B7BA-08ED5C41471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81" name="Text Box 3">
          <a:extLst>
            <a:ext uri="{FF2B5EF4-FFF2-40B4-BE49-F238E27FC236}">
              <a16:creationId xmlns:a16="http://schemas.microsoft.com/office/drawing/2014/main" id="{3C5F0A31-DCA2-4450-BC26-2178018B766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82" name="Text Box 63">
          <a:extLst>
            <a:ext uri="{FF2B5EF4-FFF2-40B4-BE49-F238E27FC236}">
              <a16:creationId xmlns:a16="http://schemas.microsoft.com/office/drawing/2014/main" id="{658DB576-F9C1-43FE-90F3-26567397A2A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83" name="Text Box 3">
          <a:extLst>
            <a:ext uri="{FF2B5EF4-FFF2-40B4-BE49-F238E27FC236}">
              <a16:creationId xmlns:a16="http://schemas.microsoft.com/office/drawing/2014/main" id="{A4C7D153-3192-4A3F-9F83-C65A3E7A7EE3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84" name="Text Box 32">
          <a:extLst>
            <a:ext uri="{FF2B5EF4-FFF2-40B4-BE49-F238E27FC236}">
              <a16:creationId xmlns:a16="http://schemas.microsoft.com/office/drawing/2014/main" id="{831D85B7-2999-41DD-A7F2-39B23059C56C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85" name="Text Box 3">
          <a:extLst>
            <a:ext uri="{FF2B5EF4-FFF2-40B4-BE49-F238E27FC236}">
              <a16:creationId xmlns:a16="http://schemas.microsoft.com/office/drawing/2014/main" id="{72D1B2FA-C884-4C6D-AA34-8CB21707521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86" name="Text Box 63">
          <a:extLst>
            <a:ext uri="{FF2B5EF4-FFF2-40B4-BE49-F238E27FC236}">
              <a16:creationId xmlns:a16="http://schemas.microsoft.com/office/drawing/2014/main" id="{D2BAAA3F-4BDD-4086-9C65-C095E9B7625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87" name="Text Box 3">
          <a:extLst>
            <a:ext uri="{FF2B5EF4-FFF2-40B4-BE49-F238E27FC236}">
              <a16:creationId xmlns:a16="http://schemas.microsoft.com/office/drawing/2014/main" id="{F003CACB-A39A-4EFC-B080-2E0CCBDB10D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88" name="Text Box 32">
          <a:extLst>
            <a:ext uri="{FF2B5EF4-FFF2-40B4-BE49-F238E27FC236}">
              <a16:creationId xmlns:a16="http://schemas.microsoft.com/office/drawing/2014/main" id="{01EDDFD7-E524-4707-888C-4DBEF2308EC1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89" name="Text Box 3">
          <a:extLst>
            <a:ext uri="{FF2B5EF4-FFF2-40B4-BE49-F238E27FC236}">
              <a16:creationId xmlns:a16="http://schemas.microsoft.com/office/drawing/2014/main" id="{71377B06-F8D7-4447-A67D-7BAD2635343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90" name="Text Box 63">
          <a:extLst>
            <a:ext uri="{FF2B5EF4-FFF2-40B4-BE49-F238E27FC236}">
              <a16:creationId xmlns:a16="http://schemas.microsoft.com/office/drawing/2014/main" id="{65A6BF8A-0572-4968-BC42-7617730F4E0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91" name="Text Box 3">
          <a:extLst>
            <a:ext uri="{FF2B5EF4-FFF2-40B4-BE49-F238E27FC236}">
              <a16:creationId xmlns:a16="http://schemas.microsoft.com/office/drawing/2014/main" id="{C0291A08-BE45-402F-BEC9-273D338A7A1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92" name="Text Box 32">
          <a:extLst>
            <a:ext uri="{FF2B5EF4-FFF2-40B4-BE49-F238E27FC236}">
              <a16:creationId xmlns:a16="http://schemas.microsoft.com/office/drawing/2014/main" id="{D54D1EE9-B9C0-4373-9CF6-5217C1C3497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93" name="Text Box 3">
          <a:extLst>
            <a:ext uri="{FF2B5EF4-FFF2-40B4-BE49-F238E27FC236}">
              <a16:creationId xmlns:a16="http://schemas.microsoft.com/office/drawing/2014/main" id="{26B15A48-DA63-4D69-8730-71D366D90B2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94" name="Text Box 63">
          <a:extLst>
            <a:ext uri="{FF2B5EF4-FFF2-40B4-BE49-F238E27FC236}">
              <a16:creationId xmlns:a16="http://schemas.microsoft.com/office/drawing/2014/main" id="{FD6D3386-5FA3-46B7-9529-25EEEA9E274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95" name="Text Box 3">
          <a:extLst>
            <a:ext uri="{FF2B5EF4-FFF2-40B4-BE49-F238E27FC236}">
              <a16:creationId xmlns:a16="http://schemas.microsoft.com/office/drawing/2014/main" id="{7A275A86-628B-449D-B4F0-EF24482DA6A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96" name="Text Box 32">
          <a:extLst>
            <a:ext uri="{FF2B5EF4-FFF2-40B4-BE49-F238E27FC236}">
              <a16:creationId xmlns:a16="http://schemas.microsoft.com/office/drawing/2014/main" id="{67043F5F-2066-47B8-B628-B54C764F4F2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97" name="Text Box 3">
          <a:extLst>
            <a:ext uri="{FF2B5EF4-FFF2-40B4-BE49-F238E27FC236}">
              <a16:creationId xmlns:a16="http://schemas.microsoft.com/office/drawing/2014/main" id="{35F4974A-0AD1-426A-8BBB-DD9DC4A654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798" name="Text Box 63">
          <a:extLst>
            <a:ext uri="{FF2B5EF4-FFF2-40B4-BE49-F238E27FC236}">
              <a16:creationId xmlns:a16="http://schemas.microsoft.com/office/drawing/2014/main" id="{75F56DBA-A3A0-4F48-93C2-F10C7021684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799" name="Text Box 3">
          <a:extLst>
            <a:ext uri="{FF2B5EF4-FFF2-40B4-BE49-F238E27FC236}">
              <a16:creationId xmlns:a16="http://schemas.microsoft.com/office/drawing/2014/main" id="{DDD9C8FD-649D-4AC8-826F-8967A0622B7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00" name="Text Box 32">
          <a:extLst>
            <a:ext uri="{FF2B5EF4-FFF2-40B4-BE49-F238E27FC236}">
              <a16:creationId xmlns:a16="http://schemas.microsoft.com/office/drawing/2014/main" id="{0C1BB3E0-EC84-497E-80B5-F47416BC7ED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01" name="Text Box 3">
          <a:extLst>
            <a:ext uri="{FF2B5EF4-FFF2-40B4-BE49-F238E27FC236}">
              <a16:creationId xmlns:a16="http://schemas.microsoft.com/office/drawing/2014/main" id="{6A0FF32A-FC6A-4E99-B6DE-8ED68EC7B46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02" name="Text Box 63">
          <a:extLst>
            <a:ext uri="{FF2B5EF4-FFF2-40B4-BE49-F238E27FC236}">
              <a16:creationId xmlns:a16="http://schemas.microsoft.com/office/drawing/2014/main" id="{1A4AC0E0-7B97-4FC7-A1B6-12BF4CEAD4D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03" name="Text Box 3">
          <a:extLst>
            <a:ext uri="{FF2B5EF4-FFF2-40B4-BE49-F238E27FC236}">
              <a16:creationId xmlns:a16="http://schemas.microsoft.com/office/drawing/2014/main" id="{37A65083-5D82-4A86-BC30-4CC85D4D033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04" name="Text Box 32">
          <a:extLst>
            <a:ext uri="{FF2B5EF4-FFF2-40B4-BE49-F238E27FC236}">
              <a16:creationId xmlns:a16="http://schemas.microsoft.com/office/drawing/2014/main" id="{1DB25368-F86F-4E9B-94CD-C498FCE738B9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05" name="Text Box 3">
          <a:extLst>
            <a:ext uri="{FF2B5EF4-FFF2-40B4-BE49-F238E27FC236}">
              <a16:creationId xmlns:a16="http://schemas.microsoft.com/office/drawing/2014/main" id="{2EFE686B-1B11-4239-821C-F6CE68F793B5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06" name="Text Box 63">
          <a:extLst>
            <a:ext uri="{FF2B5EF4-FFF2-40B4-BE49-F238E27FC236}">
              <a16:creationId xmlns:a16="http://schemas.microsoft.com/office/drawing/2014/main" id="{02458F13-7131-4DB1-BD4C-CAD52FCE60FB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07" name="Text Box 3">
          <a:extLst>
            <a:ext uri="{FF2B5EF4-FFF2-40B4-BE49-F238E27FC236}">
              <a16:creationId xmlns:a16="http://schemas.microsoft.com/office/drawing/2014/main" id="{ED57A198-2FB6-468B-9C73-B14DBD0F885A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08" name="Text Box 32">
          <a:extLst>
            <a:ext uri="{FF2B5EF4-FFF2-40B4-BE49-F238E27FC236}">
              <a16:creationId xmlns:a16="http://schemas.microsoft.com/office/drawing/2014/main" id="{2D408519-0667-452C-927D-3FE57FA09F7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09" name="Text Box 3">
          <a:extLst>
            <a:ext uri="{FF2B5EF4-FFF2-40B4-BE49-F238E27FC236}">
              <a16:creationId xmlns:a16="http://schemas.microsoft.com/office/drawing/2014/main" id="{3AF33932-8E7C-4F28-B3B5-CDFDC8C226C4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10" name="Text Box 63">
          <a:extLst>
            <a:ext uri="{FF2B5EF4-FFF2-40B4-BE49-F238E27FC236}">
              <a16:creationId xmlns:a16="http://schemas.microsoft.com/office/drawing/2014/main" id="{0B9F90DC-D677-4087-BB4E-8ADD2F829AB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11" name="Text Box 3">
          <a:extLst>
            <a:ext uri="{FF2B5EF4-FFF2-40B4-BE49-F238E27FC236}">
              <a16:creationId xmlns:a16="http://schemas.microsoft.com/office/drawing/2014/main" id="{2E163C40-3D0A-4FBA-AB8D-9AE9B2C8A46F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12" name="Text Box 32">
          <a:extLst>
            <a:ext uri="{FF2B5EF4-FFF2-40B4-BE49-F238E27FC236}">
              <a16:creationId xmlns:a16="http://schemas.microsoft.com/office/drawing/2014/main" id="{9BB00ED9-B701-41D8-9FD2-AA2C999969E0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13" name="Text Box 3">
          <a:extLst>
            <a:ext uri="{FF2B5EF4-FFF2-40B4-BE49-F238E27FC236}">
              <a16:creationId xmlns:a16="http://schemas.microsoft.com/office/drawing/2014/main" id="{10ED1576-1BED-4D08-98B3-0144F49EE6BD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14" name="Text Box 63">
          <a:extLst>
            <a:ext uri="{FF2B5EF4-FFF2-40B4-BE49-F238E27FC236}">
              <a16:creationId xmlns:a16="http://schemas.microsoft.com/office/drawing/2014/main" id="{A0DFD757-8580-479B-A58F-27A514024182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52400"/>
    <xdr:sp macro="" textlink="">
      <xdr:nvSpPr>
        <xdr:cNvPr id="5815" name="Text Box 3">
          <a:extLst>
            <a:ext uri="{FF2B5EF4-FFF2-40B4-BE49-F238E27FC236}">
              <a16:creationId xmlns:a16="http://schemas.microsoft.com/office/drawing/2014/main" id="{945A641C-F78F-46A6-8D22-7DFDF4BD1C68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2447925</xdr:colOff>
      <xdr:row>410</xdr:row>
      <xdr:rowOff>0</xdr:rowOff>
    </xdr:from>
    <xdr:ext cx="0" cy="114300"/>
    <xdr:sp macro="" textlink="">
      <xdr:nvSpPr>
        <xdr:cNvPr id="5816" name="Text Box 32">
          <a:extLst>
            <a:ext uri="{FF2B5EF4-FFF2-40B4-BE49-F238E27FC236}">
              <a16:creationId xmlns:a16="http://schemas.microsoft.com/office/drawing/2014/main" id="{422219FC-08E2-4320-B051-EFD77AB5D046}"/>
            </a:ext>
          </a:extLst>
        </xdr:cNvPr>
        <xdr:cNvSpPr txBox="1">
          <a:spLocks noChangeArrowheads="1"/>
        </xdr:cNvSpPr>
      </xdr:nvSpPr>
      <xdr:spPr bwMode="auto">
        <a:xfrm>
          <a:off x="2952750" y="840771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349</xdr:row>
      <xdr:rowOff>0</xdr:rowOff>
    </xdr:from>
    <xdr:to>
      <xdr:col>2</xdr:col>
      <xdr:colOff>76200</xdr:colOff>
      <xdr:row>350</xdr:row>
      <xdr:rowOff>57149</xdr:rowOff>
    </xdr:to>
    <xdr:sp macro="" textlink="">
      <xdr:nvSpPr>
        <xdr:cNvPr id="5817" name="Text Box 30">
          <a:extLst>
            <a:ext uri="{FF2B5EF4-FFF2-40B4-BE49-F238E27FC236}">
              <a16:creationId xmlns:a16="http://schemas.microsoft.com/office/drawing/2014/main" id="{4DCC64B1-CF95-44F5-A3AB-76ADF94C897E}"/>
            </a:ext>
          </a:extLst>
        </xdr:cNvPr>
        <xdr:cNvSpPr txBox="1">
          <a:spLocks noChangeArrowheads="1"/>
        </xdr:cNvSpPr>
      </xdr:nvSpPr>
      <xdr:spPr bwMode="auto">
        <a:xfrm>
          <a:off x="5010150" y="729805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76200</xdr:colOff>
      <xdr:row>350</xdr:row>
      <xdr:rowOff>57149</xdr:rowOff>
    </xdr:to>
    <xdr:sp macro="" textlink="">
      <xdr:nvSpPr>
        <xdr:cNvPr id="5818" name="Text Box 31">
          <a:extLst>
            <a:ext uri="{FF2B5EF4-FFF2-40B4-BE49-F238E27FC236}">
              <a16:creationId xmlns:a16="http://schemas.microsoft.com/office/drawing/2014/main" id="{65F28B7F-23BA-49D8-B1F3-59040849F731}"/>
            </a:ext>
          </a:extLst>
        </xdr:cNvPr>
        <xdr:cNvSpPr txBox="1">
          <a:spLocks noChangeArrowheads="1"/>
        </xdr:cNvSpPr>
      </xdr:nvSpPr>
      <xdr:spPr bwMode="auto">
        <a:xfrm>
          <a:off x="5010150" y="729805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76200</xdr:colOff>
      <xdr:row>350</xdr:row>
      <xdr:rowOff>57149</xdr:rowOff>
    </xdr:to>
    <xdr:sp macro="" textlink="">
      <xdr:nvSpPr>
        <xdr:cNvPr id="5819" name="Text Box 30">
          <a:extLst>
            <a:ext uri="{FF2B5EF4-FFF2-40B4-BE49-F238E27FC236}">
              <a16:creationId xmlns:a16="http://schemas.microsoft.com/office/drawing/2014/main" id="{5F94BF5E-E887-4843-AAB7-8C6F1EA8FACB}"/>
            </a:ext>
          </a:extLst>
        </xdr:cNvPr>
        <xdr:cNvSpPr txBox="1">
          <a:spLocks noChangeArrowheads="1"/>
        </xdr:cNvSpPr>
      </xdr:nvSpPr>
      <xdr:spPr bwMode="auto">
        <a:xfrm>
          <a:off x="5010150" y="729805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76200</xdr:colOff>
      <xdr:row>350</xdr:row>
      <xdr:rowOff>57149</xdr:rowOff>
    </xdr:to>
    <xdr:sp macro="" textlink="">
      <xdr:nvSpPr>
        <xdr:cNvPr id="5820" name="Text Box 31">
          <a:extLst>
            <a:ext uri="{FF2B5EF4-FFF2-40B4-BE49-F238E27FC236}">
              <a16:creationId xmlns:a16="http://schemas.microsoft.com/office/drawing/2014/main" id="{A99EBCF4-22B2-44EB-B0A7-97B6F1370350}"/>
            </a:ext>
          </a:extLst>
        </xdr:cNvPr>
        <xdr:cNvSpPr txBox="1">
          <a:spLocks noChangeArrowheads="1"/>
        </xdr:cNvSpPr>
      </xdr:nvSpPr>
      <xdr:spPr bwMode="auto">
        <a:xfrm>
          <a:off x="5010150" y="72980550"/>
          <a:ext cx="76200" cy="219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8D955B24" TargetMode="External"/><Relationship Id="rId1" Type="http://schemas.openxmlformats.org/officeDocument/2006/relationships/externalLinkPath" Target="file:///\\8D955B24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COTIZA~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Presupuesto%20y%20medicion%20final2\Villa%20BPB%2024%20hab%20modiF.%20sistema%20fontaneria4%20separado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windows\TEMP\Paraiso%20Tropic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Plastbau%20Hispaniola\Analisis%20P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Caba&#241;as%20Turisticas%20en%20San%20Isidro\Caba4asTuristicas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HANGAR%20AILI\Hangares%20AILI%2002-09-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Documents%20and%20Settings\Benjamin.DOMAIN\My%20Documents\Documentos%20en%20Benjamin\BenMis%20Documento\Bahia%20Principe%20Rio%20San%20Juan\Bahia%20Principe2\SPA%20Bahia%20Princip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PADRE_LAS_CASAS/ANALISIS_TODO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Mis%20documentos\Analisis%20Karina\Documentos%20Varios\Caseta%20modelo%20(prefabricada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E846D7E\analisis%20el%20pino%20junumuc&#25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Edificio%20del%20Catastro\windows\TEMP\ETURSA%20BEACH%20RESORT\PRESUPUESTOS%20ETUR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\My%20Documents\Data%20Banana%20T.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ACKUP%20JULIO/wandel/escritorio%201/PRESUPUESTOS/Peravia/Salinas/PRESUPUESTO%20viviend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Benjamin.DOMAIN\My%20Documents\Documentos%20en%20Benjamin\BenMis%20Documento\Prefabricados%20Arquitectonicos\Cotizaciones%20Prefabricados\HERMIDA%20&amp;%20ASOCIADOS\Actualizacion%20cot.%20embajada\Divis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HOTEL%20SUNSCAPE\HOTEL%20SUNSCAPE%20ENTREGADO\Hotel%20Sunscape%20II%20area%20noble%20Benjamin%20corregido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metodologia%20Presupuestos/Analisis%20de%20Edificacione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sco\miguel\Prefabricados%20Arquitectonicos\Cotizaciones%20Prefabricados\HERMIDA%20&amp;%20ASOCIADOS\Actualizacion%20cot.%20embajada\Divis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mona.montas\AppData\Local\Microsoft\Windows\Temporary%20Internet%20Files\Content.Outlook\2H869UQ5\FORMATO%20INAPA\BARRIO+MARIA+TRINIDAD+SANCHEZ%20(2)-INAP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51.xml.rels><?xml version="1.0" encoding="UTF-8" standalone="yes"?>
<Relationships xmlns="http://schemas.openxmlformats.org/package/2006/relationships"><Relationship Id="rId2" Type="http://schemas.microsoft.com/office/2019/04/relationships/externalLinkLongPath" Target="/servidor%20de%20red%20de%20costos%20(ervita)/carpeta%20de%20maria.morales/2009/SAMANA/Documents%20and%20Settings/Achilles_/My%20Documents/Ampliacion/Estudos%20mar&#231;o-05/Documents%20and%20Settings/Achilles_/My%20Documents/Compartido/Moreno/Plano%20de%20Conta/PROYECTO%20AQN-WC?7B7048AA" TargetMode="External"/><Relationship Id="rId1" Type="http://schemas.openxmlformats.org/officeDocument/2006/relationships/externalLinkPath" Target="file:///\\7B7048AA\PROYECTO%20AQN-WC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G.A.1(07junio2005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Giovanna\Local%20Settings\Temporary%20Internet%20Files\OLK6D\Presupuesto%20Adicional%20No.6%20%20Liceo%20Pedro%20Henrriquez%20Ure&#241;a%20San%20Juan%20de%20la%20Maguana%2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costo%205ta\DOCUME~1\FARNAU~1.INA\CONFIG~1\Temp\DOCUMENTOS%20ALMONTE\Analisis%20de%20Precios,%207ma%20Edicion,%202010,%20enero\2010%2011%20Ene%20tx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MIS%20DOCUMENTOS\PROYECTOS%20COBAUSA\SAN_FRANCISCO\SAN%20FCO_2007\PRESUPUESTO_REMITIDO_04Oct07_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IMBERT_PEAD_21abr0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%20VILLAS%20TIPO%20PRESIDENCIAL%20BISONO\Villa%20%20Presidencial4,5,6%20BISONO-ultimo%20DEFINITIV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Club%20de%20playa\Piscina%20y%20club%20de%20playa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jamin\benja2\Documents%20and%20Settings\Benjamin.DOMAIN\My%20Documents\Documentos%20en%20Benjamin\BenMis%20Documento\Bahia%20Principe%20Rio%20San%20Juan\Remodelacion%20piscina%2010junio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JAJAJAJA\Desktop\PROYECTOS\colina%20definitivo2\Presupuesto%20Colina%20ben\ACACIA%20be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Maria%20Isabel%20Morales\Desktop\doc.%20memoria%20feb%2011\higuero%20nuevo\HANGAR%20AILI\pres.%20ampliacion%20y%20construc.%20plataforma%20tanqu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stbau-ii\C\WINDOWS\DESKTOP\Hotel%20Laurel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enjamin\My%20Documents\BPB2\BPB2Last\Cubicaciones\Cubicacion%20No.%203\Cubicacion%20Villa%20BPB%2024%20Hab2%20Villas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ESUPUbahia%20principe%20modificado2x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onica\New%20Folder\PRESUPUESTO%20PM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C://Users/johanny.mercedes/Downloads/SIMO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ar"/>
      <sheetName val="Hoja1"/>
      <sheetName val="Factura"/>
      <sheetName val="Factura (593)"/>
      <sheetName val="Hoja2"/>
      <sheetName val="Factura (594)"/>
      <sheetName val="Factura (595)"/>
      <sheetName val="Factura (596)"/>
      <sheetName val="Macros"/>
      <sheetName val="ATW"/>
      <sheetName val="Lock"/>
      <sheetName val="TemplateInformation"/>
      <sheetName val="COTIZA~2"/>
    </sheetNames>
    <sheetDataSet>
      <sheetData sheetId="0" refreshError="1"/>
      <sheetData sheetId="1">
        <row r="22">
          <cell r="G22" t="str">
            <v>Tarjeta 1</v>
          </cell>
        </row>
        <row r="23">
          <cell r="G23" t="str">
            <v>Tarjeta 2</v>
          </cell>
        </row>
        <row r="24">
          <cell r="G24" t="str">
            <v>Tarjeta 3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Plafond Sheetrock "/>
      <sheetName val="Plafond Sheetrock2"/>
      <sheetName val="Plafond Sheetrock suspendido"/>
      <sheetName val="Plafond Sheetrock susp. Antihum"/>
      <sheetName val="VILLA BPB FUNDACION B.N.P."/>
      <sheetName val="Resumen"/>
      <sheetName val="VILLA BPB 2 NIV. SIN MOD. 1 Y 2"/>
      <sheetName val="VILLA BPB 2 NIV. 5,3,y 19"/>
      <sheetName val="VILLA BPB 2 NIV. 4,23,22,21Y20"/>
      <sheetName val="VILLA BPB 3 NIV. 6, 27 Y 25"/>
      <sheetName val="VILLA BPB 3 NIV. 7,9,8,24Y26"/>
      <sheetName val="VILLA BPB 3 NIV. 10 A LA 18 Y28"/>
      <sheetName val="Análisis"/>
      <sheetName val="Insumos"/>
      <sheetName val="Hormigones Bavaro"/>
      <sheetName val="VILLA BPB PLASTBAU 3 ni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"/>
      <sheetName val="Detalle Acero"/>
      <sheetName val="Villas (Platea)"/>
      <sheetName val="Villa Zona 1"/>
      <sheetName val="Villa Zona 2"/>
      <sheetName val="Cocina "/>
      <sheetName val="Lavandería"/>
      <sheetName val="Comedor"/>
      <sheetName val="Area Noble"/>
      <sheetName val="Administración"/>
      <sheetName val="Espectáculos"/>
      <sheetName val="Exterior A. N."/>
      <sheetName val="Exteriores Gral."/>
      <sheetName val="Prelim.Fase I"/>
      <sheetName val="Prelim.A.N."/>
    </sheetNames>
    <sheetDataSet>
      <sheetData sheetId="0">
        <row r="16">
          <cell r="E16">
            <v>320</v>
          </cell>
        </row>
      </sheetData>
      <sheetData sheetId="1" refreshError="1"/>
      <sheetData sheetId="2">
        <row r="26">
          <cell r="D26">
            <v>177.75200000000001</v>
          </cell>
          <cell r="F26">
            <v>28.836999999999996</v>
          </cell>
          <cell r="H26">
            <v>0.55119999999999991</v>
          </cell>
          <cell r="L26">
            <v>1.5490799999999998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"/>
      <sheetName val="Insumo plastbau"/>
      <sheetName val="Plastbau 22"/>
      <sheetName val="Resumen Plastbau 22"/>
    </sheetNames>
    <sheetDataSet>
      <sheetData sheetId="0" refreshError="1">
        <row r="16">
          <cell r="C16" t="str">
            <v>13/7 -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Resumen"/>
      <sheetName val="Flujo Cabañas"/>
      <sheetName val="Cronograma Cabañas"/>
      <sheetName val="Cabañas simple Tipo I"/>
      <sheetName val="Cabañas simple Tipo 2"/>
      <sheetName val="Cabañas simple Tipo 3"/>
      <sheetName val="Cabañas Presidenciales "/>
      <sheetName val="Cabañas Vice Presidenciales"/>
      <sheetName val="Calles, aceras y contenes"/>
      <sheetName val="Edificio de Entrada"/>
      <sheetName val="Análisis"/>
      <sheetName val="Insumos"/>
      <sheetName val="Hoja de presupuesto"/>
      <sheetName val="Edificio Administracion"/>
      <sheetName val="Cabañas Ejecutivas"/>
      <sheetName val="Caseta de planta"/>
      <sheetName val="Lomo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HOTEL SUNSCAPE EDF. I"/>
      <sheetName val="HOTEL SUNSCAPE EDF. I I Y V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  <sheetName val="HOTEL SUNSCAPE EDF. VIII"/>
      <sheetName val="Resumen Hotel Sunscape II"/>
      <sheetName val="Muros Interiores h=2.8 m "/>
      <sheetName val="HOTEL SUNSCAPE EDF. III"/>
      <sheetName val="HOTEL SUNSCAPE EDF. II"/>
      <sheetName val="HOTEL SUNSCAPE EDF. IX"/>
      <sheetName val="HOTEL SUNSCAPE EDF. V"/>
      <sheetName val="HOTEL SUNSCAPE EDF. IV"/>
      <sheetName val="Resumen Hotel Sunscape copia."/>
      <sheetName val="Presentacion Hotel Sunscape "/>
      <sheetName val="Hoja Presentacion "/>
      <sheetName val="Cubicación"/>
    </sheetNames>
    <sheetDataSet>
      <sheetData sheetId="0" refreshError="1"/>
      <sheetData sheetId="1" refreshError="1">
        <row r="21">
          <cell r="D21">
            <v>1314906.1857016287</v>
          </cell>
        </row>
        <row r="23">
          <cell r="D23">
            <v>2990883.649645336</v>
          </cell>
        </row>
        <row r="24">
          <cell r="D24">
            <v>1806093.8399999999</v>
          </cell>
        </row>
        <row r="25">
          <cell r="D25">
            <v>287006.09240701469</v>
          </cell>
        </row>
        <row r="26">
          <cell r="D26">
            <v>600000</v>
          </cell>
        </row>
        <row r="32">
          <cell r="F32">
            <v>59613800.43383681</v>
          </cell>
        </row>
      </sheetData>
      <sheetData sheetId="2" refreshError="1"/>
      <sheetData sheetId="3" refreshError="1"/>
      <sheetData sheetId="4" refreshError="1">
        <row r="106">
          <cell r="G106">
            <v>1452664.2717140752</v>
          </cell>
        </row>
      </sheetData>
      <sheetData sheetId="5" refreshError="1">
        <row r="106">
          <cell r="G106">
            <v>1421956.8064897507</v>
          </cell>
        </row>
      </sheetData>
      <sheetData sheetId="6" refreshError="1">
        <row r="107">
          <cell r="G107">
            <v>1409090.7024497506</v>
          </cell>
        </row>
      </sheetData>
      <sheetData sheetId="7" refreshError="1">
        <row r="161">
          <cell r="G161">
            <v>3341748.5683191428</v>
          </cell>
        </row>
      </sheetData>
      <sheetData sheetId="8" refreshError="1">
        <row r="157">
          <cell r="G157">
            <v>2629812.3714032574</v>
          </cell>
        </row>
      </sheetData>
      <sheetData sheetId="9" refreshError="1">
        <row r="77">
          <cell r="G77">
            <v>8359323.2016874002</v>
          </cell>
        </row>
      </sheetData>
      <sheetData sheetId="10" refreshError="1">
        <row r="77">
          <cell r="G77">
            <v>621140.25180400361</v>
          </cell>
        </row>
      </sheetData>
      <sheetData sheetId="11" refreshError="1">
        <row r="49">
          <cell r="D49">
            <v>150</v>
          </cell>
        </row>
        <row r="105">
          <cell r="D105">
            <v>2649.6400000000003</v>
          </cell>
        </row>
        <row r="120">
          <cell r="D120">
            <v>3084.55</v>
          </cell>
        </row>
        <row r="138">
          <cell r="D138">
            <v>3746.4657613846157</v>
          </cell>
        </row>
        <row r="148">
          <cell r="D148">
            <v>8759.6139999999996</v>
          </cell>
        </row>
        <row r="156">
          <cell r="D156">
            <v>7227.72</v>
          </cell>
        </row>
        <row r="164">
          <cell r="D164">
            <v>7365.95</v>
          </cell>
        </row>
        <row r="173">
          <cell r="D173">
            <v>5765.4363104433687</v>
          </cell>
        </row>
        <row r="182">
          <cell r="D182">
            <v>9313.451155384615</v>
          </cell>
        </row>
        <row r="200">
          <cell r="D200">
            <v>6693.3966666666665</v>
          </cell>
        </row>
        <row r="209">
          <cell r="D209">
            <v>5176.5506666666661</v>
          </cell>
        </row>
        <row r="218">
          <cell r="D218">
            <v>4991.54</v>
          </cell>
        </row>
        <row r="230">
          <cell r="D230">
            <v>4386.2560994538471</v>
          </cell>
        </row>
        <row r="241">
          <cell r="D241">
            <v>3070.48</v>
          </cell>
        </row>
        <row r="256">
          <cell r="D256">
            <v>4206.2299999999996</v>
          </cell>
        </row>
        <row r="274">
          <cell r="D274">
            <v>1777.8110323846156</v>
          </cell>
        </row>
        <row r="286">
          <cell r="D286">
            <v>4816.92</v>
          </cell>
        </row>
        <row r="306">
          <cell r="D306">
            <v>377.70847206000002</v>
          </cell>
        </row>
        <row r="365">
          <cell r="D365">
            <v>284.03647999999998</v>
          </cell>
        </row>
        <row r="415">
          <cell r="D415">
            <v>595.61825599999997</v>
          </cell>
        </row>
        <row r="427">
          <cell r="D427">
            <v>639.838256</v>
          </cell>
        </row>
        <row r="438">
          <cell r="D438">
            <v>693.07825600000001</v>
          </cell>
        </row>
        <row r="449">
          <cell r="D449">
            <v>563.11809600000004</v>
          </cell>
        </row>
        <row r="460">
          <cell r="D460">
            <v>493.52857599999993</v>
          </cell>
        </row>
        <row r="471">
          <cell r="D471">
            <v>1369.4382560000001</v>
          </cell>
        </row>
        <row r="491">
          <cell r="D491">
            <v>1053.4291840000001</v>
          </cell>
        </row>
        <row r="501">
          <cell r="D501">
            <v>156.43090943999999</v>
          </cell>
        </row>
        <row r="512">
          <cell r="D512">
            <v>1446.1291840000001</v>
          </cell>
        </row>
        <row r="522">
          <cell r="D522">
            <v>810.20918399999994</v>
          </cell>
        </row>
        <row r="532">
          <cell r="D532">
            <v>121.89090944</v>
          </cell>
        </row>
        <row r="541">
          <cell r="D541">
            <v>705.20918399999994</v>
          </cell>
        </row>
        <row r="551">
          <cell r="D551">
            <v>106.89090944</v>
          </cell>
        </row>
        <row r="560">
          <cell r="D560">
            <v>600.20918399999994</v>
          </cell>
        </row>
        <row r="570">
          <cell r="D570">
            <v>91.890909440000001</v>
          </cell>
        </row>
        <row r="580">
          <cell r="D580">
            <v>383.12918399999995</v>
          </cell>
        </row>
        <row r="591">
          <cell r="D591">
            <v>1075.2</v>
          </cell>
        </row>
        <row r="601">
          <cell r="D601">
            <v>402.22159319999997</v>
          </cell>
        </row>
        <row r="610">
          <cell r="D610">
            <v>1470.2215932000001</v>
          </cell>
        </row>
        <row r="620">
          <cell r="D620">
            <v>339.22159319999997</v>
          </cell>
        </row>
        <row r="629">
          <cell r="D629">
            <v>416.86012399999998</v>
          </cell>
        </row>
        <row r="638">
          <cell r="D638">
            <v>1204.0245920000002</v>
          </cell>
        </row>
        <row r="645">
          <cell r="D645">
            <v>506.42459200000008</v>
          </cell>
        </row>
        <row r="658">
          <cell r="D658">
            <v>19014.945350968199</v>
          </cell>
        </row>
        <row r="755">
          <cell r="D755">
            <v>7451.79</v>
          </cell>
        </row>
        <row r="765">
          <cell r="D765">
            <v>5604.04</v>
          </cell>
        </row>
        <row r="775">
          <cell r="D775">
            <v>7150.7099999999991</v>
          </cell>
        </row>
        <row r="785">
          <cell r="D785">
            <v>9347.5483000000004</v>
          </cell>
        </row>
        <row r="915">
          <cell r="D915">
            <v>320.57281386599999</v>
          </cell>
        </row>
        <row r="933">
          <cell r="D933">
            <v>5411.1733461538461</v>
          </cell>
        </row>
        <row r="1004">
          <cell r="D1004">
            <v>6508.3639569669222</v>
          </cell>
        </row>
        <row r="1018">
          <cell r="D1018">
            <v>5615.9402461538457</v>
          </cell>
        </row>
        <row r="1112">
          <cell r="D1112">
            <v>743.03258760000006</v>
          </cell>
        </row>
        <row r="1202">
          <cell r="D1202">
            <v>185.83776800000001</v>
          </cell>
        </row>
        <row r="1212">
          <cell r="D1212">
            <v>374.06856796207995</v>
          </cell>
        </row>
        <row r="1816">
          <cell r="F1816">
            <v>101540.4</v>
          </cell>
        </row>
        <row r="1956">
          <cell r="F1956">
            <v>75726.179999999993</v>
          </cell>
        </row>
      </sheetData>
      <sheetData sheetId="12" refreshError="1">
        <row r="21">
          <cell r="E21">
            <v>30</v>
          </cell>
        </row>
        <row r="25">
          <cell r="E25">
            <v>220</v>
          </cell>
        </row>
        <row r="35">
          <cell r="E35">
            <v>1960</v>
          </cell>
        </row>
        <row r="37">
          <cell r="E37">
            <v>2066</v>
          </cell>
        </row>
        <row r="39">
          <cell r="E39">
            <v>2156</v>
          </cell>
        </row>
        <row r="42">
          <cell r="E42">
            <v>28600</v>
          </cell>
        </row>
        <row r="48">
          <cell r="E48">
            <v>130</v>
          </cell>
        </row>
        <row r="60">
          <cell r="E60">
            <v>280</v>
          </cell>
        </row>
        <row r="61">
          <cell r="E61">
            <v>280</v>
          </cell>
        </row>
        <row r="62">
          <cell r="E62">
            <v>280</v>
          </cell>
        </row>
        <row r="63">
          <cell r="E63">
            <v>280</v>
          </cell>
        </row>
        <row r="64">
          <cell r="E64">
            <v>280</v>
          </cell>
        </row>
        <row r="66">
          <cell r="E66">
            <v>125</v>
          </cell>
        </row>
        <row r="69">
          <cell r="E69">
            <v>43.2</v>
          </cell>
        </row>
        <row r="70">
          <cell r="E70">
            <v>190</v>
          </cell>
        </row>
        <row r="71">
          <cell r="E71">
            <v>312</v>
          </cell>
        </row>
        <row r="84">
          <cell r="E84">
            <v>5</v>
          </cell>
        </row>
        <row r="91">
          <cell r="E91">
            <v>70</v>
          </cell>
        </row>
        <row r="108">
          <cell r="E108">
            <v>40</v>
          </cell>
        </row>
        <row r="112">
          <cell r="E112">
            <v>4.5</v>
          </cell>
        </row>
        <row r="136">
          <cell r="E136">
            <v>15</v>
          </cell>
        </row>
        <row r="137">
          <cell r="E137">
            <v>36.880000000000003</v>
          </cell>
        </row>
        <row r="142">
          <cell r="E142">
            <v>350</v>
          </cell>
        </row>
        <row r="155">
          <cell r="E155">
            <v>20</v>
          </cell>
        </row>
        <row r="162">
          <cell r="E162">
            <v>289.55</v>
          </cell>
        </row>
        <row r="164">
          <cell r="E164">
            <v>35</v>
          </cell>
        </row>
        <row r="167">
          <cell r="E167">
            <v>150</v>
          </cell>
        </row>
        <row r="168">
          <cell r="E168">
            <v>30</v>
          </cell>
        </row>
        <row r="170">
          <cell r="E170">
            <v>110</v>
          </cell>
        </row>
        <row r="171">
          <cell r="E171">
            <v>120</v>
          </cell>
        </row>
        <row r="172">
          <cell r="E172">
            <v>110</v>
          </cell>
        </row>
        <row r="173">
          <cell r="E173">
            <v>55</v>
          </cell>
        </row>
        <row r="174">
          <cell r="E174">
            <v>140</v>
          </cell>
        </row>
        <row r="175">
          <cell r="E175">
            <v>140</v>
          </cell>
        </row>
        <row r="176">
          <cell r="E176">
            <v>190</v>
          </cell>
        </row>
        <row r="177">
          <cell r="E177">
            <v>250</v>
          </cell>
        </row>
        <row r="178">
          <cell r="E178">
            <v>200</v>
          </cell>
        </row>
        <row r="179">
          <cell r="E179">
            <v>230</v>
          </cell>
        </row>
        <row r="180">
          <cell r="E180">
            <v>250</v>
          </cell>
        </row>
      </sheetData>
      <sheetData sheetId="13" refreshError="1">
        <row r="173">
          <cell r="G173">
            <v>0</v>
          </cell>
        </row>
      </sheetData>
      <sheetData sheetId="14" refreshError="1">
        <row r="112">
          <cell r="G112">
            <v>2990883.649645336</v>
          </cell>
        </row>
      </sheetData>
      <sheetData sheetId="15" refreshError="1">
        <row r="109">
          <cell r="G109">
            <v>1777509.2737094555</v>
          </cell>
        </row>
      </sheetData>
      <sheetData sheetId="16" refreshError="1">
        <row r="71">
          <cell r="H71">
            <v>287006.09240701469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de Desembolsos"/>
      <sheetName val="INSUMOS"/>
      <sheetName val="Análisis"/>
      <sheetName val="SPA B.P. Modif. p I.M.B."/>
      <sheetName val="Resumen Cubicación "/>
      <sheetName val="Cubicación SPA R.S.J."/>
      <sheetName val="SPA B.P. Modif. p I.M.B. (2)"/>
      <sheetName val="SPA Bahia Principe "/>
      <sheetName val="SPA1 "/>
      <sheetName val="SPA2"/>
      <sheetName val="Hoja2"/>
      <sheetName val="Ventanas Ansa2"/>
      <sheetName val="Presentación"/>
      <sheetName val="Cronograma de Certificac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orm."/>
      <sheetName val="Insumos"/>
      <sheetName val="Análisis"/>
      <sheetName val="Presupuesto"/>
    </sheetNames>
    <sheetDataSet>
      <sheetData sheetId="0" refreshError="1"/>
      <sheetData sheetId="1" refreshError="1">
        <row r="14">
          <cell r="C14">
            <v>250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F10">
            <v>4838.6400000000003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lub Ejec."/>
      <sheetName val="Edif. Hab."/>
      <sheetName val="Edif. Hab. (Platea)"/>
      <sheetName val="Lobby"/>
      <sheetName val="Rest. Buf. y Cocina"/>
      <sheetName val="Poblado comercial"/>
      <sheetName val="Anfiteatro"/>
      <sheetName val="Casino"/>
      <sheetName val="Club de Tennis"/>
      <sheetName val="Club de Piscina"/>
      <sheetName val="Piscina"/>
      <sheetName val="Análisis"/>
      <sheetName val="Club de Playa"/>
      <sheetName val="VIAS"/>
      <sheetName val="Resumen"/>
      <sheetName val="Resumen (2)"/>
      <sheetName val="Salón de Conv."/>
      <sheetName val="Discoteca"/>
      <sheetName val="Rest. Especialidades"/>
      <sheetName val="Edificio de Servicios"/>
      <sheetName val="PLOM. EXTERIOR"/>
      <sheetName val="ILUM. EXTERIOR"/>
      <sheetName val="GENERACION"/>
      <sheetName val="A.C."/>
      <sheetName val="adicional elect."/>
      <sheetName val="Presentación"/>
    </sheetNames>
    <sheetDataSet>
      <sheetData sheetId="0" refreshError="1">
        <row r="30">
          <cell r="E30">
            <v>46.96</v>
          </cell>
        </row>
        <row r="31">
          <cell r="E31">
            <v>55.6</v>
          </cell>
        </row>
        <row r="32">
          <cell r="E32">
            <v>88</v>
          </cell>
        </row>
        <row r="78">
          <cell r="E78">
            <v>170</v>
          </cell>
        </row>
        <row r="79">
          <cell r="E79">
            <v>155</v>
          </cell>
        </row>
        <row r="90">
          <cell r="E90">
            <v>335</v>
          </cell>
        </row>
        <row r="91">
          <cell r="E91">
            <v>108</v>
          </cell>
        </row>
        <row r="198">
          <cell r="E198">
            <v>55</v>
          </cell>
        </row>
        <row r="199">
          <cell r="E199">
            <v>100</v>
          </cell>
        </row>
        <row r="200">
          <cell r="E200">
            <v>110</v>
          </cell>
        </row>
        <row r="201">
          <cell r="E201">
            <v>120</v>
          </cell>
        </row>
        <row r="202">
          <cell r="E202">
            <v>130</v>
          </cell>
        </row>
        <row r="203">
          <cell r="E203">
            <v>140</v>
          </cell>
        </row>
        <row r="204">
          <cell r="E204">
            <v>150</v>
          </cell>
        </row>
        <row r="205">
          <cell r="E205">
            <v>155</v>
          </cell>
        </row>
        <row r="206">
          <cell r="E206">
            <v>160</v>
          </cell>
        </row>
        <row r="208">
          <cell r="E208">
            <v>155</v>
          </cell>
        </row>
        <row r="209">
          <cell r="E209">
            <v>165</v>
          </cell>
        </row>
        <row r="211">
          <cell r="E211">
            <v>175</v>
          </cell>
        </row>
        <row r="212">
          <cell r="E212">
            <v>180</v>
          </cell>
        </row>
        <row r="213">
          <cell r="E213">
            <v>200</v>
          </cell>
        </row>
        <row r="215">
          <cell r="E215">
            <v>250</v>
          </cell>
        </row>
        <row r="216">
          <cell r="E216">
            <v>300</v>
          </cell>
        </row>
        <row r="217">
          <cell r="E217">
            <v>325</v>
          </cell>
        </row>
        <row r="218">
          <cell r="E218">
            <v>70</v>
          </cell>
        </row>
        <row r="219">
          <cell r="E219">
            <v>75</v>
          </cell>
        </row>
        <row r="222">
          <cell r="E222">
            <v>95</v>
          </cell>
        </row>
        <row r="223">
          <cell r="E223">
            <v>90</v>
          </cell>
        </row>
        <row r="225">
          <cell r="E225">
            <v>110</v>
          </cell>
        </row>
        <row r="226">
          <cell r="E226">
            <v>120</v>
          </cell>
        </row>
        <row r="227">
          <cell r="E227">
            <v>125</v>
          </cell>
        </row>
        <row r="229">
          <cell r="E229">
            <v>150</v>
          </cell>
        </row>
        <row r="230">
          <cell r="E230">
            <v>150</v>
          </cell>
        </row>
        <row r="231">
          <cell r="E231">
            <v>150</v>
          </cell>
        </row>
        <row r="232">
          <cell r="E232">
            <v>210</v>
          </cell>
        </row>
        <row r="233">
          <cell r="E233">
            <v>230</v>
          </cell>
        </row>
        <row r="235">
          <cell r="E235">
            <v>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Villa Crhist"/>
      <sheetName val="Villa Kurt"/>
      <sheetName val="Villa fRIDEL"/>
      <sheetName val="Hoja Presentacion (3)"/>
      <sheetName val="Hoja Presentacion (2)"/>
      <sheetName val="Hoja Presentacion Plastbau"/>
      <sheetName val="Hoja Presentacion Convencional"/>
      <sheetName val="Hoja Presentacion"/>
      <sheetName val="Analisis Plastbau "/>
      <sheetName val="Insumos"/>
      <sheetName val="HOTEL SUNSCAPE EDF. I I Y V"/>
      <sheetName val="HOTEL SUNSCAPE EDF. I"/>
      <sheetName val="HOTEL SUNSCAPE EDF. I I I Y IV"/>
      <sheetName val="HOTEL SUNSCAPE EDF. V I AL IX"/>
      <sheetName val="HOTEL SUNSCAPE EDF. V I I"/>
      <sheetName val="HOTEL SUNSCAPE EDF. I X"/>
      <sheetName val="HOTEL SUNSCAPE EDF. I V"/>
      <sheetName val="Hormigones Bavaro"/>
      <sheetName val="Parte Electrica"/>
      <sheetName val="Arcos"/>
      <sheetName val="Cronograma"/>
    </sheetNames>
    <sheetDataSet>
      <sheetData sheetId="0" refreshError="1">
        <row r="439">
          <cell r="N439">
            <v>1730.989519230769</v>
          </cell>
        </row>
        <row r="808">
          <cell r="N808">
            <v>226.92368946153846</v>
          </cell>
        </row>
        <row r="821">
          <cell r="N821">
            <v>251.20814715384614</v>
          </cell>
        </row>
        <row r="845">
          <cell r="N845">
            <v>193.88830623076925</v>
          </cell>
        </row>
        <row r="890">
          <cell r="N890">
            <v>39.338457000000005</v>
          </cell>
        </row>
        <row r="906">
          <cell r="N906">
            <v>81.947692000000004</v>
          </cell>
        </row>
        <row r="957">
          <cell r="N957">
            <v>17.390142000000001</v>
          </cell>
        </row>
        <row r="988">
          <cell r="N988">
            <v>55.629141400000002</v>
          </cell>
        </row>
        <row r="1024">
          <cell r="N1024">
            <v>1337.1420170454546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>
        <row r="23">
          <cell r="G23">
            <v>1.3036438662750036</v>
          </cell>
        </row>
      </sheetData>
      <sheetData sheetId="1">
        <row r="23">
          <cell r="G23">
            <v>1.3036438662750036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Cornisa de 2.62 pie"/>
      <sheetName val="Volumetria piso 16"/>
      <sheetName val="Hoja de calculo Recubrimiento"/>
      <sheetName val="Calculo Metales NIVEL 17"/>
    </sheetNames>
    <sheetDataSet>
      <sheetData sheetId="0">
        <row r="30">
          <cell r="L30">
            <v>6.7</v>
          </cell>
        </row>
        <row r="31">
          <cell r="L31">
            <v>6.7</v>
          </cell>
        </row>
        <row r="35">
          <cell r="L35">
            <v>13.1976</v>
          </cell>
        </row>
        <row r="36">
          <cell r="L36">
            <v>7.3216000000000001</v>
          </cell>
        </row>
        <row r="38">
          <cell r="L38">
            <v>203.57</v>
          </cell>
        </row>
        <row r="40">
          <cell r="L40">
            <v>425</v>
          </cell>
        </row>
        <row r="41">
          <cell r="L41">
            <v>50.4</v>
          </cell>
        </row>
        <row r="43">
          <cell r="L43">
            <v>41.552000000000007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Insumos"/>
      <sheetName val="Análisis"/>
      <sheetName val="HOTEL SUNSCAPE EDF. I"/>
      <sheetName val="Hormigones Bavaro"/>
      <sheetName val="Parte Electrica"/>
      <sheetName val="Arcos"/>
      <sheetName val="Cronograma"/>
    </sheetNames>
    <sheetDataSet>
      <sheetData sheetId="0"/>
      <sheetData sheetId="1" refreshError="1"/>
      <sheetData sheetId="2">
        <row r="261">
          <cell r="D261">
            <v>8760.1070946448017</v>
          </cell>
        </row>
        <row r="525">
          <cell r="D525">
            <v>6325.6686946448008</v>
          </cell>
        </row>
        <row r="1164">
          <cell r="D1164">
            <v>51.690176000000001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 Hotel Sunscape "/>
      <sheetName val="Presentacion Hotel Sunscape (2)"/>
      <sheetName val="Resumen Hotel Sunscape II"/>
      <sheetName val="LOBBY Y AREA DE OFICINAS"/>
      <sheetName val="BAR DE LOBBY"/>
      <sheetName val="AREA DE ESPECTACULOS"/>
      <sheetName val="COMEDOR RESTAURANT"/>
      <sheetName val="MODULO DE COCINA"/>
      <sheetName val="EXPLORERS CLUB"/>
      <sheetName val="RESTAURANT DE PLAYA"/>
      <sheetName val="CENTRO SPA Y GIMNASIO"/>
      <sheetName val="EDIF. VEST. Y OFICINAS DE PERS."/>
      <sheetName val="PISCINAS"/>
      <sheetName val="PALAPAS DEPORTES ACUATICOS"/>
      <sheetName val="EDIFICIO DE PERSONAL"/>
      <sheetName val="PALAPA WET BAR"/>
      <sheetName val="PALAPA BAR"/>
      <sheetName val="EDIFICIO DE EMPLEADOS I"/>
      <sheetName val="EDIFICIO DE EMPLEADOS II"/>
      <sheetName val="LAVANDERIA"/>
      <sheetName val="PALAPAS DEPORTES"/>
      <sheetName val="PALAPA WC Y TOALLAS"/>
      <sheetName val="TEMPLETE DE BODAS"/>
      <sheetName val="COFEE BAR"/>
      <sheetName val="AREAS EXT CAMINOSY CALLES HOTEL"/>
      <sheetName val="CANCHA DE FUBOLITO"/>
      <sheetName val="CANCHA DE TENNIS"/>
      <sheetName val="CASETA GUARDIAN"/>
      <sheetName val="CISTERNA"/>
      <sheetName val="Insumos"/>
      <sheetName val="Análisis"/>
      <sheetName val="Muros Interiores h=2.8 m "/>
      <sheetName val="Hormigones Bava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65">
          <cell r="C65">
            <v>3449.4880000000003</v>
          </cell>
        </row>
        <row r="207">
          <cell r="C207">
            <v>307.06319702602235</v>
          </cell>
        </row>
      </sheetData>
      <sheetData sheetId="30">
        <row r="163">
          <cell r="D163">
            <v>4173.9325396235208</v>
          </cell>
        </row>
        <row r="207">
          <cell r="D207">
            <v>1956.0864615839996</v>
          </cell>
        </row>
        <row r="242">
          <cell r="D242">
            <v>303.18600521235203</v>
          </cell>
        </row>
        <row r="324">
          <cell r="D324">
            <v>10743.444821990295</v>
          </cell>
        </row>
        <row r="345">
          <cell r="D345">
            <v>8896.8764318970934</v>
          </cell>
        </row>
        <row r="503">
          <cell r="D503">
            <v>3374.4886690559997</v>
          </cell>
        </row>
        <row r="557">
          <cell r="D557">
            <v>261.37686356797445</v>
          </cell>
        </row>
        <row r="624">
          <cell r="D624">
            <v>7246.458215866026</v>
          </cell>
        </row>
        <row r="653">
          <cell r="D653">
            <v>6874.6497891993595</v>
          </cell>
        </row>
        <row r="1042">
          <cell r="D1042">
            <v>24.834825970240004</v>
          </cell>
        </row>
        <row r="1256">
          <cell r="D1256">
            <v>589.12297128</v>
          </cell>
        </row>
        <row r="1266">
          <cell r="D1266">
            <v>72.449601096799995</v>
          </cell>
        </row>
        <row r="1340">
          <cell r="D1340">
            <v>353.10569752513288</v>
          </cell>
        </row>
        <row r="1549">
          <cell r="D1549">
            <v>51.690176000000001</v>
          </cell>
        </row>
        <row r="1556">
          <cell r="D1556">
            <v>79.600000000000009</v>
          </cell>
        </row>
      </sheetData>
      <sheetData sheetId="31"/>
      <sheetData sheetId="3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92">
          <cell r="D192">
            <v>4262.3431656800003</v>
          </cell>
        </row>
        <row r="200">
          <cell r="D200">
            <v>3629.3421656800001</v>
          </cell>
        </row>
        <row r="729">
          <cell r="D729">
            <v>6101.5641656799999</v>
          </cell>
        </row>
        <row r="1278">
          <cell r="D1278">
            <v>453.35550609000006</v>
          </cell>
        </row>
        <row r="1293">
          <cell r="D1293">
            <v>226.52595108666665</v>
          </cell>
        </row>
        <row r="1304">
          <cell r="D1304">
            <v>385.28506635666668</v>
          </cell>
        </row>
        <row r="1314">
          <cell r="D1314">
            <v>1091.3609376166667</v>
          </cell>
        </row>
        <row r="1324">
          <cell r="D1324">
            <v>991.92152743666668</v>
          </cell>
        </row>
        <row r="1334">
          <cell r="D1334">
            <v>892.4821172566667</v>
          </cell>
        </row>
        <row r="1344">
          <cell r="D1344">
            <v>693.60329689666662</v>
          </cell>
        </row>
        <row r="1354">
          <cell r="D1354">
            <v>589.16388671666675</v>
          </cell>
        </row>
        <row r="1562">
          <cell r="D1562">
            <v>75.459999999999994</v>
          </cell>
        </row>
        <row r="1570">
          <cell r="D1570">
            <v>204.21084000000002</v>
          </cell>
        </row>
        <row r="1625">
          <cell r="D1625">
            <v>1624.9403733333334</v>
          </cell>
        </row>
        <row r="1633">
          <cell r="D1633">
            <v>596.58149475465325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DESCRIPCION"/>
      <sheetName val="Muros Interiores h=2.8 m "/>
      <sheetName val="MurosInt.h=2.8 m U C con plycem"/>
      <sheetName val="MurosInt.h=2.8 m Plycem 2 lados"/>
      <sheetName val="Plafond Sheetrock"/>
      <sheetName val="Cornisa de 2 pie"/>
      <sheetName val="Factura (813)"/>
      <sheetName val="Cornisa de 2.62 pie"/>
      <sheetName val="Volumetria piso 16"/>
      <sheetName val="Hoja de calculo Recubrimiento"/>
      <sheetName val="Calculo Metales NIVEL 17"/>
    </sheetNames>
    <sheetDataSet>
      <sheetData sheetId="0"/>
      <sheetData sheetId="1"/>
      <sheetData sheetId="2">
        <row r="64">
          <cell r="E64">
            <v>490.21498365499457</v>
          </cell>
        </row>
      </sheetData>
      <sheetData sheetId="3">
        <row r="64">
          <cell r="E64">
            <v>659.64462033685038</v>
          </cell>
        </row>
      </sheetData>
      <sheetData sheetId="4">
        <row r="64">
          <cell r="E64">
            <v>828.71794233657636</v>
          </cell>
        </row>
      </sheetData>
      <sheetData sheetId="5">
        <row r="54">
          <cell r="E54">
            <v>281.22417445913197</v>
          </cell>
        </row>
      </sheetData>
      <sheetData sheetId="6">
        <row r="60">
          <cell r="E60">
            <v>512.8477123357377</v>
          </cell>
        </row>
      </sheetData>
      <sheetData sheetId="7"/>
      <sheetData sheetId="8">
        <row r="60">
          <cell r="E60">
            <v>519.29974515533274</v>
          </cell>
        </row>
      </sheetData>
      <sheetData sheetId="9"/>
      <sheetData sheetId="10"/>
      <sheetData sheetId="1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Incremento Precios"/>
      <sheetName val="PARTIDAS NUEVAS"/>
      <sheetName val="LISTA PRECIO"/>
      <sheetName val="caseta transformador"/>
      <sheetName val="ANALISIS STO DGO"/>
      <sheetName val="Ins 2"/>
      <sheetName val="Insumos (2)"/>
      <sheetName val="Aceros_Vigas_Entrepiso"/>
      <sheetName val="Aceros_columnas_n1-2"/>
      <sheetName val="Acero_Zapata"/>
      <sheetName val="Res_Cuantia_N1-2"/>
      <sheetName val="Res_Cuantia_Z"/>
      <sheetName val="cot_puer_ven"/>
      <sheetName val="ORQUIDEA_TIPO_A"/>
      <sheetName val="med_mov_de_tierras"/>
      <sheetName val="med_superestruc_"/>
      <sheetName val="med_terminacion"/>
      <sheetName val="MOVIMIENTO_DE_TIERRAS"/>
      <sheetName val="analisis_unitarios"/>
      <sheetName val="R_CAYENA"/>
      <sheetName val="med_mov_de_tierras2"/>
      <sheetName val="CONTRARO_SEÑALIZACIONES"/>
      <sheetName val="Analisis_BC"/>
      <sheetName val="Incremento_Precios"/>
      <sheetName val="PARTIDAS_NUEVAS"/>
      <sheetName val="ANALISIS_STO_DGO"/>
      <sheetName val="LISTA_PRECIO"/>
      <sheetName val="caseta_transformador"/>
      <sheetName val="Ins_2"/>
      <sheetName val="Insumos_(2)"/>
      <sheetName val="Aceros_Vigas_Entrepiso1"/>
      <sheetName val="Aceros_columnas_n1-21"/>
      <sheetName val="Acero_Zapata1"/>
      <sheetName val="Res_Cuantia_N1-21"/>
      <sheetName val="Res_Cuantia_Z1"/>
      <sheetName val="cot_puer_ven1"/>
      <sheetName val="ORQUIDEA_TIPO_A1"/>
      <sheetName val="med_mov_de_tierras1"/>
      <sheetName val="med_superestruc_1"/>
      <sheetName val="med_terminacion1"/>
      <sheetName val="MOVIMIENTO_DE_TIERRAS1"/>
      <sheetName val="analisis_unitarios1"/>
      <sheetName val="R_CAYENA1"/>
      <sheetName val="med_mov_de_tierras21"/>
      <sheetName val="CONTRARO_SEÑALIZACIONES1"/>
      <sheetName val="Analisis_BC1"/>
      <sheetName val="Incremento_Precios1"/>
      <sheetName val="PARTIDAS_NUEVAS1"/>
      <sheetName val="ANALISIS_STO_DGO1"/>
      <sheetName val="LISTA_PRECIO1"/>
      <sheetName val="caseta_transformador1"/>
      <sheetName val="Ins_21"/>
      <sheetName val="Insumos_(2)1"/>
      <sheetName val="mov. tierra"/>
      <sheetName val="I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2">
          <cell r="D12">
            <v>0.3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"/>
      <sheetName val="RESUMENFINANCIERO"/>
      <sheetName val="FUNCION"/>
    </sheetNames>
    <sheetDataSet>
      <sheetData sheetId="0" refreshError="1"/>
      <sheetData sheetId="1" refreshError="1"/>
      <sheetData sheetId="2" refreshError="1">
        <row r="16">
          <cell r="C16" t="str">
            <v xml:space="preserve">TOTAL BRUTO :          con 00/100 DÓLARES 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p"/>
      <sheetName val="Mezcla"/>
      <sheetName val="lista de materiales"/>
      <sheetName val="Aceros Vigas Entrepiso"/>
      <sheetName val="Res Cuantia N1-2"/>
      <sheetName val="Aceros columnas n1-2"/>
      <sheetName val="Acero Zapata"/>
      <sheetName val="Res Cuantia Z"/>
    </sheetNames>
    <sheetDataSet>
      <sheetData sheetId="0"/>
      <sheetData sheetId="1"/>
      <sheetData sheetId="2">
        <row r="81">
          <cell r="G81">
            <v>2337.2202857142856</v>
          </cell>
        </row>
        <row r="106">
          <cell r="G106">
            <v>2505.985285714286</v>
          </cell>
        </row>
        <row r="131">
          <cell r="G131">
            <v>2543.4602857142859</v>
          </cell>
        </row>
        <row r="156">
          <cell r="G156">
            <v>2635.300285714286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mto"/>
      <sheetName val="M.O."/>
      <sheetName val="Ana"/>
      <sheetName val="Indi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O"/>
      <sheetName val="HORM_MOR"/>
      <sheetName val="MUROS"/>
      <sheetName val="TERMI"/>
      <sheetName val="MEMORIA"/>
      <sheetName val="ANA"/>
      <sheetName val="PRESUPUESTO"/>
      <sheetName val="SEPAR"/>
    </sheetNames>
    <sheetDataSet>
      <sheetData sheetId="0"/>
      <sheetData sheetId="1"/>
      <sheetData sheetId="2" refreshError="1">
        <row r="7">
          <cell r="A7" t="str">
            <v>H.S. 1:2:4</v>
          </cell>
          <cell r="C7" t="str">
            <v>m3</v>
          </cell>
          <cell r="D7">
            <v>2901.45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Analisis"/>
      <sheetName val="Pres. Adic.Y"/>
      <sheetName val="Ana"/>
      <sheetName val="LISTA DE PRECIO"/>
      <sheetName val="Presup."/>
      <sheetName val="Insumos"/>
      <sheetName val="Edificio_A"/>
      <sheetName val="Edificio_D"/>
      <sheetName val="Edicio_c"/>
      <sheetName val="electr_"/>
      <sheetName val="Unv__"/>
      <sheetName val="Anal__horm_"/>
      <sheetName val="anal_term"/>
      <sheetName val="Ana-Sanit_"/>
      <sheetName val="Pu-Sanit_"/>
      <sheetName val="PU-Elect_"/>
      <sheetName val="anal_aire"/>
      <sheetName val="climat_"/>
      <sheetName val="cuantias_"/>
      <sheetName val="planta_trata"/>
      <sheetName val="subida_materiales"/>
      <sheetName val="M__O__exc_"/>
      <sheetName val="Ana-elect_"/>
      <sheetName val="calcul_anal"/>
      <sheetName val="TIPO_C_4NIV_"/>
      <sheetName val="TIPO_I_3NIV_"/>
      <sheetName val="TIPO_F_3NIV_"/>
      <sheetName val="TIPO_F_4NIV_"/>
      <sheetName val="TIPO_I_3NIV(2)"/>
      <sheetName val="Tipo_J_3NIV_"/>
      <sheetName val="TIPO_F_3NIV__(2)"/>
      <sheetName val="Edificio_A1"/>
      <sheetName val="Edificio_D1"/>
      <sheetName val="Edicio_c1"/>
      <sheetName val="electr_1"/>
      <sheetName val="Unv__1"/>
      <sheetName val="Anal__horm_1"/>
      <sheetName val="anal_term1"/>
      <sheetName val="Ana-Sanit_1"/>
      <sheetName val="Pu-Sanit_1"/>
      <sheetName val="PU-Elect_1"/>
      <sheetName val="anal_aire1"/>
      <sheetName val="climat_1"/>
      <sheetName val="cuantias_1"/>
      <sheetName val="planta_trata1"/>
      <sheetName val="subida_materiales1"/>
      <sheetName val="M__O__exc_1"/>
      <sheetName val="Ana-elect_1"/>
      <sheetName val="calcul_anal1"/>
      <sheetName val="TIPO_C_4NIV_1"/>
      <sheetName val="TIPO_I_3NIV_1"/>
      <sheetName val="TIPO_F_3NIV_1"/>
      <sheetName val="TIPO_F_4NIV_1"/>
      <sheetName val="TIPO_I_3NIV(2)1"/>
      <sheetName val="Tipo_J_3NIV_1"/>
      <sheetName val="TIPO_F_3NIV__(2)1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512">
          <cell r="G1512">
            <v>3526.1216021874998</v>
          </cell>
        </row>
      </sheetData>
      <sheetData sheetId="50"/>
      <sheetData sheetId="51"/>
      <sheetData sheetId="52"/>
      <sheetData sheetId="53"/>
      <sheetData sheetId="54"/>
      <sheetData sheetId="55">
        <row r="1512">
          <cell r="G1512">
            <v>3526.1216021874998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Plastbau "/>
      <sheetName val="Plafond Sheetrock "/>
      <sheetName val="Plafond Sheetrock2"/>
      <sheetName val="Plafond Sheetrock suspendido"/>
      <sheetName val="Plafond Sheetrock susp. Antihum"/>
      <sheetName val="Hormigones Bavaro"/>
      <sheetName val="Arcos"/>
      <sheetName val="Insumos"/>
      <sheetName val="Análisis"/>
      <sheetName val="Hoja Presentacion "/>
      <sheetName val="Resumen Club de Playa"/>
      <sheetName val="piscina"/>
      <sheetName val="palapabarpiscina"/>
      <sheetName val="palapatoallas"/>
      <sheetName val="FORJADO SANT. REST. DE PLAYA "/>
      <sheetName val="RESTAURANT DE PLAYA"/>
      <sheetName val="PALAPA SNACK BAR"/>
      <sheetName val="PALAPA"/>
      <sheetName val="PASARELAS PALAPA SNACK BAR"/>
      <sheetName val="PASARELAS PALAPA (DOBLES)"/>
      <sheetName val="Cuarto maquina y tanque"/>
      <sheetName val="BAÑOS INTERIORES"/>
      <sheetName val="EXTERIORES CLUB DE PLAYA"/>
      <sheetName val="ESTIMADO COCINA"/>
      <sheetName val="equipos piscina"/>
      <sheetName val="P.I.E.Rest. Playa y Pisc.Bar 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5">
          <cell r="C35">
            <v>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Insumos"/>
      <sheetName val="Salón Ejecutivo"/>
      <sheetName val="Remodelación Piscina A"/>
      <sheetName val="Remodelación Piscina B"/>
      <sheetName val="Remodelación Piscina B.2"/>
      <sheetName val="Remodelación Piscina B.3"/>
      <sheetName val="Pasarela"/>
      <sheetName val="Análisi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urel(OBINSA)"/>
    </sheetNames>
    <sheetDataSet>
      <sheetData sheetId="0">
        <row r="107">
          <cell r="H107">
            <v>8351734.1800199989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resentacion "/>
      <sheetName val="Cubicación"/>
      <sheetName val="Resumen"/>
      <sheetName val="Flujograma 2"/>
      <sheetName val="Pago Cubicaciones"/>
    </sheetNames>
    <sheetDataSet>
      <sheetData sheetId="0" refreshError="1"/>
      <sheetData sheetId="1">
        <row r="138">
          <cell r="P138">
            <v>91254.508800000011</v>
          </cell>
        </row>
        <row r="269">
          <cell r="P269">
            <v>88180.369600000005</v>
          </cell>
        </row>
        <row r="401">
          <cell r="P401">
            <v>66039.507599999997</v>
          </cell>
        </row>
        <row r="535">
          <cell r="P535">
            <v>67281.496400000004</v>
          </cell>
        </row>
        <row r="653">
          <cell r="P653">
            <v>73941.508800000011</v>
          </cell>
        </row>
        <row r="768">
          <cell r="P768">
            <v>86583.652799999996</v>
          </cell>
        </row>
        <row r="883">
          <cell r="P883">
            <v>101637.17000000001</v>
          </cell>
        </row>
        <row r="998">
          <cell r="P998">
            <v>73941.508800000011</v>
          </cell>
        </row>
        <row r="1113">
          <cell r="P1113">
            <v>73941.508800000011</v>
          </cell>
        </row>
        <row r="1231">
          <cell r="P1231">
            <v>74255.358400000012</v>
          </cell>
        </row>
        <row r="1346">
          <cell r="P1346">
            <v>74993.118400000007</v>
          </cell>
        </row>
        <row r="1461">
          <cell r="P1461">
            <v>74993.118400000007</v>
          </cell>
        </row>
        <row r="1576">
          <cell r="P1576">
            <v>65108.816400000003</v>
          </cell>
        </row>
        <row r="1690">
          <cell r="P1690">
            <v>74255.358400000012</v>
          </cell>
        </row>
        <row r="1805">
          <cell r="P1805">
            <v>66975.940800000011</v>
          </cell>
        </row>
        <row r="1920">
          <cell r="P1920">
            <v>74255.358400000012</v>
          </cell>
        </row>
        <row r="2037">
          <cell r="P2037">
            <v>102212.40239999999</v>
          </cell>
        </row>
        <row r="2150">
          <cell r="P2150">
            <v>137598.35320000001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Villas"/>
      <sheetName val="Piscina"/>
      <sheetName val="Análisis"/>
      <sheetName val="Palapas"/>
      <sheetName val="Presentación"/>
    </sheetNames>
    <sheetDataSet>
      <sheetData sheetId="0">
        <row r="80">
          <cell r="E80">
            <v>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"/>
      <sheetName val="insumo"/>
      <sheetName val="Mezcla"/>
      <sheetName val="ana.h.a"/>
      <sheetName val="analisis"/>
      <sheetName val="Resumen"/>
      <sheetName val="exteriores"/>
      <sheetName val="block .A"/>
      <sheetName val="block C"/>
      <sheetName val="v. exterior"/>
      <sheetName val="m.t C"/>
      <sheetName val="m y h.a. C"/>
      <sheetName val="term.C"/>
      <sheetName val="resum.ac "/>
      <sheetName val="Analisis Areas Ext."/>
      <sheetName val="edificio de 4 niveles"/>
      <sheetName val="m.tIERRA"/>
      <sheetName val="H.A Y MUROS"/>
      <sheetName val="TERMIN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D4">
            <v>2002</v>
          </cell>
        </row>
        <row r="5">
          <cell r="D5">
            <v>30</v>
          </cell>
        </row>
        <row r="6">
          <cell r="D6">
            <v>800</v>
          </cell>
        </row>
        <row r="7">
          <cell r="D7">
            <v>600</v>
          </cell>
        </row>
        <row r="8">
          <cell r="D8">
            <v>31.099599999999995</v>
          </cell>
        </row>
        <row r="9">
          <cell r="D9">
            <v>32.630799999999994</v>
          </cell>
        </row>
        <row r="10">
          <cell r="D10">
            <v>39.567599999999999</v>
          </cell>
        </row>
        <row r="11">
          <cell r="D11">
            <v>95</v>
          </cell>
        </row>
        <row r="12">
          <cell r="D12">
            <v>300</v>
          </cell>
        </row>
        <row r="13">
          <cell r="D13">
            <v>210</v>
          </cell>
        </row>
        <row r="14">
          <cell r="D14">
            <v>315</v>
          </cell>
        </row>
        <row r="15">
          <cell r="D15">
            <v>290</v>
          </cell>
        </row>
        <row r="16">
          <cell r="D16">
            <v>300</v>
          </cell>
        </row>
        <row r="17">
          <cell r="D17">
            <v>280</v>
          </cell>
        </row>
        <row r="18">
          <cell r="D18">
            <v>38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2030</v>
          </cell>
        </row>
        <row r="22">
          <cell r="D22">
            <v>670</v>
          </cell>
        </row>
        <row r="28">
          <cell r="D28">
            <v>37</v>
          </cell>
        </row>
        <row r="33">
          <cell r="D33">
            <v>4553</v>
          </cell>
        </row>
        <row r="36">
          <cell r="D36">
            <v>5208.3999999999996</v>
          </cell>
        </row>
      </sheetData>
      <sheetData sheetId="5" refreshError="1">
        <row r="10">
          <cell r="G10">
            <v>3351.62</v>
          </cell>
        </row>
        <row r="17">
          <cell r="G17">
            <v>2883.18</v>
          </cell>
        </row>
        <row r="29">
          <cell r="G29">
            <v>8588.86</v>
          </cell>
        </row>
        <row r="37">
          <cell r="G37">
            <v>3634.7700000000004</v>
          </cell>
        </row>
        <row r="45">
          <cell r="G45">
            <v>4097.26</v>
          </cell>
        </row>
        <row r="158">
          <cell r="G158">
            <v>6.9640000000000004</v>
          </cell>
        </row>
      </sheetData>
      <sheetData sheetId="6" refreshError="1"/>
      <sheetData sheetId="7" refreshError="1"/>
      <sheetData sheetId="8" refreshError="1"/>
      <sheetData sheetId="9" refreshError="1">
        <row r="66">
          <cell r="D66">
            <v>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</sheetNames>
    <sheetDataSet>
      <sheetData sheetId="0"/>
      <sheetData sheetId="1">
        <row r="337">
          <cell r="E337">
            <v>271.02</v>
          </cell>
        </row>
        <row r="909">
          <cell r="E909">
            <v>36.1</v>
          </cell>
        </row>
        <row r="917">
          <cell r="E917">
            <v>57.83</v>
          </cell>
        </row>
      </sheetData>
      <sheetData sheetId="2">
        <row r="24">
          <cell r="E24">
            <v>106.29</v>
          </cell>
        </row>
      </sheetData>
      <sheetData sheetId="3"/>
      <sheetData sheetId="4"/>
      <sheetData sheetId="5">
        <row r="31">
          <cell r="D31">
            <v>1977.14</v>
          </cell>
        </row>
        <row r="51">
          <cell r="D51">
            <v>1255.3699999999999</v>
          </cell>
        </row>
        <row r="63">
          <cell r="D63">
            <v>720.78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DT892"/>
  <sheetViews>
    <sheetView showGridLines="0" showZeros="0" tabSelected="1" view="pageBreakPreview" topLeftCell="A850" zoomScale="120" zoomScaleNormal="105" zoomScaleSheetLayoutView="120" workbookViewId="0">
      <selection activeCell="F870" sqref="F870"/>
    </sheetView>
  </sheetViews>
  <sheetFormatPr baseColWidth="10" defaultRowHeight="12.75" x14ac:dyDescent="0.2"/>
  <cols>
    <col min="1" max="1" width="7.5703125" style="1" customWidth="1"/>
    <col min="2" max="2" width="67.5703125" style="1" customWidth="1"/>
    <col min="3" max="3" width="11.28515625" style="1" customWidth="1"/>
    <col min="4" max="4" width="7.5703125" style="2" customWidth="1"/>
    <col min="5" max="5" width="10.5703125" style="3" customWidth="1"/>
    <col min="6" max="6" width="14.85546875" style="4" customWidth="1"/>
    <col min="7" max="245" width="11.42578125" style="3"/>
    <col min="246" max="16384" width="11.42578125" style="5"/>
  </cols>
  <sheetData>
    <row r="1" spans="1:22" s="5" customFormat="1" x14ac:dyDescent="0.2">
      <c r="A1" s="1"/>
      <c r="B1" s="1"/>
      <c r="C1" s="1"/>
      <c r="D1" s="2"/>
      <c r="E1" s="3"/>
      <c r="F1" s="4"/>
    </row>
    <row r="2" spans="1:22" s="6" customFormat="1" ht="12.95" customHeight="1" x14ac:dyDescent="0.2">
      <c r="A2" s="457"/>
      <c r="B2" s="457"/>
      <c r="C2" s="457"/>
      <c r="D2" s="457"/>
      <c r="E2" s="457"/>
      <c r="F2" s="457"/>
    </row>
    <row r="3" spans="1:22" s="6" customFormat="1" ht="12.95" customHeight="1" x14ac:dyDescent="0.2">
      <c r="A3" s="457"/>
      <c r="B3" s="457"/>
      <c r="C3" s="457"/>
      <c r="D3" s="457"/>
      <c r="E3" s="457"/>
      <c r="F3" s="457"/>
    </row>
    <row r="4" spans="1:22" s="6" customFormat="1" ht="12.95" customHeight="1" x14ac:dyDescent="0.2">
      <c r="A4" s="458"/>
      <c r="B4" s="458"/>
      <c r="C4" s="458"/>
      <c r="D4" s="458"/>
      <c r="E4" s="458"/>
      <c r="F4" s="458"/>
    </row>
    <row r="5" spans="1:22" s="6" customFormat="1" ht="12.95" customHeight="1" x14ac:dyDescent="0.2">
      <c r="A5" s="458"/>
      <c r="B5" s="458"/>
      <c r="C5" s="458"/>
      <c r="D5" s="458"/>
      <c r="E5" s="458"/>
      <c r="F5" s="458"/>
    </row>
    <row r="6" spans="1:22" s="6" customFormat="1" ht="12.95" customHeight="1" x14ac:dyDescent="0.2">
      <c r="A6" s="81"/>
      <c r="B6" s="81"/>
      <c r="C6" s="81"/>
      <c r="D6" s="82"/>
      <c r="E6" s="83"/>
      <c r="F6" s="84"/>
    </row>
    <row r="7" spans="1:22" s="6" customFormat="1" ht="12.95" customHeight="1" x14ac:dyDescent="0.2">
      <c r="A7" s="83"/>
      <c r="B7" s="83"/>
      <c r="C7" s="83"/>
      <c r="D7" s="85"/>
      <c r="E7" s="86"/>
      <c r="F7" s="84"/>
    </row>
    <row r="8" spans="1:22" s="6" customFormat="1" ht="17.25" customHeight="1" x14ac:dyDescent="0.2">
      <c r="A8" s="83" t="s">
        <v>0</v>
      </c>
      <c r="B8" s="459" t="s">
        <v>1</v>
      </c>
      <c r="C8" s="460"/>
      <c r="D8" s="460"/>
      <c r="E8" s="460"/>
      <c r="F8" s="84"/>
    </row>
    <row r="9" spans="1:22" s="6" customFormat="1" ht="12.95" customHeight="1" x14ac:dyDescent="0.2">
      <c r="A9" s="87" t="s">
        <v>2</v>
      </c>
      <c r="B9" s="83" t="s">
        <v>3</v>
      </c>
      <c r="C9" s="83"/>
      <c r="D9" s="85" t="s">
        <v>4</v>
      </c>
      <c r="E9" s="86"/>
      <c r="F9" s="84"/>
    </row>
    <row r="10" spans="1:22" s="6" customFormat="1" ht="12.95" customHeight="1" x14ac:dyDescent="0.2">
      <c r="A10" s="88"/>
      <c r="B10" s="89"/>
      <c r="C10" s="88"/>
      <c r="D10" s="90"/>
      <c r="E10" s="91"/>
      <c r="F10" s="91"/>
    </row>
    <row r="11" spans="1:22" s="8" customFormat="1" ht="14.25" customHeight="1" x14ac:dyDescent="0.2">
      <c r="A11" s="141" t="s">
        <v>5</v>
      </c>
      <c r="B11" s="141" t="s">
        <v>6</v>
      </c>
      <c r="C11" s="141" t="s">
        <v>7</v>
      </c>
      <c r="D11" s="141" t="s">
        <v>8</v>
      </c>
      <c r="E11" s="92" t="s">
        <v>9</v>
      </c>
      <c r="F11" s="93" t="s">
        <v>10</v>
      </c>
    </row>
    <row r="12" spans="1:22" s="6" customFormat="1" ht="16.5" customHeight="1" x14ac:dyDescent="0.2">
      <c r="A12" s="142">
        <v>0</v>
      </c>
      <c r="B12" s="143"/>
      <c r="C12" s="144"/>
      <c r="D12" s="143"/>
      <c r="E12" s="94"/>
      <c r="F12" s="95"/>
    </row>
    <row r="13" spans="1:22" s="6" customFormat="1" ht="9" customHeight="1" x14ac:dyDescent="0.2">
      <c r="A13" s="145"/>
      <c r="B13" s="145"/>
      <c r="C13" s="146"/>
      <c r="D13" s="147"/>
      <c r="E13" s="96"/>
      <c r="F13" s="24"/>
    </row>
    <row r="14" spans="1:22" s="10" customFormat="1" ht="25.5" x14ac:dyDescent="0.2">
      <c r="A14" s="148" t="s">
        <v>11</v>
      </c>
      <c r="B14" s="149" t="s">
        <v>12</v>
      </c>
      <c r="C14" s="150"/>
      <c r="D14" s="151"/>
      <c r="E14" s="97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11" customFormat="1" ht="6.75" customHeight="1" x14ac:dyDescent="0.2">
      <c r="A15" s="152"/>
      <c r="B15" s="152"/>
      <c r="C15" s="150"/>
      <c r="D15" s="153"/>
      <c r="E15" s="23"/>
      <c r="F15" s="2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11" customFormat="1" ht="15" customHeight="1" x14ac:dyDescent="0.2">
      <c r="A16" s="148" t="s">
        <v>13</v>
      </c>
      <c r="B16" s="154" t="s">
        <v>14</v>
      </c>
      <c r="C16" s="150"/>
      <c r="D16" s="153"/>
      <c r="E16" s="23"/>
      <c r="F16" s="2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45" s="11" customFormat="1" ht="12.75" customHeight="1" x14ac:dyDescent="0.2">
      <c r="A17" s="155"/>
      <c r="B17" s="152"/>
      <c r="C17" s="150"/>
      <c r="D17" s="153"/>
      <c r="E17" s="23"/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</row>
    <row r="18" spans="1:245" ht="17.25" customHeight="1" x14ac:dyDescent="0.2">
      <c r="A18" s="156">
        <v>1</v>
      </c>
      <c r="B18" s="157" t="s">
        <v>15</v>
      </c>
      <c r="C18" s="158">
        <v>8</v>
      </c>
      <c r="D18" s="159" t="s">
        <v>16</v>
      </c>
      <c r="E18" s="24"/>
      <c r="F18" s="24">
        <f>+E18*C18</f>
        <v>0</v>
      </c>
    </row>
    <row r="19" spans="1:245" ht="6" customHeight="1" x14ac:dyDescent="0.2">
      <c r="A19" s="160"/>
      <c r="B19" s="161"/>
      <c r="C19" s="158"/>
      <c r="D19" s="159"/>
      <c r="E19" s="24"/>
      <c r="F19" s="24">
        <f t="shared" ref="F19:F82" si="0">+E19*C19</f>
        <v>0</v>
      </c>
    </row>
    <row r="20" spans="1:245" ht="12.75" customHeight="1" x14ac:dyDescent="0.2">
      <c r="A20" s="156">
        <v>2</v>
      </c>
      <c r="B20" s="156" t="s">
        <v>17</v>
      </c>
      <c r="C20" s="158"/>
      <c r="D20" s="162"/>
      <c r="E20" s="24"/>
      <c r="F20" s="24">
        <f t="shared" si="0"/>
        <v>0</v>
      </c>
    </row>
    <row r="21" spans="1:245" x14ac:dyDescent="0.2">
      <c r="A21" s="156">
        <f>A20+0.1</f>
        <v>2.1</v>
      </c>
      <c r="B21" s="163" t="s">
        <v>18</v>
      </c>
      <c r="C21" s="160"/>
      <c r="D21" s="159"/>
      <c r="E21" s="100"/>
      <c r="F21" s="24">
        <f t="shared" si="0"/>
        <v>0</v>
      </c>
    </row>
    <row r="22" spans="1:245" s="6" customFormat="1" ht="14.25" x14ac:dyDescent="0.2">
      <c r="A22" s="164" t="s">
        <v>19</v>
      </c>
      <c r="B22" s="165" t="s">
        <v>20</v>
      </c>
      <c r="C22" s="158">
        <v>754.54</v>
      </c>
      <c r="D22" s="166" t="s">
        <v>21</v>
      </c>
      <c r="E22" s="14"/>
      <c r="F22" s="2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</row>
    <row r="23" spans="1:245" s="6" customFormat="1" ht="14.25" x14ac:dyDescent="0.2">
      <c r="A23" s="167" t="s">
        <v>22</v>
      </c>
      <c r="B23" s="165" t="s">
        <v>23</v>
      </c>
      <c r="C23" s="158">
        <v>3018.16</v>
      </c>
      <c r="D23" s="166" t="s">
        <v>21</v>
      </c>
      <c r="E23" s="14"/>
      <c r="F23" s="2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</row>
    <row r="24" spans="1:245" ht="42.75" x14ac:dyDescent="0.2">
      <c r="A24" s="167" t="s">
        <v>24</v>
      </c>
      <c r="B24" s="157" t="s">
        <v>25</v>
      </c>
      <c r="C24" s="158">
        <v>4527.24</v>
      </c>
      <c r="D24" s="166" t="s">
        <v>26</v>
      </c>
      <c r="E24" s="14"/>
      <c r="F24" s="24">
        <f t="shared" si="0"/>
        <v>0</v>
      </c>
    </row>
    <row r="25" spans="1:245" ht="14.25" x14ac:dyDescent="0.2">
      <c r="A25" s="164"/>
      <c r="B25" s="165"/>
      <c r="C25" s="158"/>
      <c r="D25" s="168"/>
      <c r="E25" s="100"/>
      <c r="F25" s="24">
        <f t="shared" si="0"/>
        <v>0</v>
      </c>
    </row>
    <row r="26" spans="1:245" x14ac:dyDescent="0.2">
      <c r="A26" s="156">
        <v>2.2000000000000002</v>
      </c>
      <c r="B26" s="163" t="s">
        <v>27</v>
      </c>
      <c r="C26" s="160"/>
      <c r="D26" s="159"/>
      <c r="E26" s="100"/>
      <c r="F26" s="24">
        <f t="shared" si="0"/>
        <v>0</v>
      </c>
    </row>
    <row r="27" spans="1:245" s="6" customFormat="1" ht="14.25" x14ac:dyDescent="0.2">
      <c r="A27" s="167" t="s">
        <v>28</v>
      </c>
      <c r="B27" s="157" t="s">
        <v>29</v>
      </c>
      <c r="C27" s="158">
        <v>155.87</v>
      </c>
      <c r="D27" s="166" t="s">
        <v>21</v>
      </c>
      <c r="E27" s="14"/>
      <c r="F27" s="2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</row>
    <row r="28" spans="1:245" ht="14.25" x14ac:dyDescent="0.2">
      <c r="A28" s="167" t="s">
        <v>30</v>
      </c>
      <c r="B28" s="157" t="s">
        <v>31</v>
      </c>
      <c r="C28" s="158">
        <v>18.649999999999999</v>
      </c>
      <c r="D28" s="166" t="s">
        <v>32</v>
      </c>
      <c r="E28" s="14"/>
      <c r="F28" s="24">
        <f t="shared" si="0"/>
        <v>0</v>
      </c>
    </row>
    <row r="29" spans="1:245" ht="28.5" x14ac:dyDescent="0.2">
      <c r="A29" s="167" t="s">
        <v>33</v>
      </c>
      <c r="B29" s="157" t="s">
        <v>34</v>
      </c>
      <c r="C29" s="158">
        <v>178.39</v>
      </c>
      <c r="D29" s="166" t="s">
        <v>35</v>
      </c>
      <c r="E29" s="14"/>
      <c r="F29" s="24">
        <f t="shared" si="0"/>
        <v>0</v>
      </c>
    </row>
    <row r="30" spans="1:245" ht="12.75" customHeight="1" x14ac:dyDescent="0.2">
      <c r="A30" s="160"/>
      <c r="B30" s="161"/>
      <c r="C30" s="158"/>
      <c r="D30" s="166"/>
      <c r="E30" s="100"/>
      <c r="F30" s="24">
        <f t="shared" si="0"/>
        <v>0</v>
      </c>
    </row>
    <row r="31" spans="1:245" ht="12.75" customHeight="1" x14ac:dyDescent="0.2">
      <c r="A31" s="156">
        <v>3</v>
      </c>
      <c r="B31" s="156" t="s">
        <v>36</v>
      </c>
      <c r="C31" s="158">
        <v>0</v>
      </c>
      <c r="D31" s="159"/>
      <c r="E31" s="24"/>
      <c r="F31" s="24">
        <f t="shared" si="0"/>
        <v>0</v>
      </c>
    </row>
    <row r="32" spans="1:245" ht="12.75" customHeight="1" x14ac:dyDescent="0.2">
      <c r="A32" s="156">
        <v>3.1</v>
      </c>
      <c r="B32" s="163" t="s">
        <v>37</v>
      </c>
      <c r="C32" s="158"/>
      <c r="D32" s="159"/>
      <c r="E32" s="24"/>
      <c r="F32" s="24">
        <f t="shared" si="0"/>
        <v>0</v>
      </c>
    </row>
    <row r="33" spans="1:245" ht="19.5" customHeight="1" x14ac:dyDescent="0.2">
      <c r="A33" s="169" t="s">
        <v>38</v>
      </c>
      <c r="B33" s="170" t="s">
        <v>39</v>
      </c>
      <c r="C33" s="158">
        <v>0.26</v>
      </c>
      <c r="D33" s="166" t="s">
        <v>40</v>
      </c>
      <c r="E33" s="24"/>
      <c r="F33" s="24">
        <f t="shared" si="0"/>
        <v>0</v>
      </c>
    </row>
    <row r="34" spans="1:245" ht="18" x14ac:dyDescent="0.2">
      <c r="A34" s="169" t="s">
        <v>41</v>
      </c>
      <c r="B34" s="170" t="s">
        <v>42</v>
      </c>
      <c r="C34" s="158">
        <v>0.14000000000000001</v>
      </c>
      <c r="D34" s="166" t="s">
        <v>40</v>
      </c>
      <c r="E34" s="24"/>
      <c r="F34" s="24">
        <f t="shared" si="0"/>
        <v>0</v>
      </c>
    </row>
    <row r="35" spans="1:245" ht="18" x14ac:dyDescent="0.2">
      <c r="A35" s="169" t="s">
        <v>43</v>
      </c>
      <c r="B35" s="170" t="s">
        <v>44</v>
      </c>
      <c r="C35" s="158">
        <v>0.1</v>
      </c>
      <c r="D35" s="166" t="s">
        <v>40</v>
      </c>
      <c r="E35" s="24"/>
      <c r="F35" s="24">
        <f t="shared" si="0"/>
        <v>0</v>
      </c>
    </row>
    <row r="36" spans="1:245" ht="12.75" customHeight="1" x14ac:dyDescent="0.2">
      <c r="A36" s="161"/>
      <c r="B36" s="171"/>
      <c r="C36" s="158"/>
      <c r="D36" s="159"/>
      <c r="E36" s="24"/>
      <c r="F36" s="24">
        <f t="shared" si="0"/>
        <v>0</v>
      </c>
    </row>
    <row r="37" spans="1:245" ht="12.75" customHeight="1" x14ac:dyDescent="0.2">
      <c r="A37" s="156">
        <v>3.2</v>
      </c>
      <c r="B37" s="163" t="s">
        <v>45</v>
      </c>
      <c r="C37" s="158"/>
      <c r="D37" s="159"/>
      <c r="E37" s="24"/>
      <c r="F37" s="24">
        <f t="shared" si="0"/>
        <v>0</v>
      </c>
    </row>
    <row r="38" spans="1:245" ht="12.75" customHeight="1" x14ac:dyDescent="0.2">
      <c r="A38" s="167" t="s">
        <v>46</v>
      </c>
      <c r="B38" s="171" t="s">
        <v>47</v>
      </c>
      <c r="C38" s="158">
        <v>5.0599999999999996</v>
      </c>
      <c r="D38" s="166" t="s">
        <v>48</v>
      </c>
      <c r="E38" s="24"/>
      <c r="F38" s="24">
        <f t="shared" si="0"/>
        <v>0</v>
      </c>
    </row>
    <row r="39" spans="1:245" ht="12.75" customHeight="1" x14ac:dyDescent="0.2">
      <c r="A39" s="161"/>
      <c r="B39" s="171"/>
      <c r="C39" s="158"/>
      <c r="D39" s="159"/>
      <c r="E39" s="24"/>
      <c r="F39" s="24">
        <f t="shared" si="0"/>
        <v>0</v>
      </c>
    </row>
    <row r="40" spans="1:245" ht="12.75" customHeight="1" x14ac:dyDescent="0.2">
      <c r="A40" s="156">
        <v>3.3</v>
      </c>
      <c r="B40" s="163" t="s">
        <v>49</v>
      </c>
      <c r="C40" s="158"/>
      <c r="D40" s="159"/>
      <c r="E40" s="24"/>
      <c r="F40" s="24">
        <f t="shared" si="0"/>
        <v>0</v>
      </c>
    </row>
    <row r="41" spans="1:245" ht="12.75" customHeight="1" x14ac:dyDescent="0.2">
      <c r="A41" s="167" t="s">
        <v>50</v>
      </c>
      <c r="B41" s="171" t="s">
        <v>51</v>
      </c>
      <c r="C41" s="158">
        <v>1</v>
      </c>
      <c r="D41" s="166" t="s">
        <v>48</v>
      </c>
      <c r="E41" s="24"/>
      <c r="F41" s="24">
        <f t="shared" si="0"/>
        <v>0</v>
      </c>
    </row>
    <row r="42" spans="1:245" ht="12.75" customHeight="1" x14ac:dyDescent="0.2">
      <c r="A42" s="167" t="s">
        <v>52</v>
      </c>
      <c r="B42" s="171" t="s">
        <v>53</v>
      </c>
      <c r="C42" s="158">
        <v>2.2000000000000002</v>
      </c>
      <c r="D42" s="166" t="s">
        <v>48</v>
      </c>
      <c r="E42" s="24"/>
      <c r="F42" s="24">
        <f t="shared" si="0"/>
        <v>0</v>
      </c>
    </row>
    <row r="43" spans="1:245" ht="12.75" customHeight="1" x14ac:dyDescent="0.2">
      <c r="A43" s="167" t="s">
        <v>54</v>
      </c>
      <c r="B43" s="171" t="s">
        <v>55</v>
      </c>
      <c r="C43" s="158">
        <v>7.54</v>
      </c>
      <c r="D43" s="166" t="s">
        <v>48</v>
      </c>
      <c r="E43" s="24"/>
      <c r="F43" s="24">
        <f t="shared" si="0"/>
        <v>0</v>
      </c>
    </row>
    <row r="44" spans="1:245" ht="12.75" customHeight="1" x14ac:dyDescent="0.2">
      <c r="A44" s="167" t="s">
        <v>56</v>
      </c>
      <c r="B44" s="171" t="s">
        <v>57</v>
      </c>
      <c r="C44" s="158">
        <v>4</v>
      </c>
      <c r="D44" s="159" t="s">
        <v>58</v>
      </c>
      <c r="E44" s="24"/>
      <c r="F44" s="24">
        <f t="shared" si="0"/>
        <v>0</v>
      </c>
    </row>
    <row r="45" spans="1:245" ht="12.75" customHeight="1" x14ac:dyDescent="0.2">
      <c r="A45" s="161"/>
      <c r="B45" s="171"/>
      <c r="C45" s="158"/>
      <c r="D45" s="159"/>
      <c r="E45" s="24"/>
      <c r="F45" s="24">
        <f t="shared" si="0"/>
        <v>0</v>
      </c>
    </row>
    <row r="46" spans="1:245" ht="31.5" customHeight="1" x14ac:dyDescent="0.2">
      <c r="A46" s="156">
        <v>3.4</v>
      </c>
      <c r="B46" s="172" t="s">
        <v>59</v>
      </c>
      <c r="C46" s="158">
        <v>1</v>
      </c>
      <c r="D46" s="159" t="s">
        <v>60</v>
      </c>
      <c r="E46" s="24"/>
      <c r="F46" s="24">
        <f t="shared" si="0"/>
        <v>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</row>
    <row r="47" spans="1:245" ht="12.75" customHeight="1" x14ac:dyDescent="0.2">
      <c r="A47" s="167"/>
      <c r="B47" s="171"/>
      <c r="C47" s="158"/>
      <c r="D47" s="159"/>
      <c r="E47" s="24"/>
      <c r="F47" s="24">
        <f t="shared" si="0"/>
        <v>0</v>
      </c>
    </row>
    <row r="48" spans="1:245" ht="12.75" customHeight="1" x14ac:dyDescent="0.2">
      <c r="A48" s="156">
        <v>3.5</v>
      </c>
      <c r="B48" s="163" t="s">
        <v>61</v>
      </c>
      <c r="C48" s="158"/>
      <c r="D48" s="159"/>
      <c r="E48" s="24"/>
      <c r="F48" s="24">
        <f t="shared" si="0"/>
        <v>0</v>
      </c>
    </row>
    <row r="49" spans="1:245" ht="15" customHeight="1" x14ac:dyDescent="0.2">
      <c r="A49" s="167" t="s">
        <v>62</v>
      </c>
      <c r="B49" s="165" t="s">
        <v>63</v>
      </c>
      <c r="C49" s="158">
        <v>1</v>
      </c>
      <c r="D49" s="159" t="s">
        <v>64</v>
      </c>
      <c r="E49" s="24"/>
      <c r="F49" s="24">
        <f t="shared" si="0"/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</row>
    <row r="50" spans="1:245" ht="12.75" customHeight="1" x14ac:dyDescent="0.2">
      <c r="A50" s="167" t="s">
        <v>65</v>
      </c>
      <c r="B50" s="165" t="s">
        <v>66</v>
      </c>
      <c r="C50" s="158">
        <v>10.3</v>
      </c>
      <c r="D50" s="159" t="s">
        <v>58</v>
      </c>
      <c r="E50" s="24"/>
      <c r="F50" s="24">
        <f t="shared" si="0"/>
        <v>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</row>
    <row r="51" spans="1:245" ht="13.5" customHeight="1" x14ac:dyDescent="0.2">
      <c r="A51" s="167" t="s">
        <v>67</v>
      </c>
      <c r="B51" s="157" t="s">
        <v>68</v>
      </c>
      <c r="C51" s="158">
        <v>2</v>
      </c>
      <c r="D51" s="159" t="s">
        <v>64</v>
      </c>
      <c r="E51" s="24"/>
      <c r="F51" s="24">
        <f t="shared" si="0"/>
        <v>0</v>
      </c>
    </row>
    <row r="52" spans="1:245" ht="12.75" customHeight="1" x14ac:dyDescent="0.2">
      <c r="A52" s="167" t="s">
        <v>69</v>
      </c>
      <c r="B52" s="171" t="s">
        <v>70</v>
      </c>
      <c r="C52" s="158">
        <v>1</v>
      </c>
      <c r="D52" s="159" t="s">
        <v>64</v>
      </c>
      <c r="E52" s="24"/>
      <c r="F52" s="24">
        <f t="shared" si="0"/>
        <v>0</v>
      </c>
    </row>
    <row r="53" spans="1:245" ht="12.75" customHeight="1" x14ac:dyDescent="0.2">
      <c r="A53" s="161"/>
      <c r="B53" s="157"/>
      <c r="C53" s="158"/>
      <c r="D53" s="159"/>
      <c r="E53" s="24"/>
      <c r="F53" s="24">
        <f t="shared" si="0"/>
        <v>0</v>
      </c>
    </row>
    <row r="54" spans="1:245" ht="17.25" x14ac:dyDescent="0.2">
      <c r="A54" s="156">
        <v>4</v>
      </c>
      <c r="B54" s="163" t="s">
        <v>71</v>
      </c>
      <c r="C54" s="158"/>
      <c r="D54" s="159"/>
      <c r="E54" s="100"/>
      <c r="F54" s="24">
        <f t="shared" si="0"/>
        <v>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</row>
    <row r="55" spans="1:245" ht="18" x14ac:dyDescent="0.2">
      <c r="A55" s="173" t="s">
        <v>72</v>
      </c>
      <c r="B55" s="157" t="s">
        <v>73</v>
      </c>
      <c r="C55" s="158">
        <v>0.45</v>
      </c>
      <c r="D55" s="166" t="s">
        <v>40</v>
      </c>
      <c r="E55" s="24"/>
      <c r="F55" s="24">
        <f t="shared" si="0"/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</row>
    <row r="56" spans="1:245" ht="18" x14ac:dyDescent="0.2">
      <c r="A56" s="174" t="s">
        <v>74</v>
      </c>
      <c r="B56" s="175" t="s">
        <v>75</v>
      </c>
      <c r="C56" s="176">
        <v>0.3</v>
      </c>
      <c r="D56" s="177" t="s">
        <v>40</v>
      </c>
      <c r="E56" s="27"/>
      <c r="F56" s="24">
        <f t="shared" si="0"/>
        <v>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</row>
    <row r="57" spans="1:245" ht="18" x14ac:dyDescent="0.2">
      <c r="A57" s="173" t="s">
        <v>76</v>
      </c>
      <c r="B57" s="157" t="s">
        <v>77</v>
      </c>
      <c r="C57" s="158">
        <v>0.27</v>
      </c>
      <c r="D57" s="166" t="s">
        <v>40</v>
      </c>
      <c r="E57" s="24"/>
      <c r="F57" s="24">
        <f t="shared" si="0"/>
        <v>0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</row>
    <row r="58" spans="1:245" ht="18" x14ac:dyDescent="0.2">
      <c r="A58" s="173" t="s">
        <v>78</v>
      </c>
      <c r="B58" s="157" t="s">
        <v>79</v>
      </c>
      <c r="C58" s="158">
        <v>0.61</v>
      </c>
      <c r="D58" s="166" t="s">
        <v>40</v>
      </c>
      <c r="E58" s="24"/>
      <c r="F58" s="24">
        <f t="shared" si="0"/>
        <v>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</row>
    <row r="59" spans="1:245" ht="18" x14ac:dyDescent="0.2">
      <c r="A59" s="173" t="s">
        <v>80</v>
      </c>
      <c r="B59" s="157" t="s">
        <v>81</v>
      </c>
      <c r="C59" s="158">
        <v>0.75</v>
      </c>
      <c r="D59" s="166" t="s">
        <v>40</v>
      </c>
      <c r="E59" s="24"/>
      <c r="F59" s="24">
        <f t="shared" si="0"/>
        <v>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</row>
    <row r="60" spans="1:245" ht="18" x14ac:dyDescent="0.2">
      <c r="A60" s="173" t="s">
        <v>82</v>
      </c>
      <c r="B60" s="157" t="s">
        <v>83</v>
      </c>
      <c r="C60" s="158">
        <v>0.93</v>
      </c>
      <c r="D60" s="166" t="s">
        <v>40</v>
      </c>
      <c r="E60" s="24"/>
      <c r="F60" s="24">
        <f t="shared" si="0"/>
        <v>0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</row>
    <row r="61" spans="1:245" ht="18" x14ac:dyDescent="0.2">
      <c r="A61" s="173" t="s">
        <v>84</v>
      </c>
      <c r="B61" s="157" t="s">
        <v>85</v>
      </c>
      <c r="C61" s="158">
        <v>26.94</v>
      </c>
      <c r="D61" s="166" t="s">
        <v>40</v>
      </c>
      <c r="E61" s="24"/>
      <c r="F61" s="24">
        <f t="shared" si="0"/>
        <v>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</row>
    <row r="62" spans="1:245" ht="18" x14ac:dyDescent="0.2">
      <c r="A62" s="173" t="s">
        <v>86</v>
      </c>
      <c r="B62" s="157" t="s">
        <v>87</v>
      </c>
      <c r="C62" s="158">
        <v>0.56000000000000005</v>
      </c>
      <c r="D62" s="166" t="s">
        <v>40</v>
      </c>
      <c r="E62" s="24"/>
      <c r="F62" s="24">
        <f t="shared" si="0"/>
        <v>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</row>
    <row r="63" spans="1:245" ht="18" x14ac:dyDescent="0.2">
      <c r="A63" s="173" t="s">
        <v>88</v>
      </c>
      <c r="B63" s="157" t="s">
        <v>89</v>
      </c>
      <c r="C63" s="158">
        <v>1.32</v>
      </c>
      <c r="D63" s="166" t="s">
        <v>40</v>
      </c>
      <c r="E63" s="24"/>
      <c r="F63" s="24">
        <f t="shared" si="0"/>
        <v>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</row>
    <row r="64" spans="1:245" ht="18" x14ac:dyDescent="0.2">
      <c r="A64" s="173" t="s">
        <v>90</v>
      </c>
      <c r="B64" s="157" t="s">
        <v>91</v>
      </c>
      <c r="C64" s="158">
        <v>5.46</v>
      </c>
      <c r="D64" s="166" t="s">
        <v>40</v>
      </c>
      <c r="E64" s="24"/>
      <c r="F64" s="24">
        <f t="shared" si="0"/>
        <v>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</row>
    <row r="65" spans="1:245" ht="18" x14ac:dyDescent="0.2">
      <c r="A65" s="173" t="s">
        <v>92</v>
      </c>
      <c r="B65" s="157" t="s">
        <v>93</v>
      </c>
      <c r="C65" s="158">
        <v>0.25</v>
      </c>
      <c r="D65" s="166" t="s">
        <v>40</v>
      </c>
      <c r="E65" s="24"/>
      <c r="F65" s="24">
        <f t="shared" si="0"/>
        <v>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</row>
    <row r="66" spans="1:245" ht="18" x14ac:dyDescent="0.2">
      <c r="A66" s="173" t="s">
        <v>94</v>
      </c>
      <c r="B66" s="157" t="s">
        <v>95</v>
      </c>
      <c r="C66" s="158">
        <v>0.56000000000000005</v>
      </c>
      <c r="D66" s="166" t="s">
        <v>40</v>
      </c>
      <c r="E66" s="24"/>
      <c r="F66" s="24">
        <f t="shared" si="0"/>
        <v>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</row>
    <row r="67" spans="1:245" ht="18" x14ac:dyDescent="0.2">
      <c r="A67" s="173" t="s">
        <v>96</v>
      </c>
      <c r="B67" s="157" t="s">
        <v>97</v>
      </c>
      <c r="C67" s="158">
        <v>38.049999999999997</v>
      </c>
      <c r="D67" s="166" t="s">
        <v>40</v>
      </c>
      <c r="E67" s="24"/>
      <c r="F67" s="24">
        <f t="shared" si="0"/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</row>
    <row r="68" spans="1:245" s="15" customFormat="1" ht="18" x14ac:dyDescent="0.2">
      <c r="A68" s="173" t="s">
        <v>98</v>
      </c>
      <c r="B68" s="157" t="s">
        <v>99</v>
      </c>
      <c r="C68" s="158">
        <v>42.98</v>
      </c>
      <c r="D68" s="166" t="s">
        <v>40</v>
      </c>
      <c r="E68" s="24"/>
      <c r="F68" s="24">
        <f t="shared" si="0"/>
        <v>0</v>
      </c>
    </row>
    <row r="69" spans="1:245" ht="18" x14ac:dyDescent="0.2">
      <c r="A69" s="173" t="s">
        <v>100</v>
      </c>
      <c r="B69" s="157" t="s">
        <v>101</v>
      </c>
      <c r="C69" s="158">
        <v>2.37</v>
      </c>
      <c r="D69" s="166" t="s">
        <v>40</v>
      </c>
      <c r="E69" s="24"/>
      <c r="F69" s="24">
        <f t="shared" si="0"/>
        <v>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</row>
    <row r="70" spans="1:245" ht="21" customHeight="1" x14ac:dyDescent="0.2">
      <c r="A70" s="173" t="s">
        <v>102</v>
      </c>
      <c r="B70" s="157" t="s">
        <v>103</v>
      </c>
      <c r="C70" s="158">
        <v>0.48</v>
      </c>
      <c r="D70" s="166" t="s">
        <v>40</v>
      </c>
      <c r="E70" s="24"/>
      <c r="F70" s="24">
        <f t="shared" si="0"/>
        <v>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</row>
    <row r="71" spans="1:245" ht="18" x14ac:dyDescent="0.2">
      <c r="A71" s="173" t="s">
        <v>104</v>
      </c>
      <c r="B71" s="157" t="s">
        <v>105</v>
      </c>
      <c r="C71" s="158">
        <v>1.65</v>
      </c>
      <c r="D71" s="166" t="s">
        <v>40</v>
      </c>
      <c r="E71" s="24"/>
      <c r="F71" s="24">
        <f t="shared" si="0"/>
        <v>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</row>
    <row r="72" spans="1:245" ht="18" x14ac:dyDescent="0.2">
      <c r="A72" s="173" t="s">
        <v>106</v>
      </c>
      <c r="B72" s="157" t="s">
        <v>107</v>
      </c>
      <c r="C72" s="158">
        <v>0.63</v>
      </c>
      <c r="D72" s="166" t="s">
        <v>40</v>
      </c>
      <c r="E72" s="24"/>
      <c r="F72" s="24">
        <f t="shared" si="0"/>
        <v>0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</row>
    <row r="73" spans="1:245" ht="18" x14ac:dyDescent="0.2">
      <c r="A73" s="173" t="s">
        <v>108</v>
      </c>
      <c r="B73" s="157" t="s">
        <v>109</v>
      </c>
      <c r="C73" s="158">
        <v>0.66</v>
      </c>
      <c r="D73" s="166" t="s">
        <v>40</v>
      </c>
      <c r="E73" s="24"/>
      <c r="F73" s="24">
        <f t="shared" si="0"/>
        <v>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</row>
    <row r="74" spans="1:245" ht="13.7" customHeight="1" x14ac:dyDescent="0.2">
      <c r="A74" s="173" t="s">
        <v>110</v>
      </c>
      <c r="B74" s="157" t="s">
        <v>111</v>
      </c>
      <c r="C74" s="158">
        <v>11.5</v>
      </c>
      <c r="D74" s="166" t="s">
        <v>40</v>
      </c>
      <c r="E74" s="24"/>
      <c r="F74" s="24">
        <f t="shared" si="0"/>
        <v>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</row>
    <row r="75" spans="1:245" ht="14.25" x14ac:dyDescent="0.2">
      <c r="A75" s="173" t="s">
        <v>112</v>
      </c>
      <c r="B75" s="157" t="s">
        <v>113</v>
      </c>
      <c r="C75" s="158">
        <v>0.81</v>
      </c>
      <c r="D75" s="166" t="s">
        <v>40</v>
      </c>
      <c r="E75" s="24"/>
      <c r="F75" s="24">
        <f t="shared" si="0"/>
        <v>0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</row>
    <row r="76" spans="1:245" ht="14.25" x14ac:dyDescent="0.2">
      <c r="A76" s="173" t="s">
        <v>114</v>
      </c>
      <c r="B76" s="157" t="s">
        <v>115</v>
      </c>
      <c r="C76" s="158">
        <v>4.43</v>
      </c>
      <c r="D76" s="166" t="s">
        <v>40</v>
      </c>
      <c r="E76" s="24"/>
      <c r="F76" s="24">
        <f t="shared" si="0"/>
        <v>0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</row>
    <row r="77" spans="1:245" ht="14.25" x14ac:dyDescent="0.2">
      <c r="A77" s="173" t="s">
        <v>116</v>
      </c>
      <c r="B77" s="157" t="s">
        <v>117</v>
      </c>
      <c r="C77" s="158">
        <v>1.84</v>
      </c>
      <c r="D77" s="166" t="s">
        <v>40</v>
      </c>
      <c r="E77" s="24"/>
      <c r="F77" s="24">
        <f t="shared" si="0"/>
        <v>0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</row>
    <row r="78" spans="1:245" ht="13.5" customHeight="1" x14ac:dyDescent="0.2">
      <c r="A78" s="173" t="s">
        <v>118</v>
      </c>
      <c r="B78" s="171" t="s">
        <v>119</v>
      </c>
      <c r="C78" s="158">
        <v>185.6</v>
      </c>
      <c r="D78" s="159" t="s">
        <v>58</v>
      </c>
      <c r="E78" s="24"/>
      <c r="F78" s="24">
        <f t="shared" si="0"/>
        <v>0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</row>
    <row r="79" spans="1:245" ht="13.5" customHeight="1" x14ac:dyDescent="0.2">
      <c r="A79" s="178"/>
      <c r="B79" s="179"/>
      <c r="C79" s="180"/>
      <c r="D79" s="181"/>
      <c r="E79" s="101"/>
      <c r="F79" s="24">
        <f t="shared" si="0"/>
        <v>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</row>
    <row r="80" spans="1:245" ht="12.75" customHeight="1" x14ac:dyDescent="0.2">
      <c r="A80" s="156">
        <v>5</v>
      </c>
      <c r="B80" s="156" t="s">
        <v>120</v>
      </c>
      <c r="C80" s="158"/>
      <c r="D80" s="159"/>
      <c r="E80" s="24"/>
      <c r="F80" s="24">
        <f t="shared" si="0"/>
        <v>0</v>
      </c>
    </row>
    <row r="81" spans="1:245" ht="42.75" x14ac:dyDescent="0.2">
      <c r="A81" s="173" t="s">
        <v>121</v>
      </c>
      <c r="B81" s="157" t="s">
        <v>122</v>
      </c>
      <c r="C81" s="182">
        <v>684.67</v>
      </c>
      <c r="D81" s="183" t="s">
        <v>48</v>
      </c>
      <c r="E81" s="26"/>
      <c r="F81" s="24">
        <f t="shared" si="0"/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</row>
    <row r="82" spans="1:245" ht="15" customHeight="1" x14ac:dyDescent="0.2">
      <c r="A82" s="173" t="s">
        <v>123</v>
      </c>
      <c r="B82" s="157" t="s">
        <v>51</v>
      </c>
      <c r="C82" s="184">
        <v>57.36</v>
      </c>
      <c r="D82" s="166" t="s">
        <v>48</v>
      </c>
      <c r="E82" s="24"/>
      <c r="F82" s="24">
        <f t="shared" si="0"/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</row>
    <row r="83" spans="1:245" ht="15" customHeight="1" x14ac:dyDescent="0.2">
      <c r="A83" s="173" t="s">
        <v>124</v>
      </c>
      <c r="B83" s="157" t="s">
        <v>125</v>
      </c>
      <c r="C83" s="161">
        <v>45.47</v>
      </c>
      <c r="D83" s="166" t="s">
        <v>48</v>
      </c>
      <c r="E83" s="24"/>
      <c r="F83" s="24">
        <f t="shared" ref="F83:F146" si="1">+E83*C83</f>
        <v>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</row>
    <row r="84" spans="1:245" ht="15" customHeight="1" x14ac:dyDescent="0.2">
      <c r="A84" s="173" t="s">
        <v>126</v>
      </c>
      <c r="B84" s="157" t="s">
        <v>127</v>
      </c>
      <c r="C84" s="185">
        <v>488.17</v>
      </c>
      <c r="D84" s="166" t="s">
        <v>48</v>
      </c>
      <c r="E84" s="24"/>
      <c r="F84" s="24">
        <f t="shared" si="1"/>
        <v>0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</row>
    <row r="85" spans="1:245" ht="15" customHeight="1" x14ac:dyDescent="0.2">
      <c r="A85" s="173" t="s">
        <v>128</v>
      </c>
      <c r="B85" s="157" t="s">
        <v>55</v>
      </c>
      <c r="C85" s="185">
        <v>196.5</v>
      </c>
      <c r="D85" s="166" t="s">
        <v>48</v>
      </c>
      <c r="E85" s="24"/>
      <c r="F85" s="24">
        <f t="shared" si="1"/>
        <v>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</row>
    <row r="86" spans="1:245" ht="15" customHeight="1" x14ac:dyDescent="0.2">
      <c r="A86" s="173" t="s">
        <v>129</v>
      </c>
      <c r="B86" s="157" t="s">
        <v>57</v>
      </c>
      <c r="C86" s="161">
        <v>318.49</v>
      </c>
      <c r="D86" s="159" t="s">
        <v>58</v>
      </c>
      <c r="E86" s="24"/>
      <c r="F86" s="24">
        <f t="shared" si="1"/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</row>
    <row r="87" spans="1:245" ht="14.25" x14ac:dyDescent="0.2">
      <c r="A87" s="160"/>
      <c r="B87" s="157"/>
      <c r="C87" s="161"/>
      <c r="D87" s="159"/>
      <c r="E87" s="24"/>
      <c r="F87" s="24">
        <f t="shared" si="1"/>
        <v>0</v>
      </c>
    </row>
    <row r="88" spans="1:245" x14ac:dyDescent="0.2">
      <c r="A88" s="156">
        <v>6</v>
      </c>
      <c r="B88" s="163" t="s">
        <v>130</v>
      </c>
      <c r="C88" s="158"/>
      <c r="D88" s="159"/>
      <c r="E88" s="24"/>
      <c r="F88" s="24">
        <f t="shared" si="1"/>
        <v>0</v>
      </c>
    </row>
    <row r="89" spans="1:245" ht="14.25" x14ac:dyDescent="0.2">
      <c r="A89" s="161">
        <v>6.1</v>
      </c>
      <c r="B89" s="186" t="s">
        <v>131</v>
      </c>
      <c r="C89" s="158">
        <v>4</v>
      </c>
      <c r="D89" s="159" t="s">
        <v>58</v>
      </c>
      <c r="E89" s="24"/>
      <c r="F89" s="24">
        <f t="shared" si="1"/>
        <v>0</v>
      </c>
    </row>
    <row r="90" spans="1:245" ht="16.5" customHeight="1" x14ac:dyDescent="0.2">
      <c r="A90" s="161">
        <v>6.2</v>
      </c>
      <c r="B90" s="186" t="s">
        <v>132</v>
      </c>
      <c r="C90" s="158">
        <v>12.15</v>
      </c>
      <c r="D90" s="159" t="s">
        <v>58</v>
      </c>
      <c r="E90" s="24"/>
      <c r="F90" s="24">
        <f t="shared" si="1"/>
        <v>0</v>
      </c>
    </row>
    <row r="91" spans="1:245" ht="15" customHeight="1" x14ac:dyDescent="0.2">
      <c r="A91" s="161">
        <v>6.3</v>
      </c>
      <c r="B91" s="186" t="s">
        <v>133</v>
      </c>
      <c r="C91" s="158">
        <v>2</v>
      </c>
      <c r="D91" s="159" t="s">
        <v>64</v>
      </c>
      <c r="E91" s="24"/>
      <c r="F91" s="24">
        <f t="shared" si="1"/>
        <v>0</v>
      </c>
    </row>
    <row r="92" spans="1:245" ht="18" customHeight="1" x14ac:dyDescent="0.2">
      <c r="A92" s="161">
        <v>6.4</v>
      </c>
      <c r="B92" s="186" t="s">
        <v>134</v>
      </c>
      <c r="C92" s="158">
        <v>2</v>
      </c>
      <c r="D92" s="159" t="s">
        <v>64</v>
      </c>
      <c r="E92" s="24"/>
      <c r="F92" s="24">
        <f t="shared" si="1"/>
        <v>0</v>
      </c>
    </row>
    <row r="93" spans="1:245" ht="15.75" customHeight="1" x14ac:dyDescent="0.2">
      <c r="A93" s="161">
        <v>6.5</v>
      </c>
      <c r="B93" s="186" t="s">
        <v>135</v>
      </c>
      <c r="C93" s="158">
        <v>2</v>
      </c>
      <c r="D93" s="159" t="s">
        <v>64</v>
      </c>
      <c r="E93" s="24"/>
      <c r="F93" s="24">
        <f t="shared" si="1"/>
        <v>0</v>
      </c>
    </row>
    <row r="94" spans="1:245" ht="16.5" customHeight="1" x14ac:dyDescent="0.2">
      <c r="A94" s="161">
        <v>6.6</v>
      </c>
      <c r="B94" s="186" t="s">
        <v>136</v>
      </c>
      <c r="C94" s="158">
        <v>1</v>
      </c>
      <c r="D94" s="159" t="s">
        <v>64</v>
      </c>
      <c r="E94" s="24"/>
      <c r="F94" s="24">
        <f t="shared" si="1"/>
        <v>0</v>
      </c>
    </row>
    <row r="95" spans="1:245" ht="16.5" customHeight="1" x14ac:dyDescent="0.2">
      <c r="A95" s="161">
        <v>6.7</v>
      </c>
      <c r="B95" s="186" t="s">
        <v>137</v>
      </c>
      <c r="C95" s="158">
        <v>2</v>
      </c>
      <c r="D95" s="159" t="s">
        <v>64</v>
      </c>
      <c r="E95" s="24"/>
      <c r="F95" s="24">
        <f t="shared" si="1"/>
        <v>0</v>
      </c>
    </row>
    <row r="96" spans="1:245" ht="14.25" x14ac:dyDescent="0.2">
      <c r="A96" s="161">
        <v>6.8</v>
      </c>
      <c r="B96" s="186" t="s">
        <v>138</v>
      </c>
      <c r="C96" s="158">
        <v>1</v>
      </c>
      <c r="D96" s="159" t="s">
        <v>64</v>
      </c>
      <c r="E96" s="24"/>
      <c r="F96" s="24">
        <f t="shared" si="1"/>
        <v>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</row>
    <row r="97" spans="1:245" ht="14.25" x14ac:dyDescent="0.2">
      <c r="A97" s="161">
        <v>6.9</v>
      </c>
      <c r="B97" s="186" t="s">
        <v>139</v>
      </c>
      <c r="C97" s="158">
        <v>1</v>
      </c>
      <c r="D97" s="159" t="s">
        <v>64</v>
      </c>
      <c r="E97" s="24"/>
      <c r="F97" s="24">
        <f t="shared" si="1"/>
        <v>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</row>
    <row r="98" spans="1:245" x14ac:dyDescent="0.2">
      <c r="A98" s="187"/>
      <c r="B98" s="188"/>
      <c r="C98" s="176"/>
      <c r="D98" s="189"/>
      <c r="E98" s="27"/>
      <c r="F98" s="24">
        <f t="shared" si="1"/>
        <v>0</v>
      </c>
    </row>
    <row r="99" spans="1:245" ht="25.5" customHeight="1" x14ac:dyDescent="0.2">
      <c r="A99" s="156">
        <v>7</v>
      </c>
      <c r="B99" s="163" t="s">
        <v>140</v>
      </c>
      <c r="C99" s="158">
        <v>0</v>
      </c>
      <c r="D99" s="159"/>
      <c r="E99" s="24"/>
      <c r="F99" s="24">
        <f t="shared" si="1"/>
        <v>0</v>
      </c>
    </row>
    <row r="100" spans="1:245" ht="13.5" customHeight="1" x14ac:dyDescent="0.2">
      <c r="A100" s="161">
        <v>7.1</v>
      </c>
      <c r="B100" s="186" t="s">
        <v>141</v>
      </c>
      <c r="C100" s="158">
        <v>14</v>
      </c>
      <c r="D100" s="159" t="s">
        <v>58</v>
      </c>
      <c r="E100" s="24"/>
      <c r="F100" s="24">
        <f t="shared" si="1"/>
        <v>0</v>
      </c>
    </row>
    <row r="101" spans="1:245" ht="13.5" customHeight="1" x14ac:dyDescent="0.2">
      <c r="A101" s="161">
        <v>7.2</v>
      </c>
      <c r="B101" s="186" t="s">
        <v>142</v>
      </c>
      <c r="C101" s="158">
        <v>2</v>
      </c>
      <c r="D101" s="159" t="s">
        <v>64</v>
      </c>
      <c r="E101" s="24"/>
      <c r="F101" s="24">
        <f t="shared" si="1"/>
        <v>0</v>
      </c>
    </row>
    <row r="102" spans="1:245" ht="13.5" customHeight="1" x14ac:dyDescent="0.2">
      <c r="A102" s="161">
        <v>7.3</v>
      </c>
      <c r="B102" s="186" t="s">
        <v>143</v>
      </c>
      <c r="C102" s="158">
        <v>3</v>
      </c>
      <c r="D102" s="159" t="s">
        <v>64</v>
      </c>
      <c r="E102" s="24"/>
      <c r="F102" s="24">
        <f t="shared" si="1"/>
        <v>0</v>
      </c>
    </row>
    <row r="103" spans="1:245" ht="30" customHeight="1" x14ac:dyDescent="0.2">
      <c r="A103" s="161">
        <v>7.4</v>
      </c>
      <c r="B103" s="186" t="s">
        <v>144</v>
      </c>
      <c r="C103" s="158">
        <v>3</v>
      </c>
      <c r="D103" s="159" t="s">
        <v>64</v>
      </c>
      <c r="E103" s="24"/>
      <c r="F103" s="24">
        <f t="shared" si="1"/>
        <v>0</v>
      </c>
    </row>
    <row r="104" spans="1:245" ht="14.25" x14ac:dyDescent="0.2">
      <c r="A104" s="161">
        <v>7.5</v>
      </c>
      <c r="B104" s="171" t="s">
        <v>145</v>
      </c>
      <c r="C104" s="158">
        <v>10</v>
      </c>
      <c r="D104" s="159" t="s">
        <v>64</v>
      </c>
      <c r="E104" s="24"/>
      <c r="F104" s="24">
        <f t="shared" si="1"/>
        <v>0</v>
      </c>
    </row>
    <row r="105" spans="1:245" ht="15.75" customHeight="1" x14ac:dyDescent="0.2">
      <c r="A105" s="161"/>
      <c r="B105" s="161"/>
      <c r="C105" s="158"/>
      <c r="D105" s="159"/>
      <c r="E105" s="24"/>
      <c r="F105" s="24">
        <f t="shared" si="1"/>
        <v>0</v>
      </c>
    </row>
    <row r="106" spans="1:245" ht="12.75" customHeight="1" x14ac:dyDescent="0.2">
      <c r="A106" s="156">
        <v>8</v>
      </c>
      <c r="B106" s="156" t="s">
        <v>146</v>
      </c>
      <c r="C106" s="158"/>
      <c r="D106" s="159"/>
      <c r="E106" s="24"/>
      <c r="F106" s="24">
        <f t="shared" si="1"/>
        <v>0</v>
      </c>
    </row>
    <row r="107" spans="1:245" ht="12.75" customHeight="1" x14ac:dyDescent="0.2">
      <c r="A107" s="156">
        <v>8.1</v>
      </c>
      <c r="B107" s="156" t="s">
        <v>147</v>
      </c>
      <c r="C107" s="158"/>
      <c r="D107" s="159"/>
      <c r="E107" s="24"/>
      <c r="F107" s="24">
        <f t="shared" si="1"/>
        <v>0</v>
      </c>
    </row>
    <row r="108" spans="1:245" ht="47.25" customHeight="1" x14ac:dyDescent="0.2">
      <c r="A108" s="167" t="s">
        <v>148</v>
      </c>
      <c r="B108" s="157" t="s">
        <v>149</v>
      </c>
      <c r="C108" s="158">
        <v>1</v>
      </c>
      <c r="D108" s="159" t="s">
        <v>64</v>
      </c>
      <c r="E108" s="24"/>
      <c r="F108" s="24">
        <f t="shared" si="1"/>
        <v>0</v>
      </c>
    </row>
    <row r="109" spans="1:245" ht="44.25" customHeight="1" x14ac:dyDescent="0.2">
      <c r="A109" s="167" t="s">
        <v>150</v>
      </c>
      <c r="B109" s="157" t="s">
        <v>151</v>
      </c>
      <c r="C109" s="158">
        <v>1</v>
      </c>
      <c r="D109" s="159" t="s">
        <v>64</v>
      </c>
      <c r="E109" s="24"/>
      <c r="F109" s="24">
        <f t="shared" si="1"/>
        <v>0</v>
      </c>
    </row>
    <row r="110" spans="1:245" ht="47.25" customHeight="1" x14ac:dyDescent="0.2">
      <c r="A110" s="167" t="s">
        <v>152</v>
      </c>
      <c r="B110" s="157" t="s">
        <v>153</v>
      </c>
      <c r="C110" s="190">
        <v>2928.01</v>
      </c>
      <c r="D110" s="191" t="s">
        <v>154</v>
      </c>
      <c r="E110" s="26"/>
      <c r="F110" s="24">
        <f t="shared" si="1"/>
        <v>0</v>
      </c>
    </row>
    <row r="111" spans="1:245" s="16" customFormat="1" ht="14.25" x14ac:dyDescent="0.2">
      <c r="A111" s="167" t="s">
        <v>155</v>
      </c>
      <c r="B111" s="171" t="s">
        <v>156</v>
      </c>
      <c r="C111" s="158">
        <v>1</v>
      </c>
      <c r="D111" s="159" t="s">
        <v>64</v>
      </c>
      <c r="E111" s="24"/>
      <c r="F111" s="24">
        <f t="shared" si="1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</row>
    <row r="112" spans="1:245" ht="6" customHeight="1" x14ac:dyDescent="0.2">
      <c r="A112" s="161"/>
      <c r="B112" s="192"/>
      <c r="C112" s="158"/>
      <c r="D112" s="159"/>
      <c r="E112" s="24"/>
      <c r="F112" s="24">
        <f t="shared" si="1"/>
        <v>0</v>
      </c>
    </row>
    <row r="113" spans="1:245" ht="6" customHeight="1" x14ac:dyDescent="0.2">
      <c r="A113" s="161"/>
      <c r="B113" s="192"/>
      <c r="C113" s="158"/>
      <c r="D113" s="159"/>
      <c r="E113" s="24"/>
      <c r="F113" s="24">
        <f t="shared" si="1"/>
        <v>0</v>
      </c>
    </row>
    <row r="114" spans="1:245" ht="12.75" customHeight="1" x14ac:dyDescent="0.2">
      <c r="A114" s="156">
        <v>8.1999999999999993</v>
      </c>
      <c r="B114" s="156" t="s">
        <v>157</v>
      </c>
      <c r="C114" s="158">
        <v>0</v>
      </c>
      <c r="D114" s="159"/>
      <c r="E114" s="24"/>
      <c r="F114" s="24">
        <f t="shared" si="1"/>
        <v>0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</row>
    <row r="115" spans="1:245" ht="12.75" customHeight="1" x14ac:dyDescent="0.2">
      <c r="A115" s="156"/>
      <c r="B115" s="156"/>
      <c r="C115" s="158"/>
      <c r="D115" s="159"/>
      <c r="E115" s="24"/>
      <c r="F115" s="24">
        <f t="shared" si="1"/>
        <v>0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</row>
    <row r="116" spans="1:245" ht="20.25" customHeight="1" x14ac:dyDescent="0.2">
      <c r="A116" s="193" t="s">
        <v>158</v>
      </c>
      <c r="B116" s="163" t="s">
        <v>159</v>
      </c>
      <c r="C116" s="158"/>
      <c r="D116" s="159"/>
      <c r="E116" s="24"/>
      <c r="F116" s="24">
        <f t="shared" si="1"/>
        <v>0</v>
      </c>
    </row>
    <row r="117" spans="1:245" ht="18" x14ac:dyDescent="0.2">
      <c r="A117" s="169" t="s">
        <v>160</v>
      </c>
      <c r="B117" s="170" t="s">
        <v>161</v>
      </c>
      <c r="C117" s="158">
        <v>0.28000000000000003</v>
      </c>
      <c r="D117" s="166" t="s">
        <v>40</v>
      </c>
      <c r="E117" s="24"/>
      <c r="F117" s="24">
        <f t="shared" si="1"/>
        <v>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</row>
    <row r="118" spans="1:245" ht="12.75" customHeight="1" x14ac:dyDescent="0.2">
      <c r="A118" s="169" t="s">
        <v>162</v>
      </c>
      <c r="B118" s="170" t="s">
        <v>163</v>
      </c>
      <c r="C118" s="158">
        <v>0.14000000000000001</v>
      </c>
      <c r="D118" s="166" t="s">
        <v>40</v>
      </c>
      <c r="E118" s="24"/>
      <c r="F118" s="24">
        <f t="shared" si="1"/>
        <v>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</row>
    <row r="119" spans="1:245" ht="16.5" customHeight="1" x14ac:dyDescent="0.2">
      <c r="A119" s="169" t="s">
        <v>164</v>
      </c>
      <c r="B119" s="170" t="s">
        <v>165</v>
      </c>
      <c r="C119" s="158">
        <v>0.14000000000000001</v>
      </c>
      <c r="D119" s="166" t="s">
        <v>40</v>
      </c>
      <c r="E119" s="24"/>
      <c r="F119" s="24">
        <f t="shared" si="1"/>
        <v>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</row>
    <row r="120" spans="1:245" ht="12.75" customHeight="1" x14ac:dyDescent="0.2">
      <c r="A120" s="161"/>
      <c r="B120" s="171"/>
      <c r="C120" s="158"/>
      <c r="D120" s="159"/>
      <c r="E120" s="24"/>
      <c r="F120" s="24">
        <f t="shared" si="1"/>
        <v>0</v>
      </c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</row>
    <row r="121" spans="1:245" ht="12.75" customHeight="1" x14ac:dyDescent="0.2">
      <c r="A121" s="193" t="s">
        <v>166</v>
      </c>
      <c r="B121" s="163" t="s">
        <v>45</v>
      </c>
      <c r="C121" s="158"/>
      <c r="D121" s="159"/>
      <c r="E121" s="24"/>
      <c r="F121" s="24">
        <f t="shared" si="1"/>
        <v>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</row>
    <row r="122" spans="1:245" ht="12.75" customHeight="1" x14ac:dyDescent="0.2">
      <c r="A122" s="167" t="s">
        <v>167</v>
      </c>
      <c r="B122" s="171" t="s">
        <v>168</v>
      </c>
      <c r="C122" s="158">
        <v>13.92</v>
      </c>
      <c r="D122" s="166" t="s">
        <v>48</v>
      </c>
      <c r="E122" s="24"/>
      <c r="F122" s="24">
        <f t="shared" si="1"/>
        <v>0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</row>
    <row r="123" spans="1:245" ht="12.75" customHeight="1" x14ac:dyDescent="0.2">
      <c r="A123" s="171"/>
      <c r="B123" s="171"/>
      <c r="C123" s="158"/>
      <c r="D123" s="159"/>
      <c r="E123" s="24"/>
      <c r="F123" s="24">
        <f t="shared" si="1"/>
        <v>0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</row>
    <row r="124" spans="1:245" ht="12.75" customHeight="1" x14ac:dyDescent="0.2">
      <c r="A124" s="193" t="s">
        <v>169</v>
      </c>
      <c r="B124" s="163" t="s">
        <v>170</v>
      </c>
      <c r="C124" s="158"/>
      <c r="D124" s="159"/>
      <c r="E124" s="24"/>
      <c r="F124" s="24">
        <f t="shared" si="1"/>
        <v>0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</row>
    <row r="125" spans="1:245" ht="13.5" customHeight="1" x14ac:dyDescent="0.2">
      <c r="A125" s="167" t="s">
        <v>171</v>
      </c>
      <c r="B125" s="171" t="s">
        <v>172</v>
      </c>
      <c r="C125" s="158">
        <v>1</v>
      </c>
      <c r="D125" s="166" t="s">
        <v>48</v>
      </c>
      <c r="E125" s="24"/>
      <c r="F125" s="24">
        <f t="shared" si="1"/>
        <v>0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</row>
    <row r="126" spans="1:245" ht="13.5" customHeight="1" x14ac:dyDescent="0.2">
      <c r="A126" s="167" t="s">
        <v>173</v>
      </c>
      <c r="B126" s="171" t="s">
        <v>53</v>
      </c>
      <c r="C126" s="158">
        <v>11.6</v>
      </c>
      <c r="D126" s="166" t="s">
        <v>48</v>
      </c>
      <c r="E126" s="24"/>
      <c r="F126" s="24">
        <f t="shared" si="1"/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</row>
    <row r="127" spans="1:245" ht="13.5" customHeight="1" x14ac:dyDescent="0.2">
      <c r="A127" s="167" t="s">
        <v>174</v>
      </c>
      <c r="B127" s="171" t="s">
        <v>55</v>
      </c>
      <c r="C127" s="158">
        <v>14.64</v>
      </c>
      <c r="D127" s="166" t="s">
        <v>48</v>
      </c>
      <c r="E127" s="24"/>
      <c r="F127" s="24">
        <f t="shared" si="1"/>
        <v>0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</row>
    <row r="128" spans="1:245" ht="13.5" customHeight="1" x14ac:dyDescent="0.2">
      <c r="A128" s="167" t="s">
        <v>175</v>
      </c>
      <c r="B128" s="171" t="s">
        <v>57</v>
      </c>
      <c r="C128" s="158">
        <v>4</v>
      </c>
      <c r="D128" s="166" t="s">
        <v>48</v>
      </c>
      <c r="E128" s="24"/>
      <c r="F128" s="24">
        <f t="shared" si="1"/>
        <v>0</v>
      </c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</row>
    <row r="129" spans="1:245" ht="12.75" customHeight="1" x14ac:dyDescent="0.2">
      <c r="A129" s="167"/>
      <c r="B129" s="171"/>
      <c r="C129" s="158"/>
      <c r="D129" s="159"/>
      <c r="E129" s="24"/>
      <c r="F129" s="24">
        <f t="shared" si="1"/>
        <v>0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</row>
    <row r="130" spans="1:245" ht="31.5" customHeight="1" x14ac:dyDescent="0.2">
      <c r="A130" s="193" t="s">
        <v>176</v>
      </c>
      <c r="B130" s="194" t="s">
        <v>177</v>
      </c>
      <c r="C130" s="158">
        <v>1</v>
      </c>
      <c r="D130" s="159" t="s">
        <v>60</v>
      </c>
      <c r="E130" s="24"/>
      <c r="F130" s="24">
        <f t="shared" si="1"/>
        <v>0</v>
      </c>
    </row>
    <row r="131" spans="1:245" ht="12.75" customHeight="1" x14ac:dyDescent="0.2">
      <c r="A131" s="171"/>
      <c r="B131" s="171"/>
      <c r="C131" s="158"/>
      <c r="D131" s="159"/>
      <c r="E131" s="24"/>
      <c r="F131" s="24">
        <f t="shared" si="1"/>
        <v>0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</row>
    <row r="132" spans="1:245" ht="12.75" customHeight="1" x14ac:dyDescent="0.2">
      <c r="A132" s="193" t="s">
        <v>178</v>
      </c>
      <c r="B132" s="163" t="s">
        <v>61</v>
      </c>
      <c r="C132" s="158"/>
      <c r="D132" s="159"/>
      <c r="E132" s="24"/>
      <c r="F132" s="24">
        <f t="shared" si="1"/>
        <v>0</v>
      </c>
    </row>
    <row r="133" spans="1:245" ht="32.25" customHeight="1" x14ac:dyDescent="0.2">
      <c r="A133" s="167" t="s">
        <v>179</v>
      </c>
      <c r="B133" s="157" t="s">
        <v>180</v>
      </c>
      <c r="C133" s="158">
        <v>1</v>
      </c>
      <c r="D133" s="159" t="s">
        <v>64</v>
      </c>
      <c r="E133" s="24"/>
      <c r="F133" s="24">
        <f t="shared" si="1"/>
        <v>0</v>
      </c>
    </row>
    <row r="134" spans="1:245" ht="13.5" customHeight="1" x14ac:dyDescent="0.2">
      <c r="A134" s="167" t="s">
        <v>181</v>
      </c>
      <c r="B134" s="171" t="s">
        <v>182</v>
      </c>
      <c r="C134" s="158">
        <v>2</v>
      </c>
      <c r="D134" s="166" t="s">
        <v>58</v>
      </c>
      <c r="E134" s="24"/>
      <c r="F134" s="24">
        <f t="shared" si="1"/>
        <v>0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</row>
    <row r="135" spans="1:245" ht="13.5" customHeight="1" x14ac:dyDescent="0.2">
      <c r="A135" s="167" t="s">
        <v>183</v>
      </c>
      <c r="B135" s="171" t="s">
        <v>136</v>
      </c>
      <c r="C135" s="158">
        <v>2</v>
      </c>
      <c r="D135" s="166" t="s">
        <v>58</v>
      </c>
      <c r="E135" s="24"/>
      <c r="F135" s="24">
        <f t="shared" si="1"/>
        <v>0</v>
      </c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</row>
    <row r="136" spans="1:245" ht="13.5" customHeight="1" x14ac:dyDescent="0.2">
      <c r="A136" s="167" t="s">
        <v>184</v>
      </c>
      <c r="B136" s="171" t="s">
        <v>70</v>
      </c>
      <c r="C136" s="158">
        <v>1</v>
      </c>
      <c r="D136" s="166" t="s">
        <v>64</v>
      </c>
      <c r="E136" s="24"/>
      <c r="F136" s="24">
        <f t="shared" si="1"/>
        <v>0</v>
      </c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</row>
    <row r="137" spans="1:245" ht="12.75" customHeight="1" x14ac:dyDescent="0.2">
      <c r="A137" s="171"/>
      <c r="B137" s="171"/>
      <c r="C137" s="195"/>
      <c r="D137" s="196"/>
      <c r="E137" s="102"/>
      <c r="F137" s="24">
        <f t="shared" si="1"/>
        <v>0</v>
      </c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</row>
    <row r="138" spans="1:245" ht="12.75" customHeight="1" x14ac:dyDescent="0.2">
      <c r="A138" s="156">
        <v>9</v>
      </c>
      <c r="B138" s="156" t="s">
        <v>185</v>
      </c>
      <c r="C138" s="158"/>
      <c r="D138" s="159"/>
      <c r="E138" s="24"/>
      <c r="F138" s="24">
        <f t="shared" si="1"/>
        <v>0</v>
      </c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</row>
    <row r="139" spans="1:245" ht="12.75" customHeight="1" x14ac:dyDescent="0.2">
      <c r="A139" s="197">
        <v>9.1</v>
      </c>
      <c r="B139" s="197" t="s">
        <v>147</v>
      </c>
      <c r="C139" s="176"/>
      <c r="D139" s="189"/>
      <c r="E139" s="27"/>
      <c r="F139" s="24">
        <f t="shared" si="1"/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</row>
    <row r="140" spans="1:245" ht="59.25" customHeight="1" x14ac:dyDescent="0.2">
      <c r="A140" s="167" t="s">
        <v>186</v>
      </c>
      <c r="B140" s="157" t="s">
        <v>187</v>
      </c>
      <c r="C140" s="190">
        <v>425.98</v>
      </c>
      <c r="D140" s="191" t="s">
        <v>188</v>
      </c>
      <c r="E140" s="26"/>
      <c r="F140" s="24">
        <f t="shared" si="1"/>
        <v>0</v>
      </c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</row>
    <row r="141" spans="1:245" ht="30" customHeight="1" x14ac:dyDescent="0.2">
      <c r="A141" s="167" t="s">
        <v>189</v>
      </c>
      <c r="B141" s="157" t="s">
        <v>190</v>
      </c>
      <c r="C141" s="158">
        <v>10.8</v>
      </c>
      <c r="D141" s="159" t="s">
        <v>58</v>
      </c>
      <c r="E141" s="24"/>
      <c r="F141" s="24">
        <f t="shared" si="1"/>
        <v>0</v>
      </c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</row>
    <row r="142" spans="1:245" ht="28.5" x14ac:dyDescent="0.2">
      <c r="A142" s="167" t="s">
        <v>191</v>
      </c>
      <c r="B142" s="157" t="s">
        <v>192</v>
      </c>
      <c r="C142" s="158">
        <v>7.42</v>
      </c>
      <c r="D142" s="159" t="s">
        <v>58</v>
      </c>
      <c r="E142" s="24"/>
      <c r="F142" s="24">
        <f t="shared" si="1"/>
        <v>0</v>
      </c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</row>
    <row r="143" spans="1:245" ht="15.75" customHeight="1" x14ac:dyDescent="0.2">
      <c r="A143" s="167" t="s">
        <v>193</v>
      </c>
      <c r="B143" s="157" t="s">
        <v>194</v>
      </c>
      <c r="C143" s="158">
        <v>1</v>
      </c>
      <c r="D143" s="159" t="s">
        <v>64</v>
      </c>
      <c r="E143" s="24"/>
      <c r="F143" s="24">
        <f t="shared" si="1"/>
        <v>0</v>
      </c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</row>
    <row r="144" spans="1:245" ht="15.75" customHeight="1" x14ac:dyDescent="0.2">
      <c r="A144" s="167" t="s">
        <v>195</v>
      </c>
      <c r="B144" s="157" t="s">
        <v>196</v>
      </c>
      <c r="C144" s="158">
        <v>4</v>
      </c>
      <c r="D144" s="159" t="s">
        <v>64</v>
      </c>
      <c r="E144" s="24"/>
      <c r="F144" s="24">
        <f t="shared" si="1"/>
        <v>0</v>
      </c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</row>
    <row r="145" spans="1:245" s="15" customFormat="1" ht="15.75" customHeight="1" x14ac:dyDescent="0.2">
      <c r="A145" s="167" t="s">
        <v>197</v>
      </c>
      <c r="B145" s="157" t="s">
        <v>198</v>
      </c>
      <c r="C145" s="158">
        <v>4</v>
      </c>
      <c r="D145" s="159" t="s">
        <v>64</v>
      </c>
      <c r="E145" s="24"/>
      <c r="F145" s="24">
        <f t="shared" si="1"/>
        <v>0</v>
      </c>
    </row>
    <row r="146" spans="1:245" ht="14.25" x14ac:dyDescent="0.2">
      <c r="A146" s="167" t="s">
        <v>199</v>
      </c>
      <c r="B146" s="157" t="s">
        <v>200</v>
      </c>
      <c r="C146" s="158">
        <v>1</v>
      </c>
      <c r="D146" s="159" t="s">
        <v>60</v>
      </c>
      <c r="E146" s="24"/>
      <c r="F146" s="24">
        <f t="shared" si="1"/>
        <v>0</v>
      </c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</row>
    <row r="147" spans="1:245" ht="9.75" customHeight="1" x14ac:dyDescent="0.2">
      <c r="A147" s="161"/>
      <c r="B147" s="156"/>
      <c r="C147" s="158"/>
      <c r="D147" s="159"/>
      <c r="E147" s="24"/>
      <c r="F147" s="24">
        <f t="shared" ref="F147:F210" si="2">+E147*C147</f>
        <v>0</v>
      </c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</row>
    <row r="148" spans="1:245" ht="12.75" customHeight="1" x14ac:dyDescent="0.2">
      <c r="A148" s="156">
        <v>9.1999999999999993</v>
      </c>
      <c r="B148" s="156" t="s">
        <v>201</v>
      </c>
      <c r="C148" s="158">
        <v>0</v>
      </c>
      <c r="D148" s="159"/>
      <c r="E148" s="24"/>
      <c r="F148" s="24">
        <f t="shared" si="2"/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</row>
    <row r="149" spans="1:245" ht="17.25" x14ac:dyDescent="0.2">
      <c r="A149" s="193" t="s">
        <v>202</v>
      </c>
      <c r="B149" s="163" t="s">
        <v>203</v>
      </c>
      <c r="C149" s="158"/>
      <c r="D149" s="159"/>
      <c r="E149" s="24"/>
      <c r="F149" s="24">
        <f t="shared" si="2"/>
        <v>0</v>
      </c>
    </row>
    <row r="150" spans="1:245" ht="18" x14ac:dyDescent="0.2">
      <c r="A150" s="167" t="s">
        <v>204</v>
      </c>
      <c r="B150" s="171" t="s">
        <v>205</v>
      </c>
      <c r="C150" s="158">
        <v>0.45</v>
      </c>
      <c r="D150" s="166" t="s">
        <v>40</v>
      </c>
      <c r="E150" s="24"/>
      <c r="F150" s="24">
        <f t="shared" si="2"/>
        <v>0</v>
      </c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</row>
    <row r="151" spans="1:245" ht="18" x14ac:dyDescent="0.2">
      <c r="A151" s="167" t="s">
        <v>206</v>
      </c>
      <c r="B151" s="171" t="s">
        <v>207</v>
      </c>
      <c r="C151" s="158">
        <v>0.2</v>
      </c>
      <c r="D151" s="166" t="s">
        <v>40</v>
      </c>
      <c r="E151" s="24"/>
      <c r="F151" s="24">
        <f t="shared" si="2"/>
        <v>0</v>
      </c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</row>
    <row r="152" spans="1:245" ht="16.5" customHeight="1" x14ac:dyDescent="0.2">
      <c r="A152" s="167" t="s">
        <v>208</v>
      </c>
      <c r="B152" s="171" t="s">
        <v>209</v>
      </c>
      <c r="C152" s="158">
        <v>1.06</v>
      </c>
      <c r="D152" s="166" t="s">
        <v>40</v>
      </c>
      <c r="E152" s="24"/>
      <c r="F152" s="24">
        <f t="shared" si="2"/>
        <v>0</v>
      </c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</row>
    <row r="153" spans="1:245" ht="12.75" customHeight="1" x14ac:dyDescent="0.2">
      <c r="A153" s="161"/>
      <c r="B153" s="171"/>
      <c r="C153" s="158"/>
      <c r="D153" s="159"/>
      <c r="E153" s="24"/>
      <c r="F153" s="24">
        <f t="shared" si="2"/>
        <v>0</v>
      </c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</row>
    <row r="154" spans="1:245" ht="12.75" customHeight="1" x14ac:dyDescent="0.2">
      <c r="A154" s="193" t="s">
        <v>210</v>
      </c>
      <c r="B154" s="163" t="s">
        <v>211</v>
      </c>
      <c r="C154" s="158"/>
      <c r="D154" s="159"/>
      <c r="E154" s="24"/>
      <c r="F154" s="24">
        <f t="shared" si="2"/>
        <v>0</v>
      </c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</row>
    <row r="155" spans="1:245" ht="12.75" customHeight="1" x14ac:dyDescent="0.2">
      <c r="A155" s="198" t="s">
        <v>212</v>
      </c>
      <c r="B155" s="171" t="s">
        <v>213</v>
      </c>
      <c r="C155" s="158">
        <v>15.37</v>
      </c>
      <c r="D155" s="166" t="s">
        <v>48</v>
      </c>
      <c r="E155" s="24"/>
      <c r="F155" s="24">
        <f t="shared" si="2"/>
        <v>0</v>
      </c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</row>
    <row r="156" spans="1:245" ht="12.75" customHeight="1" x14ac:dyDescent="0.2">
      <c r="A156" s="171"/>
      <c r="B156" s="171"/>
      <c r="C156" s="158"/>
      <c r="D156" s="159"/>
      <c r="E156" s="24"/>
      <c r="F156" s="24">
        <f t="shared" si="2"/>
        <v>0</v>
      </c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</row>
    <row r="157" spans="1:245" ht="12.75" customHeight="1" x14ac:dyDescent="0.2">
      <c r="A157" s="193" t="s">
        <v>214</v>
      </c>
      <c r="B157" s="163" t="s">
        <v>170</v>
      </c>
      <c r="C157" s="158"/>
      <c r="D157" s="159"/>
      <c r="E157" s="24"/>
      <c r="F157" s="24">
        <f t="shared" si="2"/>
        <v>0</v>
      </c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</row>
    <row r="158" spans="1:245" ht="12.75" customHeight="1" x14ac:dyDescent="0.2">
      <c r="A158" s="167" t="s">
        <v>215</v>
      </c>
      <c r="B158" s="171" t="s">
        <v>172</v>
      </c>
      <c r="C158" s="158">
        <v>1.2</v>
      </c>
      <c r="D158" s="166" t="s">
        <v>48</v>
      </c>
      <c r="E158" s="24"/>
      <c r="F158" s="24">
        <f t="shared" si="2"/>
        <v>0</v>
      </c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</row>
    <row r="159" spans="1:245" ht="12.75" customHeight="1" x14ac:dyDescent="0.2">
      <c r="A159" s="167" t="s">
        <v>216</v>
      </c>
      <c r="B159" s="171" t="s">
        <v>53</v>
      </c>
      <c r="C159" s="158">
        <v>11.6</v>
      </c>
      <c r="D159" s="166" t="s">
        <v>48</v>
      </c>
      <c r="E159" s="24"/>
      <c r="F159" s="24">
        <f t="shared" si="2"/>
        <v>0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</row>
    <row r="160" spans="1:245" ht="12.75" customHeight="1" x14ac:dyDescent="0.2">
      <c r="A160" s="167" t="s">
        <v>217</v>
      </c>
      <c r="B160" s="171" t="s">
        <v>55</v>
      </c>
      <c r="C160" s="158">
        <v>14.34</v>
      </c>
      <c r="D160" s="166" t="s">
        <v>48</v>
      </c>
      <c r="E160" s="24"/>
      <c r="F160" s="24">
        <f t="shared" si="2"/>
        <v>0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</row>
    <row r="161" spans="1:245" ht="12.75" customHeight="1" x14ac:dyDescent="0.2">
      <c r="A161" s="167" t="s">
        <v>218</v>
      </c>
      <c r="B161" s="171" t="s">
        <v>57</v>
      </c>
      <c r="C161" s="158">
        <v>4</v>
      </c>
      <c r="D161" s="159" t="s">
        <v>58</v>
      </c>
      <c r="E161" s="24"/>
      <c r="F161" s="24">
        <f t="shared" si="2"/>
        <v>0</v>
      </c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</row>
    <row r="162" spans="1:245" ht="12.75" customHeight="1" x14ac:dyDescent="0.2">
      <c r="A162" s="171"/>
      <c r="B162" s="171"/>
      <c r="C162" s="158"/>
      <c r="D162" s="159"/>
      <c r="E162" s="24"/>
      <c r="F162" s="24">
        <f t="shared" si="2"/>
        <v>0</v>
      </c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</row>
    <row r="163" spans="1:245" ht="12.75" customHeight="1" x14ac:dyDescent="0.2">
      <c r="A163" s="193" t="s">
        <v>219</v>
      </c>
      <c r="B163" s="163" t="s">
        <v>61</v>
      </c>
      <c r="C163" s="158"/>
      <c r="D163" s="159"/>
      <c r="E163" s="24"/>
      <c r="F163" s="24">
        <f t="shared" si="2"/>
        <v>0</v>
      </c>
    </row>
    <row r="164" spans="1:245" ht="42.75" x14ac:dyDescent="0.2">
      <c r="A164" s="167" t="s">
        <v>220</v>
      </c>
      <c r="B164" s="157" t="s">
        <v>221</v>
      </c>
      <c r="C164" s="158">
        <v>1</v>
      </c>
      <c r="D164" s="159" t="s">
        <v>64</v>
      </c>
      <c r="E164" s="24"/>
      <c r="F164" s="24">
        <f t="shared" si="2"/>
        <v>0</v>
      </c>
    </row>
    <row r="165" spans="1:245" ht="13.5" customHeight="1" x14ac:dyDescent="0.2">
      <c r="A165" s="167" t="s">
        <v>222</v>
      </c>
      <c r="B165" s="157" t="s">
        <v>223</v>
      </c>
      <c r="C165" s="158">
        <v>2</v>
      </c>
      <c r="D165" s="159" t="s">
        <v>64</v>
      </c>
      <c r="E165" s="24"/>
      <c r="F165" s="24">
        <f t="shared" si="2"/>
        <v>0</v>
      </c>
    </row>
    <row r="166" spans="1:245" s="15" customFormat="1" ht="14.25" x14ac:dyDescent="0.2">
      <c r="A166" s="167" t="s">
        <v>224</v>
      </c>
      <c r="B166" s="171" t="s">
        <v>70</v>
      </c>
      <c r="C166" s="195">
        <v>1</v>
      </c>
      <c r="D166" s="159" t="s">
        <v>64</v>
      </c>
      <c r="E166" s="24"/>
      <c r="F166" s="24">
        <f t="shared" si="2"/>
        <v>0</v>
      </c>
    </row>
    <row r="167" spans="1:245" ht="13.5" customHeight="1" x14ac:dyDescent="0.2">
      <c r="A167" s="161"/>
      <c r="B167" s="156"/>
      <c r="C167" s="158"/>
      <c r="D167" s="159"/>
      <c r="E167" s="24"/>
      <c r="F167" s="24">
        <f t="shared" si="2"/>
        <v>0</v>
      </c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</row>
    <row r="168" spans="1:245" ht="12.75" customHeight="1" x14ac:dyDescent="0.2">
      <c r="A168" s="156">
        <v>10</v>
      </c>
      <c r="B168" s="156" t="s">
        <v>225</v>
      </c>
      <c r="C168" s="158"/>
      <c r="D168" s="159"/>
      <c r="E168" s="24"/>
      <c r="F168" s="24">
        <f t="shared" si="2"/>
        <v>0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</row>
    <row r="169" spans="1:245" ht="12.75" customHeight="1" x14ac:dyDescent="0.2">
      <c r="A169" s="156">
        <v>10.1</v>
      </c>
      <c r="B169" s="163" t="s">
        <v>61</v>
      </c>
      <c r="C169" s="158"/>
      <c r="D169" s="159"/>
      <c r="E169" s="24"/>
      <c r="F169" s="24">
        <f t="shared" si="2"/>
        <v>0</v>
      </c>
    </row>
    <row r="170" spans="1:245" ht="28.5" x14ac:dyDescent="0.2">
      <c r="A170" s="167" t="s">
        <v>226</v>
      </c>
      <c r="B170" s="157" t="s">
        <v>227</v>
      </c>
      <c r="C170" s="158">
        <v>112.2</v>
      </c>
      <c r="D170" s="199" t="s">
        <v>154</v>
      </c>
      <c r="E170" s="24"/>
      <c r="F170" s="24">
        <f t="shared" si="2"/>
        <v>0</v>
      </c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</row>
    <row r="171" spans="1:245" ht="14.25" x14ac:dyDescent="0.2">
      <c r="A171" s="167" t="s">
        <v>228</v>
      </c>
      <c r="B171" s="157" t="s">
        <v>229</v>
      </c>
      <c r="C171" s="158">
        <v>112.2</v>
      </c>
      <c r="D171" s="199" t="s">
        <v>154</v>
      </c>
      <c r="E171" s="24"/>
      <c r="F171" s="24">
        <f t="shared" si="2"/>
        <v>0</v>
      </c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</row>
    <row r="172" spans="1:245" ht="29.25" customHeight="1" x14ac:dyDescent="0.2">
      <c r="A172" s="167" t="s">
        <v>230</v>
      </c>
      <c r="B172" s="157" t="s">
        <v>231</v>
      </c>
      <c r="C172" s="158">
        <v>3</v>
      </c>
      <c r="D172" s="159" t="s">
        <v>64</v>
      </c>
      <c r="E172" s="24"/>
      <c r="F172" s="24">
        <f t="shared" si="2"/>
        <v>0</v>
      </c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</row>
    <row r="173" spans="1:245" ht="31.5" customHeight="1" x14ac:dyDescent="0.2">
      <c r="A173" s="167" t="s">
        <v>232</v>
      </c>
      <c r="B173" s="157" t="s">
        <v>233</v>
      </c>
      <c r="C173" s="158">
        <v>3</v>
      </c>
      <c r="D173" s="159" t="s">
        <v>64</v>
      </c>
      <c r="E173" s="24"/>
      <c r="F173" s="24">
        <f t="shared" si="2"/>
        <v>0</v>
      </c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</row>
    <row r="174" spans="1:245" ht="31.5" customHeight="1" x14ac:dyDescent="0.2">
      <c r="A174" s="167" t="s">
        <v>234</v>
      </c>
      <c r="B174" s="157" t="s">
        <v>235</v>
      </c>
      <c r="C174" s="158">
        <v>3</v>
      </c>
      <c r="D174" s="159" t="s">
        <v>64</v>
      </c>
      <c r="E174" s="24"/>
      <c r="F174" s="24">
        <f t="shared" si="2"/>
        <v>0</v>
      </c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</row>
    <row r="175" spans="1:245" ht="57" x14ac:dyDescent="0.2">
      <c r="A175" s="200" t="s">
        <v>236</v>
      </c>
      <c r="B175" s="175" t="s">
        <v>237</v>
      </c>
      <c r="C175" s="201">
        <v>3</v>
      </c>
      <c r="D175" s="202" t="s">
        <v>64</v>
      </c>
      <c r="E175" s="104"/>
      <c r="F175" s="24">
        <f t="shared" si="2"/>
        <v>0</v>
      </c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</row>
    <row r="176" spans="1:245" ht="13.5" customHeight="1" x14ac:dyDescent="0.2">
      <c r="A176" s="167" t="s">
        <v>238</v>
      </c>
      <c r="B176" s="157" t="s">
        <v>239</v>
      </c>
      <c r="C176" s="158">
        <v>5</v>
      </c>
      <c r="D176" s="159" t="s">
        <v>64</v>
      </c>
      <c r="E176" s="24"/>
      <c r="F176" s="24">
        <f t="shared" si="2"/>
        <v>0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</row>
    <row r="177" spans="1:6" s="5" customFormat="1" ht="30.75" customHeight="1" x14ac:dyDescent="0.2">
      <c r="A177" s="167" t="s">
        <v>240</v>
      </c>
      <c r="B177" s="157" t="s">
        <v>241</v>
      </c>
      <c r="C177" s="158">
        <v>18.920000000000002</v>
      </c>
      <c r="D177" s="159" t="s">
        <v>58</v>
      </c>
      <c r="E177" s="24"/>
      <c r="F177" s="24">
        <f t="shared" si="2"/>
        <v>0</v>
      </c>
    </row>
    <row r="178" spans="1:6" s="5" customFormat="1" ht="30.75" customHeight="1" x14ac:dyDescent="0.2">
      <c r="A178" s="167" t="s">
        <v>242</v>
      </c>
      <c r="B178" s="157" t="s">
        <v>243</v>
      </c>
      <c r="C178" s="158">
        <v>21.54</v>
      </c>
      <c r="D178" s="159" t="s">
        <v>58</v>
      </c>
      <c r="E178" s="24"/>
      <c r="F178" s="24">
        <f t="shared" si="2"/>
        <v>0</v>
      </c>
    </row>
    <row r="179" spans="1:6" s="5" customFormat="1" ht="14.25" x14ac:dyDescent="0.2">
      <c r="A179" s="167" t="s">
        <v>244</v>
      </c>
      <c r="B179" s="157" t="s">
        <v>245</v>
      </c>
      <c r="C179" s="158">
        <v>8</v>
      </c>
      <c r="D179" s="159" t="s">
        <v>64</v>
      </c>
      <c r="E179" s="24"/>
      <c r="F179" s="24">
        <f t="shared" si="2"/>
        <v>0</v>
      </c>
    </row>
    <row r="180" spans="1:6" s="5" customFormat="1" ht="30.75" customHeight="1" x14ac:dyDescent="0.2">
      <c r="A180" s="167" t="s">
        <v>246</v>
      </c>
      <c r="B180" s="157" t="s">
        <v>247</v>
      </c>
      <c r="C180" s="158">
        <v>2</v>
      </c>
      <c r="D180" s="159" t="s">
        <v>64</v>
      </c>
      <c r="E180" s="24"/>
      <c r="F180" s="24">
        <f t="shared" si="2"/>
        <v>0</v>
      </c>
    </row>
    <row r="181" spans="1:6" s="5" customFormat="1" ht="30.75" customHeight="1" x14ac:dyDescent="0.2">
      <c r="A181" s="167" t="s">
        <v>248</v>
      </c>
      <c r="B181" s="157" t="s">
        <v>249</v>
      </c>
      <c r="C181" s="158">
        <v>3</v>
      </c>
      <c r="D181" s="159" t="s">
        <v>64</v>
      </c>
      <c r="E181" s="24"/>
      <c r="F181" s="24">
        <f t="shared" si="2"/>
        <v>0</v>
      </c>
    </row>
    <row r="182" spans="1:6" s="5" customFormat="1" ht="30.75" customHeight="1" x14ac:dyDescent="0.2">
      <c r="A182" s="167" t="s">
        <v>250</v>
      </c>
      <c r="B182" s="157" t="s">
        <v>251</v>
      </c>
      <c r="C182" s="158">
        <v>2</v>
      </c>
      <c r="D182" s="159" t="s">
        <v>64</v>
      </c>
      <c r="E182" s="24"/>
      <c r="F182" s="24">
        <f t="shared" si="2"/>
        <v>0</v>
      </c>
    </row>
    <row r="183" spans="1:6" s="5" customFormat="1" ht="30.75" customHeight="1" x14ac:dyDescent="0.2">
      <c r="A183" s="167" t="s">
        <v>252</v>
      </c>
      <c r="B183" s="157" t="s">
        <v>253</v>
      </c>
      <c r="C183" s="158">
        <v>3</v>
      </c>
      <c r="D183" s="159" t="s">
        <v>64</v>
      </c>
      <c r="E183" s="24"/>
      <c r="F183" s="24">
        <f t="shared" si="2"/>
        <v>0</v>
      </c>
    </row>
    <row r="184" spans="1:6" s="5" customFormat="1" ht="12.75" customHeight="1" x14ac:dyDescent="0.2">
      <c r="A184" s="160"/>
      <c r="B184" s="157"/>
      <c r="C184" s="158"/>
      <c r="D184" s="159"/>
      <c r="E184" s="103"/>
      <c r="F184" s="24">
        <f t="shared" si="2"/>
        <v>0</v>
      </c>
    </row>
    <row r="185" spans="1:6" s="5" customFormat="1" ht="12.75" customHeight="1" x14ac:dyDescent="0.2">
      <c r="A185" s="156">
        <v>10.199999999999999</v>
      </c>
      <c r="B185" s="156" t="s">
        <v>254</v>
      </c>
      <c r="C185" s="158"/>
      <c r="D185" s="159"/>
      <c r="E185" s="24"/>
      <c r="F185" s="24">
        <f t="shared" si="2"/>
        <v>0</v>
      </c>
    </row>
    <row r="186" spans="1:6" s="5" customFormat="1" ht="30.75" customHeight="1" x14ac:dyDescent="0.2">
      <c r="A186" s="167" t="s">
        <v>255</v>
      </c>
      <c r="B186" s="157" t="s">
        <v>256</v>
      </c>
      <c r="C186" s="158">
        <v>11</v>
      </c>
      <c r="D186" s="166" t="s">
        <v>257</v>
      </c>
      <c r="E186" s="24"/>
      <c r="F186" s="24">
        <f t="shared" si="2"/>
        <v>0</v>
      </c>
    </row>
    <row r="187" spans="1:6" s="5" customFormat="1" ht="13.5" customHeight="1" x14ac:dyDescent="0.2">
      <c r="A187" s="167" t="s">
        <v>258</v>
      </c>
      <c r="B187" s="157" t="s">
        <v>259</v>
      </c>
      <c r="C187" s="158">
        <v>2</v>
      </c>
      <c r="D187" s="166" t="s">
        <v>257</v>
      </c>
      <c r="E187" s="24"/>
      <c r="F187" s="24">
        <f t="shared" si="2"/>
        <v>0</v>
      </c>
    </row>
    <row r="188" spans="1:6" s="5" customFormat="1" ht="12.75" customHeight="1" x14ac:dyDescent="0.2">
      <c r="A188" s="167" t="s">
        <v>260</v>
      </c>
      <c r="B188" s="157" t="s">
        <v>261</v>
      </c>
      <c r="C188" s="158">
        <v>13</v>
      </c>
      <c r="D188" s="166" t="s">
        <v>257</v>
      </c>
      <c r="E188" s="24"/>
      <c r="F188" s="24">
        <f t="shared" si="2"/>
        <v>0</v>
      </c>
    </row>
    <row r="189" spans="1:6" s="5" customFormat="1" ht="12.75" customHeight="1" x14ac:dyDescent="0.2">
      <c r="A189" s="167" t="s">
        <v>262</v>
      </c>
      <c r="B189" s="157" t="s">
        <v>263</v>
      </c>
      <c r="C189" s="158">
        <v>13</v>
      </c>
      <c r="D189" s="166" t="s">
        <v>257</v>
      </c>
      <c r="E189" s="24"/>
      <c r="F189" s="24">
        <f t="shared" si="2"/>
        <v>0</v>
      </c>
    </row>
    <row r="190" spans="1:6" s="5" customFormat="1" ht="12.75" customHeight="1" x14ac:dyDescent="0.2">
      <c r="A190" s="164"/>
      <c r="B190" s="161"/>
      <c r="C190" s="158"/>
      <c r="D190" s="159"/>
      <c r="E190" s="24"/>
      <c r="F190" s="24">
        <f t="shared" si="2"/>
        <v>0</v>
      </c>
    </row>
    <row r="191" spans="1:6" s="5" customFormat="1" ht="12.75" customHeight="1" x14ac:dyDescent="0.2">
      <c r="A191" s="156">
        <v>10.3</v>
      </c>
      <c r="B191" s="156" t="s">
        <v>264</v>
      </c>
      <c r="C191" s="158">
        <v>0</v>
      </c>
      <c r="D191" s="159"/>
      <c r="E191" s="24"/>
      <c r="F191" s="24">
        <f t="shared" si="2"/>
        <v>0</v>
      </c>
    </row>
    <row r="192" spans="1:6" s="5" customFormat="1" ht="17.25" x14ac:dyDescent="0.2">
      <c r="A192" s="193" t="s">
        <v>265</v>
      </c>
      <c r="B192" s="163" t="s">
        <v>266</v>
      </c>
      <c r="C192" s="158"/>
      <c r="D192" s="159"/>
      <c r="E192" s="24"/>
      <c r="F192" s="24">
        <f t="shared" si="2"/>
        <v>0</v>
      </c>
    </row>
    <row r="193" spans="1:245" ht="18" x14ac:dyDescent="0.2">
      <c r="A193" s="167" t="s">
        <v>267</v>
      </c>
      <c r="B193" s="171" t="s">
        <v>268</v>
      </c>
      <c r="C193" s="158">
        <v>0.48</v>
      </c>
      <c r="D193" s="166" t="s">
        <v>257</v>
      </c>
      <c r="E193" s="24"/>
      <c r="F193" s="24">
        <f t="shared" si="2"/>
        <v>0</v>
      </c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</row>
    <row r="194" spans="1:245" ht="18" x14ac:dyDescent="0.2">
      <c r="A194" s="167" t="s">
        <v>269</v>
      </c>
      <c r="B194" s="171" t="s">
        <v>270</v>
      </c>
      <c r="C194" s="158">
        <v>3.04</v>
      </c>
      <c r="D194" s="166" t="s">
        <v>257</v>
      </c>
      <c r="E194" s="24"/>
      <c r="F194" s="24">
        <f t="shared" si="2"/>
        <v>0</v>
      </c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</row>
    <row r="195" spans="1:245" ht="18" x14ac:dyDescent="0.2">
      <c r="A195" s="167" t="s">
        <v>271</v>
      </c>
      <c r="B195" s="171" t="s">
        <v>272</v>
      </c>
      <c r="C195" s="158">
        <v>0.2</v>
      </c>
      <c r="D195" s="166" t="s">
        <v>257</v>
      </c>
      <c r="E195" s="24"/>
      <c r="F195" s="24">
        <f t="shared" si="2"/>
        <v>0</v>
      </c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</row>
    <row r="196" spans="1:245" ht="12.75" customHeight="1" x14ac:dyDescent="0.2">
      <c r="A196" s="171"/>
      <c r="B196" s="171"/>
      <c r="C196" s="158"/>
      <c r="D196" s="159"/>
      <c r="E196" s="24"/>
      <c r="F196" s="24">
        <f t="shared" si="2"/>
        <v>0</v>
      </c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</row>
    <row r="197" spans="1:245" ht="12.75" customHeight="1" x14ac:dyDescent="0.2">
      <c r="A197" s="193" t="s">
        <v>273</v>
      </c>
      <c r="B197" s="163" t="s">
        <v>274</v>
      </c>
      <c r="C197" s="158"/>
      <c r="D197" s="159"/>
      <c r="E197" s="24"/>
      <c r="F197" s="24">
        <f t="shared" si="2"/>
        <v>0</v>
      </c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</row>
    <row r="198" spans="1:245" ht="42.75" x14ac:dyDescent="0.2">
      <c r="A198" s="167" t="s">
        <v>275</v>
      </c>
      <c r="B198" s="186" t="s">
        <v>122</v>
      </c>
      <c r="C198" s="158">
        <v>34.78</v>
      </c>
      <c r="D198" s="166" t="s">
        <v>276</v>
      </c>
      <c r="E198" s="24"/>
      <c r="F198" s="24">
        <f t="shared" si="2"/>
        <v>0</v>
      </c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</row>
    <row r="199" spans="1:245" ht="12.75" customHeight="1" x14ac:dyDescent="0.2">
      <c r="A199" s="167" t="s">
        <v>277</v>
      </c>
      <c r="B199" s="171" t="s">
        <v>172</v>
      </c>
      <c r="C199" s="158">
        <v>2</v>
      </c>
      <c r="D199" s="166" t="s">
        <v>276</v>
      </c>
      <c r="E199" s="24"/>
      <c r="F199" s="24">
        <f t="shared" si="2"/>
        <v>0</v>
      </c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</row>
    <row r="200" spans="1:245" ht="12.75" customHeight="1" x14ac:dyDescent="0.2">
      <c r="A200" s="167" t="s">
        <v>278</v>
      </c>
      <c r="B200" s="171" t="s">
        <v>53</v>
      </c>
      <c r="C200" s="158">
        <v>17.84</v>
      </c>
      <c r="D200" s="166" t="s">
        <v>276</v>
      </c>
      <c r="E200" s="24"/>
      <c r="F200" s="24">
        <f t="shared" si="2"/>
        <v>0</v>
      </c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</row>
    <row r="201" spans="1:245" ht="12.75" customHeight="1" x14ac:dyDescent="0.2">
      <c r="A201" s="167" t="s">
        <v>279</v>
      </c>
      <c r="B201" s="171" t="s">
        <v>55</v>
      </c>
      <c r="C201" s="158">
        <v>16.940000000000001</v>
      </c>
      <c r="D201" s="166" t="s">
        <v>276</v>
      </c>
      <c r="E201" s="24"/>
      <c r="F201" s="24">
        <f t="shared" si="2"/>
        <v>0</v>
      </c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</row>
    <row r="202" spans="1:245" ht="12.75" customHeight="1" x14ac:dyDescent="0.2">
      <c r="A202" s="167" t="s">
        <v>280</v>
      </c>
      <c r="B202" s="171" t="s">
        <v>57</v>
      </c>
      <c r="C202" s="158">
        <v>12</v>
      </c>
      <c r="D202" s="159" t="s">
        <v>58</v>
      </c>
      <c r="E202" s="24"/>
      <c r="F202" s="24">
        <f t="shared" si="2"/>
        <v>0</v>
      </c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</row>
    <row r="203" spans="1:245" ht="12.75" customHeight="1" x14ac:dyDescent="0.2">
      <c r="A203" s="198"/>
      <c r="B203" s="171"/>
      <c r="C203" s="158"/>
      <c r="D203" s="159"/>
      <c r="E203" s="24"/>
      <c r="F203" s="24">
        <f t="shared" si="2"/>
        <v>0</v>
      </c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</row>
    <row r="204" spans="1:245" ht="31.5" customHeight="1" x14ac:dyDescent="0.2">
      <c r="A204" s="193" t="s">
        <v>281</v>
      </c>
      <c r="B204" s="194" t="s">
        <v>282</v>
      </c>
      <c r="C204" s="158">
        <v>1</v>
      </c>
      <c r="D204" s="159" t="s">
        <v>60</v>
      </c>
      <c r="E204" s="24"/>
      <c r="F204" s="24">
        <f t="shared" si="2"/>
        <v>0</v>
      </c>
    </row>
    <row r="205" spans="1:245" ht="14.25" x14ac:dyDescent="0.2">
      <c r="A205" s="193"/>
      <c r="B205" s="194"/>
      <c r="C205" s="158"/>
      <c r="D205" s="159"/>
      <c r="E205" s="24"/>
      <c r="F205" s="24">
        <f t="shared" si="2"/>
        <v>0</v>
      </c>
    </row>
    <row r="206" spans="1:245" ht="12.75" customHeight="1" x14ac:dyDescent="0.2">
      <c r="A206" s="193" t="s">
        <v>283</v>
      </c>
      <c r="B206" s="163" t="s">
        <v>61</v>
      </c>
      <c r="C206" s="158"/>
      <c r="D206" s="159"/>
      <c r="E206" s="24"/>
      <c r="F206" s="24">
        <f t="shared" si="2"/>
        <v>0</v>
      </c>
    </row>
    <row r="207" spans="1:245" ht="13.5" customHeight="1" x14ac:dyDescent="0.2">
      <c r="A207" s="167" t="s">
        <v>284</v>
      </c>
      <c r="B207" s="157" t="s">
        <v>194</v>
      </c>
      <c r="C207" s="158">
        <v>2</v>
      </c>
      <c r="D207" s="159" t="s">
        <v>64</v>
      </c>
      <c r="E207" s="24"/>
      <c r="F207" s="24">
        <f t="shared" si="2"/>
        <v>0</v>
      </c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</row>
    <row r="208" spans="1:245" ht="14.25" x14ac:dyDescent="0.2">
      <c r="A208" s="167" t="s">
        <v>285</v>
      </c>
      <c r="B208" s="171" t="s">
        <v>286</v>
      </c>
      <c r="C208" s="195">
        <v>1</v>
      </c>
      <c r="D208" s="159" t="s">
        <v>64</v>
      </c>
      <c r="E208" s="24"/>
      <c r="F208" s="24">
        <f t="shared" si="2"/>
        <v>0</v>
      </c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</row>
    <row r="209" spans="1:6" s="5" customFormat="1" ht="12.75" customHeight="1" x14ac:dyDescent="0.2">
      <c r="A209" s="167" t="s">
        <v>287</v>
      </c>
      <c r="B209" s="171" t="s">
        <v>288</v>
      </c>
      <c r="C209" s="195">
        <v>1</v>
      </c>
      <c r="D209" s="159" t="s">
        <v>64</v>
      </c>
      <c r="E209" s="24"/>
      <c r="F209" s="24">
        <f t="shared" si="2"/>
        <v>0</v>
      </c>
    </row>
    <row r="210" spans="1:6" s="5" customFormat="1" ht="12.75" customHeight="1" x14ac:dyDescent="0.2">
      <c r="A210" s="161"/>
      <c r="B210" s="161"/>
      <c r="C210" s="158"/>
      <c r="D210" s="159"/>
      <c r="E210" s="24"/>
      <c r="F210" s="24">
        <f t="shared" si="2"/>
        <v>0</v>
      </c>
    </row>
    <row r="211" spans="1:6" s="17" customFormat="1" ht="30" customHeight="1" x14ac:dyDescent="0.2">
      <c r="A211" s="193">
        <v>11</v>
      </c>
      <c r="B211" s="203" t="s">
        <v>289</v>
      </c>
      <c r="C211" s="204"/>
      <c r="D211" s="159"/>
      <c r="E211" s="24"/>
      <c r="F211" s="24">
        <f t="shared" ref="F211:F274" si="3">+E211*C211</f>
        <v>0</v>
      </c>
    </row>
    <row r="212" spans="1:6" s="17" customFormat="1" ht="15" customHeight="1" x14ac:dyDescent="0.2">
      <c r="A212" s="167">
        <v>11.1</v>
      </c>
      <c r="B212" s="165" t="s">
        <v>290</v>
      </c>
      <c r="C212" s="204">
        <v>3</v>
      </c>
      <c r="D212" s="159" t="s">
        <v>64</v>
      </c>
      <c r="E212" s="24"/>
      <c r="F212" s="24">
        <f t="shared" si="3"/>
        <v>0</v>
      </c>
    </row>
    <row r="213" spans="1:6" s="17" customFormat="1" ht="15" customHeight="1" x14ac:dyDescent="0.2">
      <c r="A213" s="200">
        <v>11.2</v>
      </c>
      <c r="B213" s="205" t="s">
        <v>291</v>
      </c>
      <c r="C213" s="206">
        <v>3</v>
      </c>
      <c r="D213" s="189" t="s">
        <v>64</v>
      </c>
      <c r="E213" s="27"/>
      <c r="F213" s="24">
        <f t="shared" si="3"/>
        <v>0</v>
      </c>
    </row>
    <row r="214" spans="1:6" s="17" customFormat="1" ht="15" customHeight="1" x14ac:dyDescent="0.2">
      <c r="A214" s="167">
        <v>11.3</v>
      </c>
      <c r="B214" s="165" t="s">
        <v>292</v>
      </c>
      <c r="C214" s="204">
        <v>3</v>
      </c>
      <c r="D214" s="159" t="s">
        <v>64</v>
      </c>
      <c r="E214" s="24"/>
      <c r="F214" s="24">
        <f t="shared" si="3"/>
        <v>0</v>
      </c>
    </row>
    <row r="215" spans="1:6" s="17" customFormat="1" ht="15" customHeight="1" x14ac:dyDescent="0.2">
      <c r="A215" s="167">
        <v>11.4</v>
      </c>
      <c r="B215" s="165" t="s">
        <v>293</v>
      </c>
      <c r="C215" s="204">
        <v>3</v>
      </c>
      <c r="D215" s="159" t="s">
        <v>64</v>
      </c>
      <c r="E215" s="24"/>
      <c r="F215" s="24">
        <f t="shared" si="3"/>
        <v>0</v>
      </c>
    </row>
    <row r="216" spans="1:6" s="17" customFormat="1" ht="15" customHeight="1" x14ac:dyDescent="0.2">
      <c r="A216" s="167"/>
      <c r="B216" s="165"/>
      <c r="C216" s="204"/>
      <c r="D216" s="159"/>
      <c r="E216" s="24"/>
      <c r="F216" s="24">
        <f t="shared" si="3"/>
        <v>0</v>
      </c>
    </row>
    <row r="217" spans="1:6" s="5" customFormat="1" ht="12.75" customHeight="1" x14ac:dyDescent="0.2">
      <c r="A217" s="156">
        <v>12</v>
      </c>
      <c r="B217" s="156" t="s">
        <v>294</v>
      </c>
      <c r="C217" s="158"/>
      <c r="D217" s="159"/>
      <c r="E217" s="24"/>
      <c r="F217" s="24">
        <f t="shared" si="3"/>
        <v>0</v>
      </c>
    </row>
    <row r="218" spans="1:6" s="5" customFormat="1" ht="60.75" customHeight="1" x14ac:dyDescent="0.2">
      <c r="A218" s="160">
        <v>12.1</v>
      </c>
      <c r="B218" s="157" t="s">
        <v>295</v>
      </c>
      <c r="C218" s="158">
        <v>75.45</v>
      </c>
      <c r="D218" s="159" t="s">
        <v>58</v>
      </c>
      <c r="E218" s="24"/>
      <c r="F218" s="24">
        <f t="shared" si="3"/>
        <v>0</v>
      </c>
    </row>
    <row r="219" spans="1:6" s="5" customFormat="1" ht="13.5" customHeight="1" x14ac:dyDescent="0.2">
      <c r="A219" s="198">
        <v>12.2</v>
      </c>
      <c r="B219" s="171" t="s">
        <v>296</v>
      </c>
      <c r="C219" s="195">
        <v>5</v>
      </c>
      <c r="D219" s="159" t="s">
        <v>64</v>
      </c>
      <c r="E219" s="24"/>
      <c r="F219" s="24">
        <f t="shared" si="3"/>
        <v>0</v>
      </c>
    </row>
    <row r="220" spans="1:6" s="5" customFormat="1" ht="9.75" customHeight="1" x14ac:dyDescent="0.2">
      <c r="A220" s="160"/>
      <c r="B220" s="171"/>
      <c r="C220" s="180"/>
      <c r="D220" s="159"/>
      <c r="E220" s="101"/>
      <c r="F220" s="24">
        <f t="shared" si="3"/>
        <v>0</v>
      </c>
    </row>
    <row r="221" spans="1:6" s="5" customFormat="1" ht="12.75" customHeight="1" x14ac:dyDescent="0.2">
      <c r="A221" s="156">
        <v>13</v>
      </c>
      <c r="B221" s="156" t="s">
        <v>297</v>
      </c>
      <c r="C221" s="158"/>
      <c r="D221" s="159"/>
      <c r="E221" s="24"/>
      <c r="F221" s="24">
        <f t="shared" si="3"/>
        <v>0</v>
      </c>
    </row>
    <row r="222" spans="1:6" s="5" customFormat="1" ht="12.75" customHeight="1" x14ac:dyDescent="0.2">
      <c r="A222" s="164">
        <v>13.1</v>
      </c>
      <c r="B222" s="171" t="s">
        <v>298</v>
      </c>
      <c r="C222" s="158">
        <v>139.57</v>
      </c>
      <c r="D222" s="166" t="s">
        <v>276</v>
      </c>
      <c r="E222" s="24"/>
      <c r="F222" s="24">
        <f t="shared" si="3"/>
        <v>0</v>
      </c>
    </row>
    <row r="223" spans="1:6" s="5" customFormat="1" ht="12.75" customHeight="1" x14ac:dyDescent="0.2">
      <c r="A223" s="164">
        <v>13.2</v>
      </c>
      <c r="B223" s="171" t="s">
        <v>299</v>
      </c>
      <c r="C223" s="158">
        <v>139.57</v>
      </c>
      <c r="D223" s="166" t="s">
        <v>276</v>
      </c>
      <c r="E223" s="24"/>
      <c r="F223" s="24">
        <f t="shared" si="3"/>
        <v>0</v>
      </c>
    </row>
    <row r="224" spans="1:6" s="5" customFormat="1" ht="12.75" customHeight="1" x14ac:dyDescent="0.2">
      <c r="A224" s="164">
        <v>13.3</v>
      </c>
      <c r="B224" s="171" t="s">
        <v>300</v>
      </c>
      <c r="C224" s="158">
        <v>1</v>
      </c>
      <c r="D224" s="159" t="s">
        <v>64</v>
      </c>
      <c r="E224" s="24"/>
      <c r="F224" s="24">
        <f t="shared" si="3"/>
        <v>0</v>
      </c>
    </row>
    <row r="225" spans="1:246" ht="12" customHeight="1" x14ac:dyDescent="0.2">
      <c r="A225" s="160"/>
      <c r="B225" s="161"/>
      <c r="C225" s="158"/>
      <c r="D225" s="159"/>
      <c r="E225" s="24"/>
      <c r="F225" s="24">
        <f t="shared" si="3"/>
        <v>0</v>
      </c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</row>
    <row r="226" spans="1:246" ht="12.75" customHeight="1" x14ac:dyDescent="0.2">
      <c r="A226" s="156">
        <v>14</v>
      </c>
      <c r="B226" s="156" t="s">
        <v>301</v>
      </c>
      <c r="C226" s="158"/>
      <c r="D226" s="159"/>
      <c r="E226" s="24"/>
      <c r="F226" s="24">
        <f t="shared" si="3"/>
        <v>0</v>
      </c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</row>
    <row r="227" spans="1:246" x14ac:dyDescent="0.2">
      <c r="A227" s="161">
        <v>14.1</v>
      </c>
      <c r="B227" s="207" t="s">
        <v>15</v>
      </c>
      <c r="C227" s="158">
        <v>42.35</v>
      </c>
      <c r="D227" s="199" t="s">
        <v>58</v>
      </c>
      <c r="E227" s="24"/>
      <c r="F227" s="24">
        <f t="shared" si="3"/>
        <v>0</v>
      </c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</row>
    <row r="228" spans="1:246" ht="9" customHeight="1" x14ac:dyDescent="0.2">
      <c r="A228" s="161"/>
      <c r="B228" s="207"/>
      <c r="C228" s="158"/>
      <c r="D228" s="199"/>
      <c r="E228" s="14"/>
      <c r="F228" s="24">
        <f t="shared" si="3"/>
        <v>0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</row>
    <row r="229" spans="1:246" x14ac:dyDescent="0.2">
      <c r="A229" s="156">
        <v>14.2</v>
      </c>
      <c r="B229" s="156" t="s">
        <v>27</v>
      </c>
      <c r="C229" s="156"/>
      <c r="D229" s="208"/>
      <c r="E229" s="24"/>
      <c r="F229" s="24">
        <f t="shared" si="3"/>
        <v>0</v>
      </c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</row>
    <row r="230" spans="1:246" ht="14.25" x14ac:dyDescent="0.2">
      <c r="A230" s="167" t="s">
        <v>302</v>
      </c>
      <c r="B230" s="186" t="s">
        <v>303</v>
      </c>
      <c r="C230" s="158">
        <v>47.01</v>
      </c>
      <c r="D230" s="199" t="s">
        <v>304</v>
      </c>
      <c r="E230" s="14"/>
      <c r="F230" s="24">
        <f t="shared" si="3"/>
        <v>0</v>
      </c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</row>
    <row r="231" spans="1:246" ht="15" x14ac:dyDescent="0.2">
      <c r="A231" s="167" t="s">
        <v>305</v>
      </c>
      <c r="B231" s="186" t="s">
        <v>306</v>
      </c>
      <c r="C231" s="158">
        <v>39.96</v>
      </c>
      <c r="D231" s="166" t="s">
        <v>276</v>
      </c>
      <c r="E231" s="14"/>
      <c r="F231" s="24">
        <f t="shared" si="3"/>
        <v>0</v>
      </c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</row>
    <row r="232" spans="1:246" ht="14.25" x14ac:dyDescent="0.2">
      <c r="A232" s="167" t="s">
        <v>307</v>
      </c>
      <c r="B232" s="171" t="s">
        <v>308</v>
      </c>
      <c r="C232" s="158">
        <v>41.72</v>
      </c>
      <c r="D232" s="199" t="s">
        <v>304</v>
      </c>
      <c r="E232" s="14"/>
      <c r="F232" s="24">
        <f t="shared" si="3"/>
        <v>0</v>
      </c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</row>
    <row r="233" spans="1:246" ht="28.5" x14ac:dyDescent="0.2">
      <c r="A233" s="167" t="s">
        <v>309</v>
      </c>
      <c r="B233" s="186" t="s">
        <v>310</v>
      </c>
      <c r="C233" s="158">
        <v>6.61</v>
      </c>
      <c r="D233" s="199" t="s">
        <v>304</v>
      </c>
      <c r="E233" s="105"/>
      <c r="F233" s="24">
        <f t="shared" si="3"/>
        <v>0</v>
      </c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</row>
    <row r="234" spans="1:246" x14ac:dyDescent="0.2">
      <c r="A234" s="161"/>
      <c r="B234" s="207"/>
      <c r="C234" s="158"/>
      <c r="D234" s="199"/>
      <c r="E234" s="14"/>
      <c r="F234" s="24">
        <f t="shared" si="3"/>
        <v>0</v>
      </c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</row>
    <row r="235" spans="1:246" x14ac:dyDescent="0.2">
      <c r="A235" s="156">
        <v>14.3</v>
      </c>
      <c r="B235" s="156" t="s">
        <v>311</v>
      </c>
      <c r="C235" s="156"/>
      <c r="D235" s="208"/>
      <c r="E235" s="24"/>
      <c r="F235" s="24">
        <f t="shared" si="3"/>
        <v>0</v>
      </c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</row>
    <row r="236" spans="1:246" ht="14.25" x14ac:dyDescent="0.2">
      <c r="A236" s="167" t="s">
        <v>312</v>
      </c>
      <c r="B236" s="186" t="s">
        <v>313</v>
      </c>
      <c r="C236" s="158">
        <v>42.35</v>
      </c>
      <c r="D236" s="199" t="s">
        <v>58</v>
      </c>
      <c r="E236" s="14"/>
      <c r="F236" s="24">
        <f t="shared" si="3"/>
        <v>0</v>
      </c>
      <c r="G236" s="18"/>
      <c r="H236" s="19"/>
      <c r="I236" s="13"/>
      <c r="J236" s="19"/>
      <c r="K236" s="13"/>
      <c r="L236" s="19"/>
      <c r="M236" s="13"/>
      <c r="N236" s="19"/>
      <c r="O236" s="13"/>
      <c r="P236" s="19"/>
      <c r="Q236" s="13"/>
      <c r="R236" s="19"/>
      <c r="S236" s="13"/>
      <c r="T236" s="19"/>
      <c r="U236" s="13"/>
      <c r="V236" s="19"/>
      <c r="W236" s="13"/>
      <c r="X236" s="19"/>
      <c r="Y236" s="13"/>
      <c r="Z236" s="19"/>
      <c r="AA236" s="13"/>
      <c r="AB236" s="19"/>
      <c r="AC236" s="13"/>
      <c r="AD236" s="19"/>
      <c r="AE236" s="13"/>
      <c r="AF236" s="19"/>
      <c r="AG236" s="13"/>
      <c r="AH236" s="19"/>
      <c r="AI236" s="13"/>
      <c r="AJ236" s="19"/>
      <c r="AK236" s="13"/>
      <c r="AL236" s="19"/>
      <c r="AM236" s="13"/>
      <c r="AN236" s="19"/>
      <c r="AO236" s="13"/>
      <c r="AP236" s="19"/>
      <c r="AQ236" s="13"/>
      <c r="AR236" s="19"/>
      <c r="AS236" s="13"/>
      <c r="AT236" s="19"/>
      <c r="AU236" s="13"/>
      <c r="AV236" s="19"/>
      <c r="AW236" s="13"/>
      <c r="AX236" s="19"/>
      <c r="AY236" s="13"/>
      <c r="AZ236" s="19"/>
      <c r="BA236" s="13"/>
      <c r="BB236" s="19"/>
      <c r="BC236" s="13"/>
      <c r="BD236" s="19"/>
      <c r="BE236" s="13"/>
      <c r="BF236" s="19"/>
      <c r="BG236" s="13"/>
      <c r="BH236" s="19"/>
      <c r="BI236" s="13"/>
      <c r="BJ236" s="19"/>
      <c r="BK236" s="13"/>
      <c r="BL236" s="19"/>
      <c r="BM236" s="13"/>
      <c r="BN236" s="19"/>
      <c r="BO236" s="13"/>
      <c r="BP236" s="19"/>
      <c r="BQ236" s="13"/>
      <c r="BR236" s="19"/>
      <c r="BS236" s="13"/>
      <c r="BT236" s="19"/>
      <c r="BU236" s="13"/>
      <c r="BV236" s="19"/>
      <c r="BW236" s="13"/>
      <c r="BX236" s="19"/>
      <c r="BY236" s="13"/>
      <c r="BZ236" s="19"/>
      <c r="CA236" s="13"/>
      <c r="CB236" s="19"/>
      <c r="CC236" s="13"/>
      <c r="CD236" s="19"/>
      <c r="CE236" s="13"/>
      <c r="CF236" s="19"/>
      <c r="CG236" s="13"/>
      <c r="CH236" s="19"/>
      <c r="CI236" s="13"/>
      <c r="CJ236" s="19"/>
      <c r="CK236" s="13"/>
      <c r="CL236" s="19"/>
      <c r="CM236" s="13"/>
      <c r="CN236" s="19"/>
      <c r="CO236" s="13"/>
      <c r="CP236" s="19"/>
      <c r="CQ236" s="13"/>
      <c r="CR236" s="19"/>
      <c r="CS236" s="13"/>
      <c r="CT236" s="19"/>
      <c r="CU236" s="13"/>
      <c r="CV236" s="19"/>
      <c r="CW236" s="13"/>
      <c r="CX236" s="19"/>
      <c r="CY236" s="13"/>
      <c r="CZ236" s="19"/>
      <c r="DA236" s="13"/>
      <c r="DB236" s="19"/>
      <c r="DC236" s="13"/>
      <c r="DD236" s="19"/>
      <c r="DE236" s="13"/>
      <c r="DF236" s="19"/>
      <c r="DG236" s="13"/>
      <c r="DH236" s="19"/>
      <c r="DI236" s="13"/>
      <c r="DJ236" s="19"/>
      <c r="DK236" s="13"/>
      <c r="DL236" s="19"/>
      <c r="DM236" s="13"/>
      <c r="DN236" s="19"/>
      <c r="DO236" s="13"/>
      <c r="DP236" s="19"/>
      <c r="DQ236" s="13"/>
      <c r="DR236" s="19"/>
      <c r="DS236" s="13"/>
      <c r="DT236" s="19"/>
      <c r="DU236" s="13"/>
      <c r="DV236" s="19"/>
      <c r="DW236" s="13"/>
      <c r="DX236" s="19"/>
      <c r="DY236" s="13"/>
      <c r="DZ236" s="19"/>
      <c r="EA236" s="13"/>
      <c r="EB236" s="19"/>
      <c r="EC236" s="13"/>
      <c r="ED236" s="19"/>
      <c r="EE236" s="13"/>
      <c r="EF236" s="19"/>
      <c r="EG236" s="13"/>
      <c r="EH236" s="19"/>
      <c r="EI236" s="13"/>
      <c r="EJ236" s="19"/>
      <c r="EK236" s="13"/>
      <c r="EL236" s="19"/>
      <c r="EM236" s="13"/>
      <c r="EN236" s="19"/>
      <c r="EO236" s="13"/>
      <c r="EP236" s="19"/>
      <c r="EQ236" s="13"/>
      <c r="ER236" s="19"/>
      <c r="ES236" s="13"/>
      <c r="ET236" s="19"/>
      <c r="EU236" s="13"/>
      <c r="EV236" s="19"/>
      <c r="EW236" s="13"/>
      <c r="EX236" s="19"/>
      <c r="EY236" s="13"/>
      <c r="EZ236" s="19"/>
      <c r="FA236" s="13"/>
      <c r="FB236" s="19"/>
      <c r="FC236" s="13"/>
      <c r="FD236" s="19"/>
      <c r="FE236" s="13"/>
      <c r="FF236" s="19"/>
      <c r="FG236" s="13"/>
      <c r="FH236" s="19"/>
      <c r="FI236" s="13"/>
      <c r="FJ236" s="19"/>
      <c r="FK236" s="13"/>
      <c r="FL236" s="19"/>
      <c r="FM236" s="13"/>
      <c r="FN236" s="19"/>
      <c r="FO236" s="13"/>
      <c r="FP236" s="19"/>
      <c r="FQ236" s="13"/>
      <c r="FR236" s="19"/>
      <c r="FS236" s="13"/>
      <c r="FT236" s="19"/>
      <c r="FU236" s="13"/>
      <c r="FV236" s="19"/>
      <c r="FW236" s="13"/>
      <c r="FX236" s="19"/>
      <c r="FY236" s="13"/>
      <c r="FZ236" s="19"/>
      <c r="GA236" s="13"/>
      <c r="GB236" s="19"/>
      <c r="GC236" s="13"/>
      <c r="GD236" s="19"/>
      <c r="GE236" s="13"/>
      <c r="GF236" s="19"/>
      <c r="GG236" s="13"/>
      <c r="GH236" s="19"/>
      <c r="GI236" s="13"/>
      <c r="GJ236" s="19"/>
      <c r="GK236" s="13"/>
      <c r="GL236" s="19"/>
      <c r="GM236" s="13"/>
      <c r="GN236" s="19"/>
      <c r="GO236" s="13"/>
      <c r="GP236" s="19"/>
      <c r="GQ236" s="13"/>
      <c r="GR236" s="19"/>
      <c r="GS236" s="13"/>
      <c r="GT236" s="19"/>
      <c r="GU236" s="13"/>
      <c r="GV236" s="19"/>
      <c r="GW236" s="13"/>
      <c r="GX236" s="19"/>
      <c r="GY236" s="13"/>
      <c r="GZ236" s="19"/>
      <c r="HA236" s="13"/>
      <c r="HB236" s="19"/>
      <c r="HC236" s="13"/>
      <c r="HD236" s="19"/>
      <c r="HE236" s="13"/>
      <c r="HF236" s="19"/>
      <c r="HG236" s="13"/>
      <c r="HH236" s="19"/>
      <c r="HI236" s="13"/>
      <c r="HJ236" s="19"/>
      <c r="HK236" s="13"/>
      <c r="HL236" s="19"/>
      <c r="HM236" s="13"/>
      <c r="HN236" s="19"/>
      <c r="HO236" s="13"/>
      <c r="HP236" s="19"/>
      <c r="HQ236" s="13"/>
      <c r="HR236" s="19"/>
      <c r="HS236" s="13"/>
      <c r="HT236" s="19"/>
      <c r="HU236" s="13"/>
      <c r="HV236" s="19"/>
      <c r="HW236" s="13"/>
      <c r="HX236" s="19"/>
      <c r="HY236" s="13"/>
      <c r="HZ236" s="19"/>
      <c r="IA236" s="13"/>
      <c r="IB236" s="19"/>
      <c r="IC236" s="13"/>
      <c r="ID236" s="19"/>
      <c r="IE236" s="13"/>
      <c r="IF236" s="19"/>
      <c r="IG236" s="13"/>
      <c r="IH236" s="19"/>
      <c r="II236" s="13"/>
      <c r="IJ236" s="19"/>
      <c r="IK236" s="13"/>
      <c r="IL236" s="19"/>
    </row>
    <row r="237" spans="1:246" x14ac:dyDescent="0.2">
      <c r="A237" s="161"/>
      <c r="B237" s="209"/>
      <c r="C237" s="158"/>
      <c r="D237" s="199"/>
      <c r="E237" s="14"/>
      <c r="F237" s="24">
        <f t="shared" si="3"/>
        <v>0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</row>
    <row r="238" spans="1:246" x14ac:dyDescent="0.2">
      <c r="A238" s="156">
        <v>14.4</v>
      </c>
      <c r="B238" s="156" t="s">
        <v>314</v>
      </c>
      <c r="C238" s="156"/>
      <c r="D238" s="208"/>
      <c r="E238" s="24"/>
      <c r="F238" s="24">
        <f t="shared" si="3"/>
        <v>0</v>
      </c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</row>
    <row r="239" spans="1:246" ht="14.25" x14ac:dyDescent="0.2">
      <c r="A239" s="167" t="s">
        <v>315</v>
      </c>
      <c r="B239" s="186" t="s">
        <v>313</v>
      </c>
      <c r="C239" s="158">
        <v>42.35</v>
      </c>
      <c r="D239" s="199" t="s">
        <v>58</v>
      </c>
      <c r="E239" s="14"/>
      <c r="F239" s="24">
        <f t="shared" si="3"/>
        <v>0</v>
      </c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</row>
    <row r="240" spans="1:246" x14ac:dyDescent="0.2">
      <c r="A240" s="161"/>
      <c r="B240" s="207"/>
      <c r="C240" s="158"/>
      <c r="D240" s="199"/>
      <c r="E240" s="14"/>
      <c r="F240" s="24">
        <f t="shared" si="3"/>
        <v>0</v>
      </c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</row>
    <row r="241" spans="1:245" x14ac:dyDescent="0.2">
      <c r="A241" s="156">
        <v>14.5</v>
      </c>
      <c r="B241" s="156" t="s">
        <v>316</v>
      </c>
      <c r="C241" s="156"/>
      <c r="D241" s="208"/>
      <c r="E241" s="24"/>
      <c r="F241" s="24">
        <f t="shared" si="3"/>
        <v>0</v>
      </c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</row>
    <row r="242" spans="1:245" ht="13.5" customHeight="1" x14ac:dyDescent="0.2">
      <c r="A242" s="167" t="s">
        <v>317</v>
      </c>
      <c r="B242" s="186" t="s">
        <v>318</v>
      </c>
      <c r="C242" s="158">
        <v>1</v>
      </c>
      <c r="D242" s="210" t="s">
        <v>64</v>
      </c>
      <c r="E242" s="106"/>
      <c r="F242" s="24">
        <f t="shared" si="3"/>
        <v>0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</row>
    <row r="243" spans="1:245" x14ac:dyDescent="0.2">
      <c r="A243" s="161"/>
      <c r="B243" s="207"/>
      <c r="C243" s="158"/>
      <c r="D243" s="210"/>
      <c r="E243" s="14"/>
      <c r="F243" s="24">
        <f t="shared" si="3"/>
        <v>0</v>
      </c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</row>
    <row r="244" spans="1:245" ht="14.25" x14ac:dyDescent="0.2">
      <c r="A244" s="156">
        <v>14.6</v>
      </c>
      <c r="B244" s="186" t="s">
        <v>319</v>
      </c>
      <c r="C244" s="211">
        <v>3</v>
      </c>
      <c r="D244" s="212" t="s">
        <v>64</v>
      </c>
      <c r="E244" s="24"/>
      <c r="F244" s="24">
        <f t="shared" si="3"/>
        <v>0</v>
      </c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</row>
    <row r="245" spans="1:245" x14ac:dyDescent="0.2">
      <c r="A245" s="161"/>
      <c r="B245" s="207"/>
      <c r="C245" s="158"/>
      <c r="D245" s="210"/>
      <c r="E245" s="14"/>
      <c r="F245" s="24">
        <f t="shared" si="3"/>
        <v>0</v>
      </c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</row>
    <row r="246" spans="1:245" x14ac:dyDescent="0.2">
      <c r="A246" s="156">
        <v>14.7</v>
      </c>
      <c r="B246" s="156" t="s">
        <v>320</v>
      </c>
      <c r="C246" s="156"/>
      <c r="D246" s="210"/>
      <c r="E246" s="24"/>
      <c r="F246" s="24">
        <f t="shared" si="3"/>
        <v>0</v>
      </c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</row>
    <row r="247" spans="1:245" ht="14.25" x14ac:dyDescent="0.2">
      <c r="A247" s="167" t="s">
        <v>321</v>
      </c>
      <c r="B247" s="186" t="s">
        <v>322</v>
      </c>
      <c r="C247" s="158">
        <v>1</v>
      </c>
      <c r="D247" s="210" t="s">
        <v>64</v>
      </c>
      <c r="E247" s="14"/>
      <c r="F247" s="24">
        <f t="shared" si="3"/>
        <v>0</v>
      </c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</row>
    <row r="248" spans="1:245" s="21" customFormat="1" ht="16.5" customHeight="1" x14ac:dyDescent="0.2">
      <c r="A248" s="213"/>
      <c r="B248" s="214" t="s">
        <v>323</v>
      </c>
      <c r="C248" s="213"/>
      <c r="D248" s="213"/>
      <c r="E248" s="107"/>
      <c r="F248" s="108">
        <f>SUM(F18:F247)</f>
        <v>0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</row>
    <row r="249" spans="1:245" s="11" customFormat="1" ht="12.75" customHeight="1" x14ac:dyDescent="0.2">
      <c r="A249" s="152"/>
      <c r="B249" s="215"/>
      <c r="C249" s="150"/>
      <c r="D249" s="216"/>
      <c r="E249" s="22"/>
      <c r="F249" s="2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45" ht="12.75" customHeight="1" x14ac:dyDescent="0.2">
      <c r="A250" s="148" t="s">
        <v>324</v>
      </c>
      <c r="B250" s="154" t="s">
        <v>325</v>
      </c>
      <c r="C250" s="150"/>
      <c r="D250" s="152"/>
      <c r="E250" s="23"/>
      <c r="F250" s="24">
        <f t="shared" si="3"/>
        <v>0</v>
      </c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</row>
    <row r="251" spans="1:245" ht="12.75" customHeight="1" x14ac:dyDescent="0.2">
      <c r="A251" s="161"/>
      <c r="B251" s="161"/>
      <c r="C251" s="158"/>
      <c r="D251" s="161"/>
      <c r="E251" s="24"/>
      <c r="F251" s="24">
        <f t="shared" si="3"/>
        <v>0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</row>
    <row r="252" spans="1:245" s="15" customFormat="1" ht="12.75" customHeight="1" x14ac:dyDescent="0.2">
      <c r="A252" s="161">
        <v>1</v>
      </c>
      <c r="B252" s="171" t="s">
        <v>326</v>
      </c>
      <c r="C252" s="158">
        <v>40</v>
      </c>
      <c r="D252" s="199" t="s">
        <v>58</v>
      </c>
      <c r="E252" s="24"/>
      <c r="F252" s="24">
        <f t="shared" si="3"/>
        <v>0</v>
      </c>
    </row>
    <row r="253" spans="1:245" ht="12.75" customHeight="1" x14ac:dyDescent="0.2">
      <c r="A253" s="161"/>
      <c r="B253" s="161"/>
      <c r="C253" s="158"/>
      <c r="D253" s="199"/>
      <c r="E253" s="24"/>
      <c r="F253" s="24">
        <f t="shared" si="3"/>
        <v>0</v>
      </c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</row>
    <row r="254" spans="1:245" ht="12.75" customHeight="1" x14ac:dyDescent="0.2">
      <c r="A254" s="217">
        <v>2</v>
      </c>
      <c r="B254" s="218" t="s">
        <v>27</v>
      </c>
      <c r="C254" s="219"/>
      <c r="D254" s="220"/>
      <c r="E254" s="25"/>
      <c r="F254" s="24">
        <f t="shared" si="3"/>
        <v>0</v>
      </c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</row>
    <row r="255" spans="1:245" ht="12.75" customHeight="1" x14ac:dyDescent="0.2">
      <c r="A255" s="221">
        <v>2.1</v>
      </c>
      <c r="B255" s="171" t="s">
        <v>327</v>
      </c>
      <c r="C255" s="219">
        <v>24.22</v>
      </c>
      <c r="D255" s="222" t="s">
        <v>328</v>
      </c>
      <c r="E255" s="25"/>
      <c r="F255" s="24">
        <f t="shared" si="3"/>
        <v>0</v>
      </c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</row>
    <row r="256" spans="1:245" ht="12.75" customHeight="1" x14ac:dyDescent="0.2">
      <c r="A256" s="221">
        <v>2.2000000000000002</v>
      </c>
      <c r="B256" s="186" t="s">
        <v>329</v>
      </c>
      <c r="C256" s="219">
        <v>11.12</v>
      </c>
      <c r="D256" s="222" t="s">
        <v>328</v>
      </c>
      <c r="E256" s="24"/>
      <c r="F256" s="24">
        <f t="shared" si="3"/>
        <v>0</v>
      </c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</row>
    <row r="257" spans="1:6" s="5" customFormat="1" ht="28.5" x14ac:dyDescent="0.2">
      <c r="A257" s="221">
        <v>2.2999999999999998</v>
      </c>
      <c r="B257" s="186" t="s">
        <v>330</v>
      </c>
      <c r="C257" s="223">
        <v>15.72</v>
      </c>
      <c r="D257" s="224" t="s">
        <v>328</v>
      </c>
      <c r="E257" s="26"/>
      <c r="F257" s="24">
        <f t="shared" si="3"/>
        <v>0</v>
      </c>
    </row>
    <row r="258" spans="1:6" s="5" customFormat="1" ht="12.75" customHeight="1" x14ac:dyDescent="0.2">
      <c r="A258" s="161"/>
      <c r="B258" s="161"/>
      <c r="C258" s="158"/>
      <c r="D258" s="199"/>
      <c r="E258" s="24"/>
      <c r="F258" s="24">
        <f t="shared" si="3"/>
        <v>0</v>
      </c>
    </row>
    <row r="259" spans="1:6" s="5" customFormat="1" ht="12.75" customHeight="1" x14ac:dyDescent="0.2">
      <c r="A259" s="217">
        <v>3</v>
      </c>
      <c r="B259" s="218" t="s">
        <v>331</v>
      </c>
      <c r="C259" s="219"/>
      <c r="D259" s="220"/>
      <c r="E259" s="24"/>
      <c r="F259" s="24">
        <f t="shared" si="3"/>
        <v>0</v>
      </c>
    </row>
    <row r="260" spans="1:6" s="5" customFormat="1" ht="12.75" customHeight="1" x14ac:dyDescent="0.2">
      <c r="A260" s="221">
        <v>3.1</v>
      </c>
      <c r="B260" s="186" t="s">
        <v>332</v>
      </c>
      <c r="C260" s="219">
        <v>6.57</v>
      </c>
      <c r="D260" s="222" t="s">
        <v>328</v>
      </c>
      <c r="E260" s="24"/>
      <c r="F260" s="24">
        <f t="shared" si="3"/>
        <v>0</v>
      </c>
    </row>
    <row r="261" spans="1:6" s="5" customFormat="1" ht="14.25" x14ac:dyDescent="0.2">
      <c r="A261" s="225">
        <v>3.2</v>
      </c>
      <c r="B261" s="226" t="s">
        <v>333</v>
      </c>
      <c r="C261" s="227">
        <v>1.5</v>
      </c>
      <c r="D261" s="228" t="s">
        <v>328</v>
      </c>
      <c r="E261" s="27"/>
      <c r="F261" s="24">
        <f t="shared" si="3"/>
        <v>0</v>
      </c>
    </row>
    <row r="262" spans="1:6" s="5" customFormat="1" ht="18" x14ac:dyDescent="0.2">
      <c r="A262" s="221">
        <v>3.3</v>
      </c>
      <c r="B262" s="186" t="s">
        <v>334</v>
      </c>
      <c r="C262" s="219">
        <v>0.19</v>
      </c>
      <c r="D262" s="222" t="s">
        <v>328</v>
      </c>
      <c r="E262" s="24"/>
      <c r="F262" s="24">
        <f t="shared" si="3"/>
        <v>0</v>
      </c>
    </row>
    <row r="263" spans="1:6" s="5" customFormat="1" ht="12.75" customHeight="1" x14ac:dyDescent="0.2">
      <c r="A263" s="221">
        <v>3.4</v>
      </c>
      <c r="B263" s="186" t="s">
        <v>335</v>
      </c>
      <c r="C263" s="219">
        <v>1.1399999999999999</v>
      </c>
      <c r="D263" s="222" t="s">
        <v>328</v>
      </c>
      <c r="E263" s="24"/>
      <c r="F263" s="24">
        <f t="shared" si="3"/>
        <v>0</v>
      </c>
    </row>
    <row r="264" spans="1:6" s="5" customFormat="1" ht="18" x14ac:dyDescent="0.2">
      <c r="A264" s="221">
        <v>3.5</v>
      </c>
      <c r="B264" s="186" t="s">
        <v>336</v>
      </c>
      <c r="C264" s="219">
        <v>2.79</v>
      </c>
      <c r="D264" s="222" t="s">
        <v>328</v>
      </c>
      <c r="E264" s="24"/>
      <c r="F264" s="24">
        <f t="shared" si="3"/>
        <v>0</v>
      </c>
    </row>
    <row r="265" spans="1:6" s="5" customFormat="1" ht="18" x14ac:dyDescent="0.2">
      <c r="A265" s="221">
        <v>3.6</v>
      </c>
      <c r="B265" s="186" t="s">
        <v>337</v>
      </c>
      <c r="C265" s="219">
        <v>1.05</v>
      </c>
      <c r="D265" s="222" t="s">
        <v>328</v>
      </c>
      <c r="E265" s="24"/>
      <c r="F265" s="24">
        <f t="shared" si="3"/>
        <v>0</v>
      </c>
    </row>
    <row r="266" spans="1:6" s="5" customFormat="1" ht="18" x14ac:dyDescent="0.2">
      <c r="A266" s="221">
        <v>3.7</v>
      </c>
      <c r="B266" s="186" t="s">
        <v>338</v>
      </c>
      <c r="C266" s="219">
        <v>0.82</v>
      </c>
      <c r="D266" s="222" t="s">
        <v>328</v>
      </c>
      <c r="E266" s="24"/>
      <c r="F266" s="24">
        <f t="shared" si="3"/>
        <v>0</v>
      </c>
    </row>
    <row r="267" spans="1:6" s="5" customFormat="1" ht="18" x14ac:dyDescent="0.2">
      <c r="A267" s="221">
        <v>3.8</v>
      </c>
      <c r="B267" s="186" t="s">
        <v>339</v>
      </c>
      <c r="C267" s="219">
        <v>1.59</v>
      </c>
      <c r="D267" s="222" t="s">
        <v>328</v>
      </c>
      <c r="E267" s="24"/>
      <c r="F267" s="24">
        <f t="shared" si="3"/>
        <v>0</v>
      </c>
    </row>
    <row r="268" spans="1:6" s="5" customFormat="1" ht="18" x14ac:dyDescent="0.2">
      <c r="A268" s="221">
        <v>3.9</v>
      </c>
      <c r="B268" s="186" t="s">
        <v>340</v>
      </c>
      <c r="C268" s="219">
        <v>1.88</v>
      </c>
      <c r="D268" s="222" t="s">
        <v>328</v>
      </c>
      <c r="E268" s="24"/>
      <c r="F268" s="24">
        <f t="shared" si="3"/>
        <v>0</v>
      </c>
    </row>
    <row r="269" spans="1:6" s="5" customFormat="1" ht="18" x14ac:dyDescent="0.2">
      <c r="A269" s="229">
        <v>3.1</v>
      </c>
      <c r="B269" s="186" t="s">
        <v>341</v>
      </c>
      <c r="C269" s="219">
        <v>1.32</v>
      </c>
      <c r="D269" s="222" t="s">
        <v>328</v>
      </c>
      <c r="E269" s="24"/>
      <c r="F269" s="24">
        <f t="shared" si="3"/>
        <v>0</v>
      </c>
    </row>
    <row r="270" spans="1:6" s="5" customFormat="1" ht="18" x14ac:dyDescent="0.2">
      <c r="A270" s="229">
        <v>3.11</v>
      </c>
      <c r="B270" s="186" t="s">
        <v>342</v>
      </c>
      <c r="C270" s="219">
        <v>1.1299999999999999</v>
      </c>
      <c r="D270" s="222" t="s">
        <v>328</v>
      </c>
      <c r="E270" s="24"/>
      <c r="F270" s="24">
        <f t="shared" si="3"/>
        <v>0</v>
      </c>
    </row>
    <row r="271" spans="1:6" s="5" customFormat="1" ht="18" x14ac:dyDescent="0.2">
      <c r="A271" s="229">
        <v>3.12</v>
      </c>
      <c r="B271" s="186" t="s">
        <v>343</v>
      </c>
      <c r="C271" s="219">
        <v>1.28</v>
      </c>
      <c r="D271" s="222" t="s">
        <v>328</v>
      </c>
      <c r="E271" s="24"/>
      <c r="F271" s="24">
        <f t="shared" si="3"/>
        <v>0</v>
      </c>
    </row>
    <row r="272" spans="1:6" s="5" customFormat="1" ht="18" x14ac:dyDescent="0.2">
      <c r="A272" s="229">
        <v>3.13</v>
      </c>
      <c r="B272" s="186" t="s">
        <v>344</v>
      </c>
      <c r="C272" s="219">
        <v>1.27</v>
      </c>
      <c r="D272" s="222" t="s">
        <v>328</v>
      </c>
      <c r="E272" s="24"/>
      <c r="F272" s="24">
        <f t="shared" si="3"/>
        <v>0</v>
      </c>
    </row>
    <row r="273" spans="1:6" s="5" customFormat="1" ht="18" x14ac:dyDescent="0.2">
      <c r="A273" s="229">
        <v>3.14</v>
      </c>
      <c r="B273" s="186" t="s">
        <v>345</v>
      </c>
      <c r="C273" s="219">
        <v>0.69</v>
      </c>
      <c r="D273" s="222" t="s">
        <v>328</v>
      </c>
      <c r="E273" s="24"/>
      <c r="F273" s="24">
        <f t="shared" si="3"/>
        <v>0</v>
      </c>
    </row>
    <row r="274" spans="1:6" s="5" customFormat="1" ht="18" x14ac:dyDescent="0.2">
      <c r="A274" s="229">
        <v>3.15</v>
      </c>
      <c r="B274" s="186" t="s">
        <v>346</v>
      </c>
      <c r="C274" s="219">
        <v>1.17</v>
      </c>
      <c r="D274" s="222" t="s">
        <v>328</v>
      </c>
      <c r="E274" s="24"/>
      <c r="F274" s="24">
        <f t="shared" si="3"/>
        <v>0</v>
      </c>
    </row>
    <row r="275" spans="1:6" s="5" customFormat="1" ht="18" x14ac:dyDescent="0.2">
      <c r="A275" s="229">
        <v>3.16</v>
      </c>
      <c r="B275" s="186" t="s">
        <v>347</v>
      </c>
      <c r="C275" s="219">
        <v>1.1200000000000001</v>
      </c>
      <c r="D275" s="222" t="s">
        <v>328</v>
      </c>
      <c r="E275" s="24"/>
      <c r="F275" s="24">
        <f t="shared" ref="F275:F338" si="4">+E275*C275</f>
        <v>0</v>
      </c>
    </row>
    <row r="276" spans="1:6" s="5" customFormat="1" ht="18" x14ac:dyDescent="0.2">
      <c r="A276" s="229">
        <v>3.17</v>
      </c>
      <c r="B276" s="186" t="s">
        <v>348</v>
      </c>
      <c r="C276" s="219">
        <v>7.57</v>
      </c>
      <c r="D276" s="222" t="s">
        <v>328</v>
      </c>
      <c r="E276" s="24"/>
      <c r="F276" s="24">
        <f t="shared" si="4"/>
        <v>0</v>
      </c>
    </row>
    <row r="277" spans="1:6" s="5" customFormat="1" ht="18" x14ac:dyDescent="0.2">
      <c r="A277" s="229">
        <v>3.18</v>
      </c>
      <c r="B277" s="186" t="s">
        <v>349</v>
      </c>
      <c r="C277" s="219">
        <v>7.57</v>
      </c>
      <c r="D277" s="222" t="s">
        <v>328</v>
      </c>
      <c r="E277" s="24"/>
      <c r="F277" s="24">
        <f t="shared" si="4"/>
        <v>0</v>
      </c>
    </row>
    <row r="278" spans="1:6" s="5" customFormat="1" ht="18" x14ac:dyDescent="0.2">
      <c r="A278" s="229">
        <v>3.19</v>
      </c>
      <c r="B278" s="186" t="s">
        <v>350</v>
      </c>
      <c r="C278" s="219">
        <v>1.68</v>
      </c>
      <c r="D278" s="222" t="s">
        <v>328</v>
      </c>
      <c r="E278" s="24"/>
      <c r="F278" s="24">
        <f t="shared" si="4"/>
        <v>0</v>
      </c>
    </row>
    <row r="279" spans="1:6" s="5" customFormat="1" ht="14.25" x14ac:dyDescent="0.2">
      <c r="A279" s="229">
        <v>3.2</v>
      </c>
      <c r="B279" s="186" t="s">
        <v>351</v>
      </c>
      <c r="C279" s="219">
        <v>6.23</v>
      </c>
      <c r="D279" s="222" t="s">
        <v>328</v>
      </c>
      <c r="E279" s="24"/>
      <c r="F279" s="24">
        <f t="shared" si="4"/>
        <v>0</v>
      </c>
    </row>
    <row r="280" spans="1:6" s="5" customFormat="1" ht="18" x14ac:dyDescent="0.2">
      <c r="A280" s="229">
        <v>3.21</v>
      </c>
      <c r="B280" s="186" t="s">
        <v>352</v>
      </c>
      <c r="C280" s="219">
        <v>2.15</v>
      </c>
      <c r="D280" s="222" t="s">
        <v>328</v>
      </c>
      <c r="E280" s="24"/>
      <c r="F280" s="24">
        <f t="shared" si="4"/>
        <v>0</v>
      </c>
    </row>
    <row r="281" spans="1:6" s="5" customFormat="1" ht="12.75" customHeight="1" x14ac:dyDescent="0.2">
      <c r="A281" s="229">
        <v>3.22</v>
      </c>
      <c r="B281" s="186" t="s">
        <v>353</v>
      </c>
      <c r="C281" s="219">
        <v>0.73</v>
      </c>
      <c r="D281" s="222" t="s">
        <v>328</v>
      </c>
      <c r="E281" s="24"/>
      <c r="F281" s="24">
        <f t="shared" si="4"/>
        <v>0</v>
      </c>
    </row>
    <row r="282" spans="1:6" s="5" customFormat="1" ht="12.75" customHeight="1" x14ac:dyDescent="0.2">
      <c r="A282" s="221"/>
      <c r="B282" s="230"/>
      <c r="C282" s="219"/>
      <c r="D282" s="222"/>
      <c r="E282" s="24"/>
      <c r="F282" s="24">
        <f t="shared" si="4"/>
        <v>0</v>
      </c>
    </row>
    <row r="283" spans="1:6" s="5" customFormat="1" ht="12.75" customHeight="1" x14ac:dyDescent="0.2">
      <c r="A283" s="217">
        <v>4</v>
      </c>
      <c r="B283" s="218" t="s">
        <v>354</v>
      </c>
      <c r="C283" s="219"/>
      <c r="D283" s="222"/>
      <c r="E283" s="24"/>
      <c r="F283" s="24">
        <f t="shared" si="4"/>
        <v>0</v>
      </c>
    </row>
    <row r="284" spans="1:6" s="5" customFormat="1" ht="12.75" customHeight="1" x14ac:dyDescent="0.2">
      <c r="A284" s="221">
        <v>4.0999999999999996</v>
      </c>
      <c r="B284" s="186" t="s">
        <v>355</v>
      </c>
      <c r="C284" s="219">
        <v>16.309999999999999</v>
      </c>
      <c r="D284" s="222" t="s">
        <v>356</v>
      </c>
      <c r="E284" s="24"/>
      <c r="F284" s="24">
        <f t="shared" si="4"/>
        <v>0</v>
      </c>
    </row>
    <row r="285" spans="1:6" s="5" customFormat="1" ht="12.75" customHeight="1" x14ac:dyDescent="0.2">
      <c r="A285" s="221">
        <v>4.2</v>
      </c>
      <c r="B285" s="186" t="s">
        <v>357</v>
      </c>
      <c r="C285" s="219">
        <v>200.75</v>
      </c>
      <c r="D285" s="222" t="s">
        <v>356</v>
      </c>
      <c r="E285" s="24"/>
      <c r="F285" s="24">
        <f t="shared" si="4"/>
        <v>0</v>
      </c>
    </row>
    <row r="286" spans="1:6" s="5" customFormat="1" ht="16.5" customHeight="1" x14ac:dyDescent="0.2">
      <c r="A286" s="221">
        <v>4.3</v>
      </c>
      <c r="B286" s="186" t="s">
        <v>358</v>
      </c>
      <c r="C286" s="219">
        <v>22.35</v>
      </c>
      <c r="D286" s="222" t="s">
        <v>356</v>
      </c>
      <c r="E286" s="24"/>
      <c r="F286" s="24">
        <f t="shared" si="4"/>
        <v>0</v>
      </c>
    </row>
    <row r="287" spans="1:6" s="5" customFormat="1" ht="12.75" customHeight="1" x14ac:dyDescent="0.2">
      <c r="A287" s="161"/>
      <c r="B287" s="171"/>
      <c r="C287" s="158">
        <v>0</v>
      </c>
      <c r="D287" s="199"/>
      <c r="E287" s="24"/>
      <c r="F287" s="24">
        <f t="shared" si="4"/>
        <v>0</v>
      </c>
    </row>
    <row r="288" spans="1:6" s="5" customFormat="1" ht="12.75" customHeight="1" x14ac:dyDescent="0.2">
      <c r="A288" s="156">
        <v>5</v>
      </c>
      <c r="B288" s="156" t="s">
        <v>170</v>
      </c>
      <c r="C288" s="158">
        <v>0</v>
      </c>
      <c r="D288" s="199"/>
      <c r="E288" s="24"/>
      <c r="F288" s="24">
        <f t="shared" si="4"/>
        <v>0</v>
      </c>
    </row>
    <row r="289" spans="1:6" s="5" customFormat="1" ht="12.75" customHeight="1" x14ac:dyDescent="0.2">
      <c r="A289" s="161">
        <v>5.0999999999999996</v>
      </c>
      <c r="B289" s="171" t="s">
        <v>122</v>
      </c>
      <c r="C289" s="158">
        <v>190.58</v>
      </c>
      <c r="D289" s="222" t="s">
        <v>356</v>
      </c>
      <c r="E289" s="24"/>
      <c r="F289" s="24">
        <f t="shared" si="4"/>
        <v>0</v>
      </c>
    </row>
    <row r="290" spans="1:6" s="5" customFormat="1" ht="14.25" x14ac:dyDescent="0.2">
      <c r="A290" s="161">
        <v>5.2</v>
      </c>
      <c r="B290" s="171" t="s">
        <v>359</v>
      </c>
      <c r="C290" s="158">
        <v>283.17</v>
      </c>
      <c r="D290" s="222" t="s">
        <v>356</v>
      </c>
      <c r="E290" s="24"/>
      <c r="F290" s="24">
        <f t="shared" si="4"/>
        <v>0</v>
      </c>
    </row>
    <row r="291" spans="1:6" s="5" customFormat="1" ht="14.25" x14ac:dyDescent="0.2">
      <c r="A291" s="161">
        <v>5.3</v>
      </c>
      <c r="B291" s="171" t="s">
        <v>360</v>
      </c>
      <c r="C291" s="158">
        <v>128.62</v>
      </c>
      <c r="D291" s="222" t="s">
        <v>356</v>
      </c>
      <c r="E291" s="24"/>
      <c r="F291" s="24">
        <f t="shared" si="4"/>
        <v>0</v>
      </c>
    </row>
    <row r="292" spans="1:6" s="5" customFormat="1" ht="14.25" x14ac:dyDescent="0.2">
      <c r="A292" s="161">
        <v>5.4</v>
      </c>
      <c r="B292" s="171" t="s">
        <v>361</v>
      </c>
      <c r="C292" s="158">
        <v>221.1</v>
      </c>
      <c r="D292" s="222" t="s">
        <v>356</v>
      </c>
      <c r="E292" s="24"/>
      <c r="F292" s="24">
        <f t="shared" si="4"/>
        <v>0</v>
      </c>
    </row>
    <row r="293" spans="1:6" s="5" customFormat="1" ht="12.75" customHeight="1" x14ac:dyDescent="0.2">
      <c r="A293" s="161">
        <v>5.5</v>
      </c>
      <c r="B293" s="171" t="s">
        <v>362</v>
      </c>
      <c r="C293" s="158">
        <v>84.22</v>
      </c>
      <c r="D293" s="222" t="s">
        <v>356</v>
      </c>
      <c r="E293" s="24"/>
      <c r="F293" s="24">
        <f t="shared" si="4"/>
        <v>0</v>
      </c>
    </row>
    <row r="294" spans="1:6" s="5" customFormat="1" ht="14.25" x14ac:dyDescent="0.2">
      <c r="A294" s="161">
        <v>5.6</v>
      </c>
      <c r="B294" s="171" t="s">
        <v>363</v>
      </c>
      <c r="C294" s="158">
        <v>35.6</v>
      </c>
      <c r="D294" s="199" t="s">
        <v>58</v>
      </c>
      <c r="E294" s="24"/>
      <c r="F294" s="24">
        <f t="shared" si="4"/>
        <v>0</v>
      </c>
    </row>
    <row r="295" spans="1:6" s="5" customFormat="1" ht="14.25" x14ac:dyDescent="0.2">
      <c r="A295" s="161">
        <v>5.7</v>
      </c>
      <c r="B295" s="171" t="s">
        <v>364</v>
      </c>
      <c r="C295" s="158">
        <v>346.09</v>
      </c>
      <c r="D295" s="199" t="s">
        <v>58</v>
      </c>
      <c r="E295" s="24"/>
      <c r="F295" s="24">
        <f t="shared" si="4"/>
        <v>0</v>
      </c>
    </row>
    <row r="296" spans="1:6" s="5" customFormat="1" ht="14.25" x14ac:dyDescent="0.2">
      <c r="A296" s="161">
        <v>5.8</v>
      </c>
      <c r="B296" s="171" t="s">
        <v>365</v>
      </c>
      <c r="C296" s="158">
        <v>35.6</v>
      </c>
      <c r="D296" s="199" t="s">
        <v>58</v>
      </c>
      <c r="E296" s="24"/>
      <c r="F296" s="24">
        <f t="shared" si="4"/>
        <v>0</v>
      </c>
    </row>
    <row r="297" spans="1:6" s="5" customFormat="1" ht="14.25" x14ac:dyDescent="0.2">
      <c r="A297" s="161">
        <v>5.9</v>
      </c>
      <c r="B297" s="171" t="s">
        <v>366</v>
      </c>
      <c r="C297" s="185">
        <v>4.5599999999999996</v>
      </c>
      <c r="D297" s="222" t="s">
        <v>356</v>
      </c>
      <c r="E297" s="24"/>
      <c r="F297" s="24">
        <f t="shared" si="4"/>
        <v>0</v>
      </c>
    </row>
    <row r="298" spans="1:6" s="5" customFormat="1" ht="12.75" customHeight="1" x14ac:dyDescent="0.2">
      <c r="A298" s="185">
        <v>5.0999999999999996</v>
      </c>
      <c r="B298" s="171" t="s">
        <v>367</v>
      </c>
      <c r="C298" s="158">
        <v>14.4</v>
      </c>
      <c r="D298" s="222" t="s">
        <v>356</v>
      </c>
      <c r="E298" s="24"/>
      <c r="F298" s="24">
        <f t="shared" si="4"/>
        <v>0</v>
      </c>
    </row>
    <row r="299" spans="1:6" s="5" customFormat="1" ht="14.25" x14ac:dyDescent="0.2">
      <c r="A299" s="161">
        <v>5.1100000000000003</v>
      </c>
      <c r="B299" s="171" t="s">
        <v>368</v>
      </c>
      <c r="C299" s="158">
        <v>4.5</v>
      </c>
      <c r="D299" s="222" t="s">
        <v>356</v>
      </c>
      <c r="E299" s="24"/>
      <c r="F299" s="24">
        <f t="shared" si="4"/>
        <v>0</v>
      </c>
    </row>
    <row r="300" spans="1:6" s="5" customFormat="1" ht="12.75" customHeight="1" x14ac:dyDescent="0.2">
      <c r="A300" s="185">
        <v>5.12</v>
      </c>
      <c r="B300" s="171" t="s">
        <v>369</v>
      </c>
      <c r="C300" s="158">
        <v>14.4</v>
      </c>
      <c r="D300" s="222" t="s">
        <v>356</v>
      </c>
      <c r="E300" s="24"/>
      <c r="F300" s="24">
        <f t="shared" si="4"/>
        <v>0</v>
      </c>
    </row>
    <row r="301" spans="1:6" s="5" customFormat="1" ht="14.25" x14ac:dyDescent="0.2">
      <c r="A301" s="161">
        <v>5.13</v>
      </c>
      <c r="B301" s="171" t="s">
        <v>370</v>
      </c>
      <c r="C301" s="158">
        <v>111.66</v>
      </c>
      <c r="D301" s="222" t="s">
        <v>356</v>
      </c>
      <c r="E301" s="24"/>
      <c r="F301" s="24">
        <f t="shared" si="4"/>
        <v>0</v>
      </c>
    </row>
    <row r="302" spans="1:6" s="5" customFormat="1" ht="12.75" customHeight="1" x14ac:dyDescent="0.2">
      <c r="A302" s="161">
        <v>5.14</v>
      </c>
      <c r="B302" s="171" t="s">
        <v>371</v>
      </c>
      <c r="C302" s="158">
        <v>80.430000000000007</v>
      </c>
      <c r="D302" s="199" t="s">
        <v>58</v>
      </c>
      <c r="E302" s="24"/>
      <c r="F302" s="24">
        <f t="shared" si="4"/>
        <v>0</v>
      </c>
    </row>
    <row r="303" spans="1:6" s="5" customFormat="1" ht="12.75" customHeight="1" x14ac:dyDescent="0.2">
      <c r="A303" s="161">
        <v>5.15</v>
      </c>
      <c r="B303" s="171" t="s">
        <v>372</v>
      </c>
      <c r="C303" s="158">
        <v>8.48</v>
      </c>
      <c r="D303" s="222" t="s">
        <v>356</v>
      </c>
      <c r="E303" s="24"/>
      <c r="F303" s="24">
        <f t="shared" si="4"/>
        <v>0</v>
      </c>
    </row>
    <row r="304" spans="1:6" s="5" customFormat="1" ht="12.75" customHeight="1" x14ac:dyDescent="0.2">
      <c r="A304" s="161">
        <v>5.16</v>
      </c>
      <c r="B304" s="171" t="s">
        <v>373</v>
      </c>
      <c r="C304" s="158">
        <v>632.89</v>
      </c>
      <c r="D304" s="222" t="s">
        <v>356</v>
      </c>
      <c r="E304" s="24"/>
      <c r="F304" s="24">
        <f t="shared" si="4"/>
        <v>0</v>
      </c>
    </row>
    <row r="305" spans="1:6" s="5" customFormat="1" ht="12.75" customHeight="1" x14ac:dyDescent="0.2">
      <c r="A305" s="161">
        <v>5.17</v>
      </c>
      <c r="B305" s="171" t="s">
        <v>374</v>
      </c>
      <c r="C305" s="158">
        <v>632.89</v>
      </c>
      <c r="D305" s="222" t="s">
        <v>356</v>
      </c>
      <c r="E305" s="24"/>
      <c r="F305" s="24">
        <f t="shared" si="4"/>
        <v>0</v>
      </c>
    </row>
    <row r="306" spans="1:6" s="5" customFormat="1" ht="12.75" customHeight="1" x14ac:dyDescent="0.2">
      <c r="A306" s="161"/>
      <c r="B306" s="161"/>
      <c r="C306" s="158"/>
      <c r="D306" s="199"/>
      <c r="E306" s="24"/>
      <c r="F306" s="24">
        <f t="shared" si="4"/>
        <v>0</v>
      </c>
    </row>
    <row r="307" spans="1:6" s="5" customFormat="1" ht="12.75" customHeight="1" x14ac:dyDescent="0.2">
      <c r="A307" s="156">
        <v>6</v>
      </c>
      <c r="B307" s="156" t="s">
        <v>375</v>
      </c>
      <c r="C307" s="158">
        <v>0</v>
      </c>
      <c r="D307" s="199"/>
      <c r="E307" s="24"/>
      <c r="F307" s="24">
        <f t="shared" si="4"/>
        <v>0</v>
      </c>
    </row>
    <row r="308" spans="1:6" s="5" customFormat="1" ht="14.25" x14ac:dyDescent="0.2">
      <c r="A308" s="188">
        <v>6.1</v>
      </c>
      <c r="B308" s="231" t="s">
        <v>376</v>
      </c>
      <c r="C308" s="176">
        <v>5</v>
      </c>
      <c r="D308" s="232" t="s">
        <v>64</v>
      </c>
      <c r="E308" s="27"/>
      <c r="F308" s="24">
        <f t="shared" si="4"/>
        <v>0</v>
      </c>
    </row>
    <row r="309" spans="1:6" s="5" customFormat="1" ht="14.25" x14ac:dyDescent="0.2">
      <c r="A309" s="233">
        <v>6.2</v>
      </c>
      <c r="B309" s="186" t="s">
        <v>377</v>
      </c>
      <c r="C309" s="158">
        <v>1</v>
      </c>
      <c r="D309" s="199" t="s">
        <v>64</v>
      </c>
      <c r="E309" s="24"/>
      <c r="F309" s="24">
        <f t="shared" si="4"/>
        <v>0</v>
      </c>
    </row>
    <row r="310" spans="1:6" s="5" customFormat="1" x14ac:dyDescent="0.2">
      <c r="A310" s="161"/>
      <c r="B310" s="161"/>
      <c r="C310" s="158">
        <v>0</v>
      </c>
      <c r="D310" s="199"/>
      <c r="E310" s="24"/>
      <c r="F310" s="24">
        <f t="shared" si="4"/>
        <v>0</v>
      </c>
    </row>
    <row r="311" spans="1:6" s="5" customFormat="1" ht="12.75" customHeight="1" x14ac:dyDescent="0.2">
      <c r="A311" s="156">
        <v>7</v>
      </c>
      <c r="B311" s="156" t="s">
        <v>378</v>
      </c>
      <c r="C311" s="158">
        <v>0</v>
      </c>
      <c r="D311" s="199"/>
      <c r="E311" s="24"/>
      <c r="F311" s="24">
        <f t="shared" si="4"/>
        <v>0</v>
      </c>
    </row>
    <row r="312" spans="1:6" s="5" customFormat="1" ht="14.25" x14ac:dyDescent="0.2">
      <c r="A312" s="161">
        <v>7.1</v>
      </c>
      <c r="B312" s="171" t="s">
        <v>379</v>
      </c>
      <c r="C312" s="234">
        <v>187.76</v>
      </c>
      <c r="D312" s="159" t="s">
        <v>154</v>
      </c>
      <c r="E312" s="24"/>
      <c r="F312" s="24">
        <f t="shared" si="4"/>
        <v>0</v>
      </c>
    </row>
    <row r="313" spans="1:6" s="5" customFormat="1" ht="12.75" customHeight="1" x14ac:dyDescent="0.2">
      <c r="A313" s="161"/>
      <c r="B313" s="161"/>
      <c r="C313" s="158"/>
      <c r="D313" s="199"/>
      <c r="E313" s="24"/>
      <c r="F313" s="24">
        <f t="shared" si="4"/>
        <v>0</v>
      </c>
    </row>
    <row r="314" spans="1:6" s="5" customFormat="1" ht="14.25" x14ac:dyDescent="0.2">
      <c r="A314" s="235">
        <v>8</v>
      </c>
      <c r="B314" s="236" t="s">
        <v>380</v>
      </c>
      <c r="C314" s="237">
        <v>12</v>
      </c>
      <c r="D314" s="238" t="s">
        <v>58</v>
      </c>
      <c r="E314" s="24"/>
      <c r="F314" s="24">
        <f t="shared" si="4"/>
        <v>0</v>
      </c>
    </row>
    <row r="315" spans="1:6" s="5" customFormat="1" x14ac:dyDescent="0.2">
      <c r="A315" s="239"/>
      <c r="B315" s="240"/>
      <c r="C315" s="158"/>
      <c r="D315" s="238"/>
      <c r="E315" s="24"/>
      <c r="F315" s="24">
        <f t="shared" si="4"/>
        <v>0</v>
      </c>
    </row>
    <row r="316" spans="1:6" s="5" customFormat="1" ht="13.5" customHeight="1" x14ac:dyDescent="0.2">
      <c r="A316" s="241">
        <v>9</v>
      </c>
      <c r="B316" s="242" t="s">
        <v>381</v>
      </c>
      <c r="C316" s="243"/>
      <c r="D316" s="244"/>
      <c r="E316" s="24"/>
      <c r="F316" s="24">
        <f t="shared" si="4"/>
        <v>0</v>
      </c>
    </row>
    <row r="317" spans="1:6" s="5" customFormat="1" ht="14.25" x14ac:dyDescent="0.2">
      <c r="A317" s="245">
        <v>9.1</v>
      </c>
      <c r="B317" s="246" t="s">
        <v>382</v>
      </c>
      <c r="C317" s="243">
        <v>0.35</v>
      </c>
      <c r="D317" s="244" t="s">
        <v>304</v>
      </c>
      <c r="E317" s="24"/>
      <c r="F317" s="24">
        <f t="shared" si="4"/>
        <v>0</v>
      </c>
    </row>
    <row r="318" spans="1:6" s="5" customFormat="1" ht="14.25" x14ac:dyDescent="0.2">
      <c r="A318" s="245">
        <v>9.1999999999999993</v>
      </c>
      <c r="B318" s="246" t="s">
        <v>353</v>
      </c>
      <c r="C318" s="243">
        <v>0.12</v>
      </c>
      <c r="D318" s="244" t="s">
        <v>304</v>
      </c>
      <c r="E318" s="24"/>
      <c r="F318" s="24">
        <f t="shared" si="4"/>
        <v>0</v>
      </c>
    </row>
    <row r="319" spans="1:6" s="5" customFormat="1" ht="13.5" customHeight="1" x14ac:dyDescent="0.2">
      <c r="A319" s="245">
        <v>9.3000000000000007</v>
      </c>
      <c r="B319" s="246" t="s">
        <v>383</v>
      </c>
      <c r="C319" s="158">
        <v>9.43</v>
      </c>
      <c r="D319" s="244" t="s">
        <v>58</v>
      </c>
      <c r="E319" s="24"/>
      <c r="F319" s="24">
        <f t="shared" si="4"/>
        <v>0</v>
      </c>
    </row>
    <row r="320" spans="1:6" s="5" customFormat="1" ht="14.25" x14ac:dyDescent="0.2">
      <c r="A320" s="239"/>
      <c r="B320" s="246"/>
      <c r="C320" s="158"/>
      <c r="D320" s="238"/>
      <c r="E320" s="24"/>
      <c r="F320" s="24">
        <f t="shared" si="4"/>
        <v>0</v>
      </c>
    </row>
    <row r="321" spans="1:245" x14ac:dyDescent="0.2">
      <c r="A321" s="156">
        <v>10</v>
      </c>
      <c r="B321" s="156" t="s">
        <v>384</v>
      </c>
      <c r="C321" s="158"/>
      <c r="D321" s="238"/>
      <c r="E321" s="24"/>
      <c r="F321" s="24">
        <f t="shared" si="4"/>
        <v>0</v>
      </c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</row>
    <row r="322" spans="1:245" ht="42.75" x14ac:dyDescent="0.2">
      <c r="A322" s="161">
        <v>10.1</v>
      </c>
      <c r="B322" s="247" t="s">
        <v>385</v>
      </c>
      <c r="C322" s="248">
        <v>12</v>
      </c>
      <c r="D322" s="249" t="s">
        <v>64</v>
      </c>
      <c r="E322" s="26"/>
      <c r="F322" s="24">
        <f t="shared" si="4"/>
        <v>0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</row>
    <row r="323" spans="1:245" ht="57" x14ac:dyDescent="0.2">
      <c r="A323" s="250">
        <v>10.199999999999999</v>
      </c>
      <c r="B323" s="194" t="s">
        <v>386</v>
      </c>
      <c r="C323" s="248">
        <v>2</v>
      </c>
      <c r="D323" s="249" t="s">
        <v>64</v>
      </c>
      <c r="E323" s="26"/>
      <c r="F323" s="24">
        <f t="shared" si="4"/>
        <v>0</v>
      </c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</row>
    <row r="324" spans="1:245" ht="46.5" customHeight="1" x14ac:dyDescent="0.2">
      <c r="A324" s="161">
        <v>10.3</v>
      </c>
      <c r="B324" s="194" t="s">
        <v>387</v>
      </c>
      <c r="C324" s="248">
        <v>2</v>
      </c>
      <c r="D324" s="249" t="s">
        <v>64</v>
      </c>
      <c r="E324" s="28"/>
      <c r="F324" s="24">
        <f t="shared" si="4"/>
        <v>0</v>
      </c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</row>
    <row r="325" spans="1:245" ht="14.25" x14ac:dyDescent="0.2">
      <c r="A325" s="250">
        <v>10.4</v>
      </c>
      <c r="B325" s="194" t="s">
        <v>388</v>
      </c>
      <c r="C325" s="184">
        <v>3.34</v>
      </c>
      <c r="D325" s="29" t="s">
        <v>58</v>
      </c>
      <c r="E325" s="24"/>
      <c r="F325" s="24">
        <f t="shared" si="4"/>
        <v>0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</row>
    <row r="326" spans="1:245" ht="15" customHeight="1" x14ac:dyDescent="0.2">
      <c r="A326" s="161">
        <v>10.5</v>
      </c>
      <c r="B326" s="194" t="s">
        <v>389</v>
      </c>
      <c r="C326" s="184">
        <v>1</v>
      </c>
      <c r="D326" s="199" t="s">
        <v>60</v>
      </c>
      <c r="E326" s="24"/>
      <c r="F326" s="24">
        <f t="shared" si="4"/>
        <v>0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</row>
    <row r="327" spans="1:245" ht="14.25" x14ac:dyDescent="0.2">
      <c r="A327" s="250">
        <v>10.6</v>
      </c>
      <c r="B327" s="171" t="s">
        <v>390</v>
      </c>
      <c r="C327" s="184">
        <v>1</v>
      </c>
      <c r="D327" s="199" t="s">
        <v>60</v>
      </c>
      <c r="E327" s="24"/>
      <c r="F327" s="24">
        <f t="shared" si="4"/>
        <v>0</v>
      </c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</row>
    <row r="328" spans="1:245" ht="14.25" x14ac:dyDescent="0.2">
      <c r="A328" s="251"/>
      <c r="B328" s="171"/>
      <c r="C328" s="184"/>
      <c r="D328" s="199"/>
      <c r="E328" s="24"/>
      <c r="F328" s="24">
        <f t="shared" si="4"/>
        <v>0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</row>
    <row r="329" spans="1:245" ht="12.75" customHeight="1" x14ac:dyDescent="0.2">
      <c r="A329" s="156">
        <v>11</v>
      </c>
      <c r="B329" s="156" t="s">
        <v>391</v>
      </c>
      <c r="C329" s="158"/>
      <c r="D329" s="199"/>
      <c r="E329" s="100"/>
      <c r="F329" s="24">
        <f t="shared" si="4"/>
        <v>0</v>
      </c>
      <c r="G329" s="15"/>
      <c r="H329" s="1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</row>
    <row r="330" spans="1:245" ht="12.75" customHeight="1" x14ac:dyDescent="0.2">
      <c r="A330" s="156">
        <v>11.1</v>
      </c>
      <c r="B330" s="156" t="s">
        <v>392</v>
      </c>
      <c r="C330" s="158"/>
      <c r="D330" s="199"/>
      <c r="E330" s="100"/>
      <c r="F330" s="24">
        <f t="shared" si="4"/>
        <v>0</v>
      </c>
      <c r="G330" s="15"/>
      <c r="H330" s="1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</row>
    <row r="331" spans="1:245" ht="13.5" customHeight="1" x14ac:dyDescent="0.2">
      <c r="A331" s="167" t="s">
        <v>393</v>
      </c>
      <c r="B331" s="171" t="s">
        <v>394</v>
      </c>
      <c r="C331" s="158">
        <v>1</v>
      </c>
      <c r="D331" s="199" t="s">
        <v>64</v>
      </c>
      <c r="E331" s="24"/>
      <c r="F331" s="24">
        <f t="shared" si="4"/>
        <v>0</v>
      </c>
      <c r="G331" s="15"/>
      <c r="H331" s="1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</row>
    <row r="332" spans="1:245" ht="13.5" customHeight="1" x14ac:dyDescent="0.2">
      <c r="A332" s="167" t="s">
        <v>395</v>
      </c>
      <c r="B332" s="171" t="s">
        <v>396</v>
      </c>
      <c r="C332" s="158">
        <v>36</v>
      </c>
      <c r="D332" s="199" t="s">
        <v>64</v>
      </c>
      <c r="E332" s="24"/>
      <c r="F332" s="24">
        <f t="shared" si="4"/>
        <v>0</v>
      </c>
      <c r="G332" s="15"/>
      <c r="H332" s="1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</row>
    <row r="333" spans="1:245" ht="13.5" customHeight="1" x14ac:dyDescent="0.2">
      <c r="A333" s="167" t="s">
        <v>397</v>
      </c>
      <c r="B333" s="171" t="s">
        <v>398</v>
      </c>
      <c r="C333" s="158">
        <v>6</v>
      </c>
      <c r="D333" s="199" t="s">
        <v>64</v>
      </c>
      <c r="E333" s="24"/>
      <c r="F333" s="24">
        <f t="shared" si="4"/>
        <v>0</v>
      </c>
      <c r="G333" s="15"/>
      <c r="H333" s="1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</row>
    <row r="334" spans="1:245" ht="13.5" customHeight="1" x14ac:dyDescent="0.2">
      <c r="A334" s="167" t="s">
        <v>399</v>
      </c>
      <c r="B334" s="171" t="s">
        <v>400</v>
      </c>
      <c r="C334" s="158">
        <v>1</v>
      </c>
      <c r="D334" s="199" t="s">
        <v>64</v>
      </c>
      <c r="E334" s="24"/>
      <c r="F334" s="24">
        <f t="shared" si="4"/>
        <v>0</v>
      </c>
      <c r="G334" s="15"/>
      <c r="H334" s="1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</row>
    <row r="335" spans="1:245" ht="13.5" customHeight="1" x14ac:dyDescent="0.2">
      <c r="A335" s="167" t="s">
        <v>401</v>
      </c>
      <c r="B335" s="171" t="s">
        <v>402</v>
      </c>
      <c r="C335" s="158">
        <v>6</v>
      </c>
      <c r="D335" s="199" t="s">
        <v>64</v>
      </c>
      <c r="E335" s="24"/>
      <c r="F335" s="24">
        <f t="shared" si="4"/>
        <v>0</v>
      </c>
      <c r="G335" s="15"/>
      <c r="H335" s="1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</row>
    <row r="336" spans="1:245" ht="13.5" customHeight="1" x14ac:dyDescent="0.2">
      <c r="A336" s="167" t="s">
        <v>403</v>
      </c>
      <c r="B336" s="171" t="s">
        <v>404</v>
      </c>
      <c r="C336" s="158">
        <v>3</v>
      </c>
      <c r="D336" s="199" t="s">
        <v>64</v>
      </c>
      <c r="E336" s="24"/>
      <c r="F336" s="24">
        <f t="shared" si="4"/>
        <v>0</v>
      </c>
      <c r="G336" s="15"/>
      <c r="H336" s="1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</row>
    <row r="337" spans="1:245" ht="13.5" customHeight="1" x14ac:dyDescent="0.2">
      <c r="A337" s="167" t="s">
        <v>405</v>
      </c>
      <c r="B337" s="171" t="s">
        <v>406</v>
      </c>
      <c r="C337" s="158">
        <v>8</v>
      </c>
      <c r="D337" s="199" t="s">
        <v>64</v>
      </c>
      <c r="E337" s="24"/>
      <c r="F337" s="24">
        <f t="shared" si="4"/>
        <v>0</v>
      </c>
      <c r="G337" s="15"/>
      <c r="H337" s="1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</row>
    <row r="338" spans="1:245" ht="13.5" customHeight="1" x14ac:dyDescent="0.2">
      <c r="A338" s="167" t="s">
        <v>407</v>
      </c>
      <c r="B338" s="171" t="s">
        <v>408</v>
      </c>
      <c r="C338" s="158">
        <v>7</v>
      </c>
      <c r="D338" s="199" t="s">
        <v>64</v>
      </c>
      <c r="E338" s="24"/>
      <c r="F338" s="24">
        <f t="shared" si="4"/>
        <v>0</v>
      </c>
      <c r="G338" s="15"/>
      <c r="H338" s="1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</row>
    <row r="339" spans="1:245" ht="13.5" customHeight="1" x14ac:dyDescent="0.2">
      <c r="A339" s="167" t="s">
        <v>409</v>
      </c>
      <c r="B339" s="171" t="s">
        <v>410</v>
      </c>
      <c r="C339" s="158">
        <v>5</v>
      </c>
      <c r="D339" s="199" t="s">
        <v>64</v>
      </c>
      <c r="E339" s="24"/>
      <c r="F339" s="24">
        <f t="shared" ref="F339:F402" si="5">+E339*C339</f>
        <v>0</v>
      </c>
      <c r="G339" s="15"/>
      <c r="H339" s="1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</row>
    <row r="340" spans="1:245" ht="13.5" customHeight="1" x14ac:dyDescent="0.2">
      <c r="A340" s="167" t="s">
        <v>411</v>
      </c>
      <c r="B340" s="171" t="s">
        <v>412</v>
      </c>
      <c r="C340" s="158">
        <v>1</v>
      </c>
      <c r="D340" s="196" t="s">
        <v>60</v>
      </c>
      <c r="E340" s="24"/>
      <c r="F340" s="24">
        <f t="shared" si="5"/>
        <v>0</v>
      </c>
      <c r="G340" s="15"/>
      <c r="H340" s="1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</row>
    <row r="341" spans="1:245" ht="13.5" customHeight="1" x14ac:dyDescent="0.2">
      <c r="A341" s="167" t="s">
        <v>413</v>
      </c>
      <c r="B341" s="171" t="s">
        <v>414</v>
      </c>
      <c r="C341" s="158">
        <v>16</v>
      </c>
      <c r="D341" s="199" t="s">
        <v>64</v>
      </c>
      <c r="E341" s="24"/>
      <c r="F341" s="24">
        <f t="shared" si="5"/>
        <v>0</v>
      </c>
      <c r="G341" s="15"/>
      <c r="H341" s="1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</row>
    <row r="342" spans="1:245" ht="13.5" customHeight="1" x14ac:dyDescent="0.2">
      <c r="A342" s="167" t="s">
        <v>415</v>
      </c>
      <c r="B342" s="171" t="s">
        <v>416</v>
      </c>
      <c r="C342" s="234">
        <v>1</v>
      </c>
      <c r="D342" s="199" t="s">
        <v>64</v>
      </c>
      <c r="E342" s="100"/>
      <c r="F342" s="24">
        <f t="shared" si="5"/>
        <v>0</v>
      </c>
      <c r="G342" s="15"/>
      <c r="H342" s="1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</row>
    <row r="343" spans="1:245" ht="13.5" customHeight="1" x14ac:dyDescent="0.2">
      <c r="A343" s="167" t="s">
        <v>417</v>
      </c>
      <c r="B343" s="171" t="s">
        <v>418</v>
      </c>
      <c r="C343" s="158">
        <v>8</v>
      </c>
      <c r="D343" s="199" t="s">
        <v>64</v>
      </c>
      <c r="E343" s="24"/>
      <c r="F343" s="24">
        <f t="shared" si="5"/>
        <v>0</v>
      </c>
      <c r="G343" s="15"/>
      <c r="H343" s="1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</row>
    <row r="344" spans="1:245" s="31" customFormat="1" ht="13.5" customHeight="1" x14ac:dyDescent="0.2">
      <c r="A344" s="167" t="s">
        <v>419</v>
      </c>
      <c r="B344" s="171" t="s">
        <v>420</v>
      </c>
      <c r="C344" s="158">
        <v>2</v>
      </c>
      <c r="D344" s="199" t="s">
        <v>64</v>
      </c>
      <c r="E344" s="24"/>
      <c r="F344" s="24">
        <f t="shared" si="5"/>
        <v>0</v>
      </c>
      <c r="G344" s="30"/>
      <c r="H344" s="30"/>
    </row>
    <row r="345" spans="1:245" ht="13.5" customHeight="1" x14ac:dyDescent="0.2">
      <c r="A345" s="167" t="s">
        <v>421</v>
      </c>
      <c r="B345" s="171" t="s">
        <v>422</v>
      </c>
      <c r="C345" s="158">
        <v>5</v>
      </c>
      <c r="D345" s="199" t="s">
        <v>423</v>
      </c>
      <c r="E345" s="24"/>
      <c r="F345" s="24">
        <f t="shared" si="5"/>
        <v>0</v>
      </c>
      <c r="G345" s="15"/>
      <c r="H345" s="1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</row>
    <row r="346" spans="1:245" ht="13.5" customHeight="1" x14ac:dyDescent="0.2">
      <c r="A346" s="167" t="s">
        <v>424</v>
      </c>
      <c r="B346" s="171" t="s">
        <v>425</v>
      </c>
      <c r="C346" s="158">
        <v>4</v>
      </c>
      <c r="D346" s="199" t="s">
        <v>64</v>
      </c>
      <c r="E346" s="24"/>
      <c r="F346" s="24">
        <f t="shared" si="5"/>
        <v>0</v>
      </c>
      <c r="G346" s="15"/>
      <c r="H346" s="1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</row>
    <row r="347" spans="1:245" ht="13.5" customHeight="1" x14ac:dyDescent="0.2">
      <c r="A347" s="167" t="s">
        <v>426</v>
      </c>
      <c r="B347" s="171" t="s">
        <v>427</v>
      </c>
      <c r="C347" s="158">
        <v>1</v>
      </c>
      <c r="D347" s="199" t="s">
        <v>64</v>
      </c>
      <c r="E347" s="24"/>
      <c r="F347" s="24">
        <f t="shared" si="5"/>
        <v>0</v>
      </c>
      <c r="G347" s="15"/>
      <c r="H347" s="1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</row>
    <row r="348" spans="1:245" ht="13.5" customHeight="1" x14ac:dyDescent="0.2">
      <c r="A348" s="167" t="s">
        <v>428</v>
      </c>
      <c r="B348" s="186" t="s">
        <v>429</v>
      </c>
      <c r="C348" s="158">
        <v>1</v>
      </c>
      <c r="D348" s="199" t="s">
        <v>64</v>
      </c>
      <c r="E348" s="106"/>
      <c r="F348" s="24">
        <f t="shared" si="5"/>
        <v>0</v>
      </c>
      <c r="G348" s="15"/>
      <c r="H348" s="1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</row>
    <row r="349" spans="1:245" ht="13.5" customHeight="1" x14ac:dyDescent="0.2">
      <c r="A349" s="167"/>
      <c r="B349" s="186"/>
      <c r="C349" s="158"/>
      <c r="D349" s="199"/>
      <c r="E349" s="106"/>
      <c r="F349" s="24">
        <f t="shared" si="5"/>
        <v>0</v>
      </c>
      <c r="G349" s="15"/>
      <c r="H349" s="1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</row>
    <row r="350" spans="1:245" ht="12.75" customHeight="1" x14ac:dyDescent="0.2">
      <c r="A350" s="156">
        <v>12</v>
      </c>
      <c r="B350" s="156" t="s">
        <v>430</v>
      </c>
      <c r="C350" s="158"/>
      <c r="D350" s="199"/>
      <c r="E350" s="24"/>
      <c r="F350" s="24">
        <f t="shared" si="5"/>
        <v>0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</row>
    <row r="351" spans="1:245" ht="12.75" customHeight="1" x14ac:dyDescent="0.2">
      <c r="A351" s="161">
        <v>12.1</v>
      </c>
      <c r="B351" s="171" t="s">
        <v>431</v>
      </c>
      <c r="C351" s="158">
        <v>1</v>
      </c>
      <c r="D351" s="199" t="s">
        <v>64</v>
      </c>
      <c r="E351" s="24"/>
      <c r="F351" s="24">
        <f t="shared" si="5"/>
        <v>0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</row>
    <row r="352" spans="1:245" ht="12.75" customHeight="1" x14ac:dyDescent="0.2">
      <c r="A352" s="161">
        <v>12.2</v>
      </c>
      <c r="B352" s="171" t="s">
        <v>432</v>
      </c>
      <c r="C352" s="158">
        <v>1</v>
      </c>
      <c r="D352" s="199" t="s">
        <v>64</v>
      </c>
      <c r="E352" s="24"/>
      <c r="F352" s="24">
        <f t="shared" si="5"/>
        <v>0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</row>
    <row r="353" spans="1:245" ht="12.75" customHeight="1" x14ac:dyDescent="0.2">
      <c r="A353" s="188">
        <v>12.3</v>
      </c>
      <c r="B353" s="231" t="s">
        <v>433</v>
      </c>
      <c r="C353" s="176">
        <v>1</v>
      </c>
      <c r="D353" s="232" t="s">
        <v>64</v>
      </c>
      <c r="E353" s="27"/>
      <c r="F353" s="24">
        <f t="shared" si="5"/>
        <v>0</v>
      </c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</row>
    <row r="354" spans="1:245" ht="12.75" customHeight="1" x14ac:dyDescent="0.2">
      <c r="A354" s="161">
        <v>12.4</v>
      </c>
      <c r="B354" s="171" t="s">
        <v>434</v>
      </c>
      <c r="C354" s="158">
        <v>1</v>
      </c>
      <c r="D354" s="199" t="s">
        <v>64</v>
      </c>
      <c r="E354" s="24"/>
      <c r="F354" s="24">
        <f t="shared" si="5"/>
        <v>0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</row>
    <row r="355" spans="1:245" ht="12.75" customHeight="1" x14ac:dyDescent="0.2">
      <c r="A355" s="161">
        <v>12.5</v>
      </c>
      <c r="B355" s="171" t="s">
        <v>435</v>
      </c>
      <c r="C355" s="158">
        <v>1</v>
      </c>
      <c r="D355" s="199" t="s">
        <v>64</v>
      </c>
      <c r="E355" s="24"/>
      <c r="F355" s="24">
        <f t="shared" si="5"/>
        <v>0</v>
      </c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</row>
    <row r="356" spans="1:245" ht="12.75" customHeight="1" x14ac:dyDescent="0.2">
      <c r="A356" s="161">
        <v>12.6</v>
      </c>
      <c r="B356" s="171" t="s">
        <v>436</v>
      </c>
      <c r="C356" s="158">
        <v>1</v>
      </c>
      <c r="D356" s="199" t="s">
        <v>64</v>
      </c>
      <c r="E356" s="24"/>
      <c r="F356" s="24">
        <f t="shared" si="5"/>
        <v>0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</row>
    <row r="357" spans="1:245" ht="15" customHeight="1" x14ac:dyDescent="0.2">
      <c r="A357" s="161">
        <v>12.7</v>
      </c>
      <c r="B357" s="186" t="s">
        <v>437</v>
      </c>
      <c r="C357" s="158">
        <v>1</v>
      </c>
      <c r="D357" s="252" t="s">
        <v>60</v>
      </c>
      <c r="E357" s="24"/>
      <c r="F357" s="24">
        <f t="shared" si="5"/>
        <v>0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</row>
    <row r="358" spans="1:245" ht="12.75" customHeight="1" x14ac:dyDescent="0.2">
      <c r="A358" s="161">
        <v>12.8</v>
      </c>
      <c r="B358" s="171" t="s">
        <v>438</v>
      </c>
      <c r="C358" s="158">
        <v>2</v>
      </c>
      <c r="D358" s="199" t="s">
        <v>64</v>
      </c>
      <c r="E358" s="24"/>
      <c r="F358" s="24">
        <f t="shared" si="5"/>
        <v>0</v>
      </c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</row>
    <row r="359" spans="1:245" s="11" customFormat="1" ht="12.75" customHeight="1" x14ac:dyDescent="0.2">
      <c r="A359" s="152">
        <v>12.9</v>
      </c>
      <c r="B359" s="253" t="s">
        <v>439</v>
      </c>
      <c r="C359" s="150">
        <v>1</v>
      </c>
      <c r="D359" s="252" t="s">
        <v>60</v>
      </c>
      <c r="E359" s="109"/>
      <c r="F359" s="24">
        <f t="shared" si="5"/>
        <v>0</v>
      </c>
    </row>
    <row r="360" spans="1:245" s="11" customFormat="1" ht="16.5" customHeight="1" x14ac:dyDescent="0.2">
      <c r="A360" s="254">
        <v>12.1</v>
      </c>
      <c r="B360" s="253" t="s">
        <v>440</v>
      </c>
      <c r="C360" s="150">
        <v>1</v>
      </c>
      <c r="D360" s="252" t="s">
        <v>60</v>
      </c>
      <c r="E360" s="23"/>
      <c r="F360" s="24">
        <f t="shared" si="5"/>
        <v>0</v>
      </c>
    </row>
    <row r="361" spans="1:245" s="11" customFormat="1" ht="12.75" customHeight="1" x14ac:dyDescent="0.2">
      <c r="A361" s="152"/>
      <c r="B361" s="152"/>
      <c r="C361" s="150"/>
      <c r="D361" s="255"/>
      <c r="E361" s="24"/>
      <c r="F361" s="24">
        <f t="shared" si="5"/>
        <v>0</v>
      </c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45" s="11" customFormat="1" ht="12.75" customHeight="1" x14ac:dyDescent="0.2">
      <c r="A362" s="154">
        <v>13</v>
      </c>
      <c r="B362" s="154" t="s">
        <v>441</v>
      </c>
      <c r="C362" s="150"/>
      <c r="D362" s="255"/>
      <c r="E362" s="24"/>
      <c r="F362" s="24">
        <f t="shared" si="5"/>
        <v>0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45" ht="12.75" customHeight="1" x14ac:dyDescent="0.2">
      <c r="A363" s="161">
        <v>13.1</v>
      </c>
      <c r="B363" s="171" t="s">
        <v>442</v>
      </c>
      <c r="C363" s="158">
        <v>16</v>
      </c>
      <c r="D363" s="199" t="s">
        <v>64</v>
      </c>
      <c r="E363" s="24"/>
      <c r="F363" s="24">
        <f t="shared" si="5"/>
        <v>0</v>
      </c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</row>
    <row r="364" spans="1:245" ht="12.75" customHeight="1" x14ac:dyDescent="0.2">
      <c r="A364" s="161">
        <v>13.2</v>
      </c>
      <c r="B364" s="171" t="s">
        <v>443</v>
      </c>
      <c r="C364" s="158">
        <v>16</v>
      </c>
      <c r="D364" s="199" t="s">
        <v>64</v>
      </c>
      <c r="E364" s="24"/>
      <c r="F364" s="24">
        <f t="shared" si="5"/>
        <v>0</v>
      </c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</row>
    <row r="365" spans="1:245" ht="12.75" customHeight="1" x14ac:dyDescent="0.2">
      <c r="A365" s="161">
        <v>13.3</v>
      </c>
      <c r="B365" s="171" t="s">
        <v>444</v>
      </c>
      <c r="C365" s="158">
        <v>1</v>
      </c>
      <c r="D365" s="199" t="s">
        <v>64</v>
      </c>
      <c r="E365" s="24"/>
      <c r="F365" s="24">
        <f t="shared" si="5"/>
        <v>0</v>
      </c>
    </row>
    <row r="366" spans="1:245" ht="12.75" customHeight="1" x14ac:dyDescent="0.2">
      <c r="A366" s="161">
        <v>13.4</v>
      </c>
      <c r="B366" s="171" t="s">
        <v>445</v>
      </c>
      <c r="C366" s="158">
        <v>7</v>
      </c>
      <c r="D366" s="199" t="s">
        <v>64</v>
      </c>
      <c r="E366" s="24"/>
      <c r="F366" s="24">
        <f t="shared" si="5"/>
        <v>0</v>
      </c>
    </row>
    <row r="367" spans="1:245" ht="12.75" customHeight="1" x14ac:dyDescent="0.2">
      <c r="A367" s="161">
        <v>13.5</v>
      </c>
      <c r="B367" s="171" t="s">
        <v>446</v>
      </c>
      <c r="C367" s="158">
        <v>1</v>
      </c>
      <c r="D367" s="199" t="s">
        <v>64</v>
      </c>
      <c r="E367" s="24"/>
      <c r="F367" s="24">
        <f t="shared" si="5"/>
        <v>0</v>
      </c>
    </row>
    <row r="368" spans="1:245" ht="15" customHeight="1" x14ac:dyDescent="0.2">
      <c r="A368" s="161"/>
      <c r="B368" s="161"/>
      <c r="C368" s="158"/>
      <c r="D368" s="199"/>
      <c r="E368" s="24"/>
      <c r="F368" s="24">
        <f t="shared" si="5"/>
        <v>0</v>
      </c>
    </row>
    <row r="369" spans="1:245" ht="12.75" customHeight="1" x14ac:dyDescent="0.2">
      <c r="A369" s="156">
        <v>20</v>
      </c>
      <c r="B369" s="156" t="s">
        <v>447</v>
      </c>
      <c r="C369" s="158"/>
      <c r="D369" s="199"/>
      <c r="E369" s="24"/>
      <c r="F369" s="24">
        <f t="shared" si="5"/>
        <v>0</v>
      </c>
    </row>
    <row r="370" spans="1:245" ht="14.25" x14ac:dyDescent="0.2">
      <c r="A370" s="161">
        <v>20.100000000000001</v>
      </c>
      <c r="B370" s="171" t="s">
        <v>448</v>
      </c>
      <c r="C370" s="158">
        <v>5.25</v>
      </c>
      <c r="D370" s="199" t="s">
        <v>423</v>
      </c>
      <c r="E370" s="24"/>
      <c r="F370" s="24">
        <f t="shared" si="5"/>
        <v>0</v>
      </c>
    </row>
    <row r="371" spans="1:245" ht="14.25" x14ac:dyDescent="0.2">
      <c r="A371" s="161">
        <v>20.2</v>
      </c>
      <c r="B371" s="171" t="s">
        <v>449</v>
      </c>
      <c r="C371" s="158">
        <v>9.84</v>
      </c>
      <c r="D371" s="199" t="s">
        <v>423</v>
      </c>
      <c r="E371" s="24"/>
      <c r="F371" s="24">
        <f t="shared" si="5"/>
        <v>0</v>
      </c>
    </row>
    <row r="372" spans="1:245" ht="14.25" x14ac:dyDescent="0.2">
      <c r="A372" s="161">
        <v>20.3</v>
      </c>
      <c r="B372" s="171" t="s">
        <v>450</v>
      </c>
      <c r="C372" s="158">
        <v>19.37</v>
      </c>
      <c r="D372" s="199" t="s">
        <v>154</v>
      </c>
      <c r="E372" s="24"/>
      <c r="F372" s="24">
        <f t="shared" si="5"/>
        <v>0</v>
      </c>
    </row>
    <row r="373" spans="1:245" x14ac:dyDescent="0.2">
      <c r="A373" s="161"/>
      <c r="B373" s="161"/>
      <c r="C373" s="158"/>
      <c r="D373" s="199"/>
      <c r="E373" s="24"/>
      <c r="F373" s="24">
        <f t="shared" si="5"/>
        <v>0</v>
      </c>
    </row>
    <row r="374" spans="1:245" x14ac:dyDescent="0.2">
      <c r="A374" s="156">
        <v>21</v>
      </c>
      <c r="B374" s="156" t="s">
        <v>451</v>
      </c>
      <c r="C374" s="158"/>
      <c r="D374" s="199"/>
      <c r="E374" s="24"/>
      <c r="F374" s="24">
        <f t="shared" si="5"/>
        <v>0</v>
      </c>
    </row>
    <row r="375" spans="1:245" ht="14.25" x14ac:dyDescent="0.2">
      <c r="A375" s="161">
        <v>21.1</v>
      </c>
      <c r="B375" s="171" t="s">
        <v>452</v>
      </c>
      <c r="C375" s="158">
        <v>1</v>
      </c>
      <c r="D375" s="199" t="s">
        <v>64</v>
      </c>
      <c r="E375" s="24"/>
      <c r="F375" s="24">
        <f t="shared" si="5"/>
        <v>0</v>
      </c>
    </row>
    <row r="376" spans="1:245" ht="14.25" x14ac:dyDescent="0.2">
      <c r="A376" s="161">
        <v>21.2</v>
      </c>
      <c r="B376" s="171" t="s">
        <v>453</v>
      </c>
      <c r="C376" s="158">
        <v>1</v>
      </c>
      <c r="D376" s="199" t="s">
        <v>64</v>
      </c>
      <c r="E376" s="24"/>
      <c r="F376" s="24">
        <f t="shared" si="5"/>
        <v>0</v>
      </c>
    </row>
    <row r="377" spans="1:245" ht="14.25" x14ac:dyDescent="0.2">
      <c r="A377" s="161">
        <v>21.3</v>
      </c>
      <c r="B377" s="171" t="s">
        <v>454</v>
      </c>
      <c r="C377" s="158">
        <v>1</v>
      </c>
      <c r="D377" s="199" t="s">
        <v>64</v>
      </c>
      <c r="E377" s="24"/>
      <c r="F377" s="24">
        <f t="shared" si="5"/>
        <v>0</v>
      </c>
    </row>
    <row r="378" spans="1:245" ht="14.25" x14ac:dyDescent="0.2">
      <c r="A378" s="161">
        <v>21.4</v>
      </c>
      <c r="B378" s="171" t="s">
        <v>455</v>
      </c>
      <c r="C378" s="158">
        <v>2</v>
      </c>
      <c r="D378" s="199" t="s">
        <v>64</v>
      </c>
      <c r="E378" s="24"/>
      <c r="F378" s="24">
        <f t="shared" si="5"/>
        <v>0</v>
      </c>
    </row>
    <row r="379" spans="1:245" ht="14.25" x14ac:dyDescent="0.2">
      <c r="A379" s="161">
        <v>21.5</v>
      </c>
      <c r="B379" s="171" t="s">
        <v>456</v>
      </c>
      <c r="C379" s="158">
        <v>2</v>
      </c>
      <c r="D379" s="199" t="s">
        <v>64</v>
      </c>
      <c r="E379" s="24"/>
      <c r="F379" s="24">
        <f t="shared" si="5"/>
        <v>0</v>
      </c>
    </row>
    <row r="380" spans="1:245" ht="14.25" x14ac:dyDescent="0.2">
      <c r="A380" s="161">
        <v>21.6</v>
      </c>
      <c r="B380" s="171" t="s">
        <v>457</v>
      </c>
      <c r="C380" s="158">
        <v>12</v>
      </c>
      <c r="D380" s="199" t="s">
        <v>64</v>
      </c>
      <c r="E380" s="24"/>
      <c r="F380" s="24">
        <f t="shared" si="5"/>
        <v>0</v>
      </c>
    </row>
    <row r="381" spans="1:245" ht="14.25" x14ac:dyDescent="0.2">
      <c r="A381" s="161">
        <v>21.7</v>
      </c>
      <c r="B381" s="171" t="s">
        <v>458</v>
      </c>
      <c r="C381" s="158">
        <v>2</v>
      </c>
      <c r="D381" s="199" t="s">
        <v>64</v>
      </c>
      <c r="E381" s="24"/>
      <c r="F381" s="24">
        <f t="shared" si="5"/>
        <v>0</v>
      </c>
    </row>
    <row r="382" spans="1:245" ht="12.75" customHeight="1" x14ac:dyDescent="0.2">
      <c r="A382" s="161">
        <v>21.8</v>
      </c>
      <c r="B382" s="171" t="s">
        <v>459</v>
      </c>
      <c r="C382" s="158">
        <v>1</v>
      </c>
      <c r="D382" s="199" t="s">
        <v>64</v>
      </c>
      <c r="E382" s="24"/>
      <c r="F382" s="24">
        <f t="shared" si="5"/>
        <v>0</v>
      </c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</row>
    <row r="383" spans="1:245" ht="12.75" customHeight="1" x14ac:dyDescent="0.2">
      <c r="A383" s="161">
        <v>21.9</v>
      </c>
      <c r="B383" s="171" t="s">
        <v>460</v>
      </c>
      <c r="C383" s="158">
        <v>1</v>
      </c>
      <c r="D383" s="199" t="s">
        <v>64</v>
      </c>
      <c r="E383" s="24"/>
      <c r="F383" s="24">
        <f t="shared" si="5"/>
        <v>0</v>
      </c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</row>
    <row r="384" spans="1:245" ht="57.75" customHeight="1" x14ac:dyDescent="0.2">
      <c r="A384" s="185">
        <v>21.1</v>
      </c>
      <c r="B384" s="194" t="s">
        <v>461</v>
      </c>
      <c r="C384" s="158">
        <v>1</v>
      </c>
      <c r="D384" s="199" t="s">
        <v>64</v>
      </c>
      <c r="E384" s="24"/>
      <c r="F384" s="24">
        <f t="shared" si="5"/>
        <v>0</v>
      </c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</row>
    <row r="385" spans="1:6" s="5" customFormat="1" ht="12.75" customHeight="1" x14ac:dyDescent="0.2">
      <c r="A385" s="161"/>
      <c r="B385" s="161"/>
      <c r="C385" s="160"/>
      <c r="D385" s="199"/>
      <c r="E385" s="24"/>
      <c r="F385" s="24">
        <f t="shared" si="5"/>
        <v>0</v>
      </c>
    </row>
    <row r="386" spans="1:6" s="5" customFormat="1" ht="12.75" customHeight="1" x14ac:dyDescent="0.2">
      <c r="A386" s="156">
        <v>22</v>
      </c>
      <c r="B386" s="156" t="s">
        <v>462</v>
      </c>
      <c r="C386" s="158"/>
      <c r="D386" s="199"/>
      <c r="E386" s="24"/>
      <c r="F386" s="24">
        <f t="shared" si="5"/>
        <v>0</v>
      </c>
    </row>
    <row r="387" spans="1:6" s="5" customFormat="1" ht="12.75" customHeight="1" x14ac:dyDescent="0.2">
      <c r="A387" s="161">
        <v>22.1</v>
      </c>
      <c r="B387" s="171" t="s">
        <v>463</v>
      </c>
      <c r="C387" s="158">
        <v>3</v>
      </c>
      <c r="D387" s="199" t="s">
        <v>64</v>
      </c>
      <c r="E387" s="24"/>
      <c r="F387" s="24">
        <f t="shared" si="5"/>
        <v>0</v>
      </c>
    </row>
    <row r="388" spans="1:6" s="5" customFormat="1" ht="12.75" customHeight="1" x14ac:dyDescent="0.2">
      <c r="A388" s="161">
        <v>22.2</v>
      </c>
      <c r="B388" s="171" t="s">
        <v>464</v>
      </c>
      <c r="C388" s="158">
        <v>1</v>
      </c>
      <c r="D388" s="199" t="s">
        <v>64</v>
      </c>
      <c r="E388" s="24"/>
      <c r="F388" s="24">
        <f t="shared" si="5"/>
        <v>0</v>
      </c>
    </row>
    <row r="389" spans="1:6" s="5" customFormat="1" ht="12.75" customHeight="1" x14ac:dyDescent="0.2">
      <c r="A389" s="161">
        <v>22.3</v>
      </c>
      <c r="B389" s="171" t="s">
        <v>465</v>
      </c>
      <c r="C389" s="158">
        <v>1</v>
      </c>
      <c r="D389" s="199" t="s">
        <v>64</v>
      </c>
      <c r="E389" s="24"/>
      <c r="F389" s="24">
        <f t="shared" si="5"/>
        <v>0</v>
      </c>
    </row>
    <row r="390" spans="1:6" s="5" customFormat="1" ht="14.25" x14ac:dyDescent="0.2">
      <c r="A390" s="161">
        <v>22.4</v>
      </c>
      <c r="B390" s="171" t="s">
        <v>466</v>
      </c>
      <c r="C390" s="158">
        <v>2</v>
      </c>
      <c r="D390" s="199" t="s">
        <v>64</v>
      </c>
      <c r="E390" s="24"/>
      <c r="F390" s="24">
        <f t="shared" si="5"/>
        <v>0</v>
      </c>
    </row>
    <row r="391" spans="1:6" s="5" customFormat="1" x14ac:dyDescent="0.2">
      <c r="A391" s="161"/>
      <c r="B391" s="161"/>
      <c r="C391" s="158"/>
      <c r="D391" s="199"/>
      <c r="E391" s="24"/>
      <c r="F391" s="24">
        <f t="shared" si="5"/>
        <v>0</v>
      </c>
    </row>
    <row r="392" spans="1:6" s="5" customFormat="1" x14ac:dyDescent="0.2">
      <c r="A392" s="156">
        <v>23</v>
      </c>
      <c r="B392" s="156" t="s">
        <v>467</v>
      </c>
      <c r="C392" s="158"/>
      <c r="D392" s="199"/>
      <c r="E392" s="24"/>
      <c r="F392" s="24">
        <f t="shared" si="5"/>
        <v>0</v>
      </c>
    </row>
    <row r="393" spans="1:6" s="5" customFormat="1" ht="14.25" x14ac:dyDescent="0.2">
      <c r="A393" s="161">
        <v>23.1</v>
      </c>
      <c r="B393" s="186" t="s">
        <v>468</v>
      </c>
      <c r="C393" s="219">
        <v>2</v>
      </c>
      <c r="D393" s="220" t="s">
        <v>64</v>
      </c>
      <c r="E393" s="24"/>
      <c r="F393" s="24">
        <f t="shared" si="5"/>
        <v>0</v>
      </c>
    </row>
    <row r="394" spans="1:6" s="5" customFormat="1" ht="14.25" x14ac:dyDescent="0.2">
      <c r="A394" s="161">
        <v>23.2</v>
      </c>
      <c r="B394" s="186" t="s">
        <v>469</v>
      </c>
      <c r="C394" s="219">
        <v>4</v>
      </c>
      <c r="D394" s="220" t="s">
        <v>64</v>
      </c>
      <c r="E394" s="24"/>
      <c r="F394" s="24">
        <f t="shared" si="5"/>
        <v>0</v>
      </c>
    </row>
    <row r="395" spans="1:6" s="5" customFormat="1" ht="14.25" x14ac:dyDescent="0.2">
      <c r="A395" s="161">
        <v>23.3</v>
      </c>
      <c r="B395" s="186" t="s">
        <v>470</v>
      </c>
      <c r="C395" s="219">
        <v>4</v>
      </c>
      <c r="D395" s="220" t="s">
        <v>64</v>
      </c>
      <c r="E395" s="24"/>
      <c r="F395" s="24">
        <f t="shared" si="5"/>
        <v>0</v>
      </c>
    </row>
    <row r="396" spans="1:6" s="5" customFormat="1" ht="14.25" x14ac:dyDescent="0.2">
      <c r="A396" s="161">
        <v>23.4</v>
      </c>
      <c r="B396" s="186" t="s">
        <v>471</v>
      </c>
      <c r="C396" s="219">
        <v>2</v>
      </c>
      <c r="D396" s="220" t="s">
        <v>64</v>
      </c>
      <c r="E396" s="24"/>
      <c r="F396" s="24">
        <f t="shared" si="5"/>
        <v>0</v>
      </c>
    </row>
    <row r="397" spans="1:6" s="5" customFormat="1" ht="14.25" x14ac:dyDescent="0.2">
      <c r="A397" s="161">
        <v>23.5</v>
      </c>
      <c r="B397" s="186" t="s">
        <v>472</v>
      </c>
      <c r="C397" s="219">
        <v>2</v>
      </c>
      <c r="D397" s="220" t="s">
        <v>64</v>
      </c>
      <c r="E397" s="24"/>
      <c r="F397" s="24">
        <f t="shared" si="5"/>
        <v>0</v>
      </c>
    </row>
    <row r="398" spans="1:6" s="5" customFormat="1" ht="14.25" x14ac:dyDescent="0.2">
      <c r="A398" s="161">
        <v>23.6</v>
      </c>
      <c r="B398" s="186" t="s">
        <v>473</v>
      </c>
      <c r="C398" s="219">
        <v>2</v>
      </c>
      <c r="D398" s="220" t="s">
        <v>64</v>
      </c>
      <c r="E398" s="24"/>
      <c r="F398" s="24">
        <f t="shared" si="5"/>
        <v>0</v>
      </c>
    </row>
    <row r="399" spans="1:6" s="5" customFormat="1" ht="14.25" x14ac:dyDescent="0.2">
      <c r="A399" s="161">
        <v>23.7</v>
      </c>
      <c r="B399" s="186" t="s">
        <v>474</v>
      </c>
      <c r="C399" s="219">
        <v>1</v>
      </c>
      <c r="D399" s="220" t="s">
        <v>64</v>
      </c>
      <c r="E399" s="24"/>
      <c r="F399" s="24">
        <f t="shared" si="5"/>
        <v>0</v>
      </c>
    </row>
    <row r="400" spans="1:6" s="5" customFormat="1" ht="14.25" x14ac:dyDescent="0.2">
      <c r="A400" s="161">
        <v>23.8</v>
      </c>
      <c r="B400" s="186" t="s">
        <v>475</v>
      </c>
      <c r="C400" s="219">
        <v>2</v>
      </c>
      <c r="D400" s="220" t="s">
        <v>64</v>
      </c>
      <c r="E400" s="24"/>
      <c r="F400" s="24">
        <f t="shared" si="5"/>
        <v>0</v>
      </c>
    </row>
    <row r="401" spans="1:6" s="5" customFormat="1" ht="14.25" x14ac:dyDescent="0.2">
      <c r="A401" s="161">
        <v>23.9</v>
      </c>
      <c r="B401" s="186" t="s">
        <v>476</v>
      </c>
      <c r="C401" s="219">
        <v>2</v>
      </c>
      <c r="D401" s="220" t="s">
        <v>64</v>
      </c>
      <c r="E401" s="24"/>
      <c r="F401" s="24">
        <f t="shared" si="5"/>
        <v>0</v>
      </c>
    </row>
    <row r="402" spans="1:6" s="5" customFormat="1" ht="14.25" x14ac:dyDescent="0.2">
      <c r="A402" s="256">
        <v>23.1</v>
      </c>
      <c r="B402" s="226" t="s">
        <v>477</v>
      </c>
      <c r="C402" s="227">
        <v>1</v>
      </c>
      <c r="D402" s="257" t="s">
        <v>60</v>
      </c>
      <c r="E402" s="27"/>
      <c r="F402" s="24">
        <f t="shared" si="5"/>
        <v>0</v>
      </c>
    </row>
    <row r="403" spans="1:6" s="5" customFormat="1" ht="14.25" x14ac:dyDescent="0.2">
      <c r="A403" s="185">
        <v>23.11</v>
      </c>
      <c r="B403" s="186" t="s">
        <v>478</v>
      </c>
      <c r="C403" s="219">
        <v>2</v>
      </c>
      <c r="D403" s="220" t="s">
        <v>64</v>
      </c>
      <c r="E403" s="24"/>
      <c r="F403" s="24">
        <f t="shared" ref="F403:F466" si="6">+E403*C403</f>
        <v>0</v>
      </c>
    </row>
    <row r="404" spans="1:6" s="5" customFormat="1" ht="14.25" x14ac:dyDescent="0.2">
      <c r="A404" s="185">
        <v>23.12</v>
      </c>
      <c r="B404" s="186" t="s">
        <v>479</v>
      </c>
      <c r="C404" s="219">
        <v>2</v>
      </c>
      <c r="D404" s="220" t="s">
        <v>64</v>
      </c>
      <c r="E404" s="24"/>
      <c r="F404" s="24">
        <f t="shared" si="6"/>
        <v>0</v>
      </c>
    </row>
    <row r="405" spans="1:6" s="5" customFormat="1" ht="14.25" x14ac:dyDescent="0.2">
      <c r="A405" s="185">
        <v>23.13</v>
      </c>
      <c r="B405" s="186" t="s">
        <v>480</v>
      </c>
      <c r="C405" s="219">
        <v>2</v>
      </c>
      <c r="D405" s="220" t="s">
        <v>64</v>
      </c>
      <c r="E405" s="24"/>
      <c r="F405" s="24">
        <f t="shared" si="6"/>
        <v>0</v>
      </c>
    </row>
    <row r="406" spans="1:6" s="5" customFormat="1" x14ac:dyDescent="0.2">
      <c r="A406" s="161"/>
      <c r="B406" s="161"/>
      <c r="C406" s="158"/>
      <c r="D406" s="199"/>
      <c r="E406" s="24"/>
      <c r="F406" s="24">
        <f t="shared" si="6"/>
        <v>0</v>
      </c>
    </row>
    <row r="407" spans="1:6" s="5" customFormat="1" ht="14.25" x14ac:dyDescent="0.2">
      <c r="A407" s="156">
        <v>24</v>
      </c>
      <c r="B407" s="171" t="s">
        <v>481</v>
      </c>
      <c r="C407" s="158">
        <v>1</v>
      </c>
      <c r="D407" s="220" t="s">
        <v>64</v>
      </c>
      <c r="E407" s="24"/>
      <c r="F407" s="24">
        <f t="shared" si="6"/>
        <v>0</v>
      </c>
    </row>
    <row r="408" spans="1:6" s="5" customFormat="1" ht="14.25" x14ac:dyDescent="0.2">
      <c r="A408" s="258"/>
      <c r="B408" s="259"/>
      <c r="C408" s="260"/>
      <c r="D408" s="261"/>
      <c r="E408" s="32"/>
      <c r="F408" s="24">
        <f t="shared" si="6"/>
        <v>0</v>
      </c>
    </row>
    <row r="409" spans="1:6" s="20" customFormat="1" ht="16.5" customHeight="1" x14ac:dyDescent="0.2">
      <c r="A409" s="213"/>
      <c r="B409" s="214" t="s">
        <v>482</v>
      </c>
      <c r="C409" s="213"/>
      <c r="D409" s="213"/>
      <c r="E409" s="107"/>
      <c r="F409" s="108">
        <f>SUM(F250:F408)</f>
        <v>0</v>
      </c>
    </row>
    <row r="410" spans="1:6" s="5" customFormat="1" x14ac:dyDescent="0.2">
      <c r="A410" s="161"/>
      <c r="B410" s="161"/>
      <c r="C410" s="158"/>
      <c r="D410" s="159"/>
      <c r="E410" s="24"/>
      <c r="F410" s="24"/>
    </row>
    <row r="411" spans="1:6" s="33" customFormat="1" x14ac:dyDescent="0.2">
      <c r="A411" s="208" t="s">
        <v>483</v>
      </c>
      <c r="B411" s="156" t="s">
        <v>484</v>
      </c>
      <c r="C411" s="158">
        <v>0</v>
      </c>
      <c r="D411" s="199"/>
      <c r="E411" s="32"/>
      <c r="F411" s="24">
        <f t="shared" si="6"/>
        <v>0</v>
      </c>
    </row>
    <row r="412" spans="1:6" s="33" customFormat="1" ht="15" customHeight="1" x14ac:dyDescent="0.2">
      <c r="A412" s="156"/>
      <c r="B412" s="156"/>
      <c r="C412" s="158"/>
      <c r="D412" s="199"/>
      <c r="E412" s="32"/>
      <c r="F412" s="24">
        <f t="shared" si="6"/>
        <v>0</v>
      </c>
    </row>
    <row r="413" spans="1:6" s="34" customFormat="1" ht="17.25" customHeight="1" x14ac:dyDescent="0.2">
      <c r="A413" s="262">
        <v>1</v>
      </c>
      <c r="B413" s="263" t="s">
        <v>485</v>
      </c>
      <c r="C413" s="264">
        <v>0</v>
      </c>
      <c r="D413" s="265"/>
      <c r="E413" s="100"/>
      <c r="F413" s="24">
        <f t="shared" si="6"/>
        <v>0</v>
      </c>
    </row>
    <row r="414" spans="1:6" s="35" customFormat="1" ht="17.25" customHeight="1" x14ac:dyDescent="0.2">
      <c r="A414" s="266">
        <v>1.1000000000000001</v>
      </c>
      <c r="B414" s="186" t="s">
        <v>486</v>
      </c>
      <c r="C414" s="267">
        <v>2</v>
      </c>
      <c r="D414" s="199" t="s">
        <v>64</v>
      </c>
      <c r="E414" s="24"/>
      <c r="F414" s="24">
        <f t="shared" si="6"/>
        <v>0</v>
      </c>
    </row>
    <row r="415" spans="1:6" s="35" customFormat="1" ht="14.25" x14ac:dyDescent="0.2">
      <c r="A415" s="268">
        <v>1.2</v>
      </c>
      <c r="B415" s="186" t="s">
        <v>487</v>
      </c>
      <c r="C415" s="269">
        <v>3</v>
      </c>
      <c r="D415" s="162" t="s">
        <v>64</v>
      </c>
      <c r="E415" s="24"/>
      <c r="F415" s="24">
        <f t="shared" si="6"/>
        <v>0</v>
      </c>
    </row>
    <row r="416" spans="1:6" s="35" customFormat="1" ht="14.25" x14ac:dyDescent="0.2">
      <c r="A416" s="266">
        <v>1.3</v>
      </c>
      <c r="B416" s="186" t="s">
        <v>488</v>
      </c>
      <c r="C416" s="269">
        <v>3</v>
      </c>
      <c r="D416" s="162" t="s">
        <v>64</v>
      </c>
      <c r="E416" s="24"/>
      <c r="F416" s="24">
        <f t="shared" si="6"/>
        <v>0</v>
      </c>
    </row>
    <row r="417" spans="1:245" s="35" customFormat="1" ht="14.25" x14ac:dyDescent="0.2">
      <c r="A417" s="268">
        <v>1.4</v>
      </c>
      <c r="B417" s="186" t="s">
        <v>489</v>
      </c>
      <c r="C417" s="269">
        <v>50</v>
      </c>
      <c r="D417" s="162" t="s">
        <v>58</v>
      </c>
      <c r="E417" s="24"/>
      <c r="F417" s="24">
        <f t="shared" si="6"/>
        <v>0</v>
      </c>
    </row>
    <row r="418" spans="1:245" ht="13.5" customHeight="1" x14ac:dyDescent="0.2">
      <c r="A418" s="266">
        <v>1.5</v>
      </c>
      <c r="B418" s="186" t="s">
        <v>490</v>
      </c>
      <c r="C418" s="270">
        <v>1</v>
      </c>
      <c r="D418" s="162" t="s">
        <v>64</v>
      </c>
      <c r="E418" s="24"/>
      <c r="F418" s="24">
        <f t="shared" si="6"/>
        <v>0</v>
      </c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</row>
    <row r="419" spans="1:245" s="35" customFormat="1" ht="15.75" customHeight="1" x14ac:dyDescent="0.2">
      <c r="A419" s="266">
        <v>1.6</v>
      </c>
      <c r="B419" s="186" t="s">
        <v>491</v>
      </c>
      <c r="C419" s="270">
        <v>1</v>
      </c>
      <c r="D419" s="162" t="s">
        <v>64</v>
      </c>
      <c r="E419" s="24"/>
      <c r="F419" s="24">
        <f t="shared" si="6"/>
        <v>0</v>
      </c>
    </row>
    <row r="420" spans="1:245" ht="14.25" x14ac:dyDescent="0.2">
      <c r="A420" s="268">
        <v>1.7</v>
      </c>
      <c r="B420" s="186" t="s">
        <v>492</v>
      </c>
      <c r="C420" s="270">
        <v>1</v>
      </c>
      <c r="D420" s="162" t="s">
        <v>64</v>
      </c>
      <c r="E420" s="24"/>
      <c r="F420" s="24">
        <f t="shared" si="6"/>
        <v>0</v>
      </c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</row>
    <row r="421" spans="1:245" ht="14.25" x14ac:dyDescent="0.2">
      <c r="A421" s="266">
        <v>1.8</v>
      </c>
      <c r="B421" s="186" t="s">
        <v>493</v>
      </c>
      <c r="C421" s="270">
        <v>1</v>
      </c>
      <c r="D421" s="162" t="s">
        <v>64</v>
      </c>
      <c r="E421" s="24"/>
      <c r="F421" s="24">
        <f t="shared" si="6"/>
        <v>0</v>
      </c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</row>
    <row r="422" spans="1:245" ht="14.25" x14ac:dyDescent="0.2">
      <c r="A422" s="268">
        <v>1.9</v>
      </c>
      <c r="B422" s="186" t="s">
        <v>494</v>
      </c>
      <c r="C422" s="269">
        <v>1</v>
      </c>
      <c r="D422" s="162" t="s">
        <v>60</v>
      </c>
      <c r="E422" s="24"/>
      <c r="F422" s="24">
        <f t="shared" si="6"/>
        <v>0</v>
      </c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</row>
    <row r="423" spans="1:245" s="11" customFormat="1" ht="14.25" x14ac:dyDescent="0.2">
      <c r="A423" s="271">
        <v>1.1000000000000001</v>
      </c>
      <c r="B423" s="272" t="s">
        <v>495</v>
      </c>
      <c r="C423" s="273">
        <v>1</v>
      </c>
      <c r="D423" s="274" t="s">
        <v>60</v>
      </c>
      <c r="E423" s="23"/>
      <c r="F423" s="24">
        <f t="shared" si="6"/>
        <v>0</v>
      </c>
    </row>
    <row r="424" spans="1:245" s="11" customFormat="1" ht="14.25" x14ac:dyDescent="0.2">
      <c r="A424" s="271">
        <v>1.1100000000000001</v>
      </c>
      <c r="B424" s="275" t="s">
        <v>496</v>
      </c>
      <c r="C424" s="276">
        <v>1</v>
      </c>
      <c r="D424" s="277" t="s">
        <v>60</v>
      </c>
      <c r="E424" s="23"/>
      <c r="F424" s="24">
        <f t="shared" si="6"/>
        <v>0</v>
      </c>
    </row>
    <row r="425" spans="1:245" s="11" customFormat="1" x14ac:dyDescent="0.2">
      <c r="A425" s="278"/>
      <c r="B425" s="152"/>
      <c r="C425" s="276"/>
      <c r="D425" s="277"/>
      <c r="E425" s="111"/>
      <c r="F425" s="24">
        <f t="shared" si="6"/>
        <v>0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45" s="11" customFormat="1" x14ac:dyDescent="0.2">
      <c r="A426" s="154">
        <v>2</v>
      </c>
      <c r="B426" s="152" t="s">
        <v>481</v>
      </c>
      <c r="C426" s="276">
        <v>1</v>
      </c>
      <c r="D426" s="277" t="s">
        <v>60</v>
      </c>
      <c r="E426" s="111"/>
      <c r="F426" s="24">
        <f t="shared" si="6"/>
        <v>0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45" s="21" customFormat="1" ht="16.5" customHeight="1" x14ac:dyDescent="0.2">
      <c r="A427" s="279"/>
      <c r="B427" s="280" t="s">
        <v>497</v>
      </c>
      <c r="C427" s="279"/>
      <c r="D427" s="279"/>
      <c r="E427" s="113"/>
      <c r="F427" s="113">
        <f>SUM(F411:F426)</f>
        <v>0</v>
      </c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</row>
    <row r="428" spans="1:245" s="11" customFormat="1" x14ac:dyDescent="0.2">
      <c r="A428" s="152"/>
      <c r="B428" s="281"/>
      <c r="C428" s="150">
        <v>0</v>
      </c>
      <c r="D428" s="255"/>
      <c r="E428" s="23"/>
      <c r="F428" s="2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45" s="17" customFormat="1" ht="15" customHeight="1" x14ac:dyDescent="0.2">
      <c r="A429" s="282" t="s">
        <v>498</v>
      </c>
      <c r="B429" s="156" t="s">
        <v>499</v>
      </c>
      <c r="C429" s="204"/>
      <c r="D429" s="159"/>
      <c r="E429" s="36"/>
      <c r="F429" s="24">
        <f t="shared" si="6"/>
        <v>0</v>
      </c>
    </row>
    <row r="430" spans="1:245" s="17" customFormat="1" ht="15" customHeight="1" x14ac:dyDescent="0.2">
      <c r="A430" s="283"/>
      <c r="B430" s="283"/>
      <c r="C430" s="204"/>
      <c r="D430" s="284"/>
      <c r="E430" s="36"/>
      <c r="F430" s="24">
        <f t="shared" si="6"/>
        <v>0</v>
      </c>
    </row>
    <row r="431" spans="1:245" s="17" customFormat="1" ht="15" customHeight="1" x14ac:dyDescent="0.2">
      <c r="A431" s="285">
        <v>1</v>
      </c>
      <c r="B431" s="171" t="s">
        <v>326</v>
      </c>
      <c r="C431" s="204">
        <v>35</v>
      </c>
      <c r="D431" s="284" t="s">
        <v>58</v>
      </c>
      <c r="E431" s="36"/>
      <c r="F431" s="24">
        <f t="shared" si="6"/>
        <v>0</v>
      </c>
    </row>
    <row r="432" spans="1:245" s="17" customFormat="1" ht="15" customHeight="1" x14ac:dyDescent="0.2">
      <c r="A432" s="285"/>
      <c r="B432" s="161"/>
      <c r="C432" s="204"/>
      <c r="D432" s="284"/>
      <c r="E432" s="36"/>
      <c r="F432" s="24">
        <f t="shared" si="6"/>
        <v>0</v>
      </c>
    </row>
    <row r="433" spans="1:6" s="17" customFormat="1" ht="15" customHeight="1" x14ac:dyDescent="0.2">
      <c r="A433" s="286">
        <v>2</v>
      </c>
      <c r="B433" s="287" t="s">
        <v>500</v>
      </c>
      <c r="C433" s="204"/>
      <c r="D433" s="284"/>
      <c r="E433" s="36"/>
      <c r="F433" s="24">
        <f t="shared" si="6"/>
        <v>0</v>
      </c>
    </row>
    <row r="434" spans="1:6" s="17" customFormat="1" ht="15" customHeight="1" x14ac:dyDescent="0.2">
      <c r="A434" s="288">
        <v>2.1</v>
      </c>
      <c r="B434" s="289" t="s">
        <v>501</v>
      </c>
      <c r="C434" s="204">
        <v>14.96</v>
      </c>
      <c r="D434" s="222" t="s">
        <v>502</v>
      </c>
      <c r="E434" s="36"/>
      <c r="F434" s="24">
        <f t="shared" si="6"/>
        <v>0</v>
      </c>
    </row>
    <row r="435" spans="1:6" s="17" customFormat="1" ht="15" customHeight="1" x14ac:dyDescent="0.2">
      <c r="A435" s="288">
        <v>2.2000000000000002</v>
      </c>
      <c r="B435" s="289" t="s">
        <v>503</v>
      </c>
      <c r="C435" s="204">
        <v>4.6900000000000004</v>
      </c>
      <c r="D435" s="222" t="s">
        <v>504</v>
      </c>
      <c r="E435" s="36"/>
      <c r="F435" s="24">
        <f t="shared" si="6"/>
        <v>0</v>
      </c>
    </row>
    <row r="436" spans="1:6" s="17" customFormat="1" ht="15" customHeight="1" x14ac:dyDescent="0.2">
      <c r="A436" s="288">
        <v>2.2999999999999998</v>
      </c>
      <c r="B436" s="289" t="s">
        <v>505</v>
      </c>
      <c r="C436" s="204">
        <v>12.32</v>
      </c>
      <c r="D436" s="222" t="s">
        <v>506</v>
      </c>
      <c r="E436" s="36"/>
      <c r="F436" s="24">
        <f t="shared" si="6"/>
        <v>0</v>
      </c>
    </row>
    <row r="437" spans="1:6" s="17" customFormat="1" ht="15" customHeight="1" x14ac:dyDescent="0.2">
      <c r="A437" s="283"/>
      <c r="B437" s="283"/>
      <c r="C437" s="204"/>
      <c r="D437" s="284"/>
      <c r="E437" s="36"/>
      <c r="F437" s="24">
        <f t="shared" si="6"/>
        <v>0</v>
      </c>
    </row>
    <row r="438" spans="1:6" s="17" customFormat="1" ht="15" customHeight="1" x14ac:dyDescent="0.2">
      <c r="A438" s="286">
        <v>3</v>
      </c>
      <c r="B438" s="156" t="s">
        <v>507</v>
      </c>
      <c r="C438" s="290"/>
      <c r="D438" s="291"/>
      <c r="E438" s="114"/>
      <c r="F438" s="24">
        <f t="shared" si="6"/>
        <v>0</v>
      </c>
    </row>
    <row r="439" spans="1:6" s="17" customFormat="1" ht="18" x14ac:dyDescent="0.2">
      <c r="A439" s="288">
        <v>3.1</v>
      </c>
      <c r="B439" s="171" t="s">
        <v>508</v>
      </c>
      <c r="C439" s="204">
        <v>4.7</v>
      </c>
      <c r="D439" s="222" t="s">
        <v>304</v>
      </c>
      <c r="E439" s="36"/>
      <c r="F439" s="24">
        <f t="shared" si="6"/>
        <v>0</v>
      </c>
    </row>
    <row r="440" spans="1:6" s="17" customFormat="1" ht="18" x14ac:dyDescent="0.2">
      <c r="A440" s="288">
        <v>3.2</v>
      </c>
      <c r="B440" s="171" t="s">
        <v>509</v>
      </c>
      <c r="C440" s="204">
        <v>0.56999999999999995</v>
      </c>
      <c r="D440" s="222" t="s">
        <v>304</v>
      </c>
      <c r="E440" s="36"/>
      <c r="F440" s="24">
        <f t="shared" si="6"/>
        <v>0</v>
      </c>
    </row>
    <row r="441" spans="1:6" s="17" customFormat="1" ht="18" x14ac:dyDescent="0.2">
      <c r="A441" s="288">
        <v>3.3</v>
      </c>
      <c r="B441" s="171" t="s">
        <v>510</v>
      </c>
      <c r="C441" s="204">
        <v>0.88</v>
      </c>
      <c r="D441" s="222" t="s">
        <v>304</v>
      </c>
      <c r="E441" s="36"/>
      <c r="F441" s="24">
        <f t="shared" si="6"/>
        <v>0</v>
      </c>
    </row>
    <row r="442" spans="1:6" s="17" customFormat="1" ht="18" x14ac:dyDescent="0.2">
      <c r="A442" s="288">
        <v>3.4</v>
      </c>
      <c r="B442" s="171" t="s">
        <v>511</v>
      </c>
      <c r="C442" s="204">
        <v>1.23</v>
      </c>
      <c r="D442" s="222" t="s">
        <v>304</v>
      </c>
      <c r="E442" s="36"/>
      <c r="F442" s="24">
        <f t="shared" si="6"/>
        <v>0</v>
      </c>
    </row>
    <row r="443" spans="1:6" s="17" customFormat="1" ht="18" x14ac:dyDescent="0.2">
      <c r="A443" s="288">
        <v>3.5</v>
      </c>
      <c r="B443" s="171" t="s">
        <v>512</v>
      </c>
      <c r="C443" s="204">
        <v>0.32</v>
      </c>
      <c r="D443" s="222" t="s">
        <v>304</v>
      </c>
      <c r="E443" s="36"/>
      <c r="F443" s="24">
        <f t="shared" si="6"/>
        <v>0</v>
      </c>
    </row>
    <row r="444" spans="1:6" s="17" customFormat="1" ht="18" x14ac:dyDescent="0.2">
      <c r="A444" s="288">
        <v>3.6</v>
      </c>
      <c r="B444" s="171" t="s">
        <v>513</v>
      </c>
      <c r="C444" s="204">
        <v>0.74</v>
      </c>
      <c r="D444" s="222" t="s">
        <v>304</v>
      </c>
      <c r="E444" s="36"/>
      <c r="F444" s="24">
        <f t="shared" si="6"/>
        <v>0</v>
      </c>
    </row>
    <row r="445" spans="1:6" s="17" customFormat="1" ht="18" x14ac:dyDescent="0.2">
      <c r="A445" s="288">
        <v>3.7</v>
      </c>
      <c r="B445" s="171" t="s">
        <v>514</v>
      </c>
      <c r="C445" s="204">
        <v>7.48</v>
      </c>
      <c r="D445" s="222" t="s">
        <v>304</v>
      </c>
      <c r="E445" s="36"/>
      <c r="F445" s="24">
        <f t="shared" si="6"/>
        <v>0</v>
      </c>
    </row>
    <row r="446" spans="1:6" s="17" customFormat="1" ht="15" customHeight="1" x14ac:dyDescent="0.2">
      <c r="A446" s="283"/>
      <c r="B446" s="283"/>
      <c r="C446" s="204"/>
      <c r="D446" s="284"/>
      <c r="E446" s="36"/>
      <c r="F446" s="24">
        <f t="shared" si="6"/>
        <v>0</v>
      </c>
    </row>
    <row r="447" spans="1:6" s="17" customFormat="1" ht="15" customHeight="1" x14ac:dyDescent="0.2">
      <c r="A447" s="286">
        <v>4</v>
      </c>
      <c r="B447" s="292" t="s">
        <v>515</v>
      </c>
      <c r="C447" s="290"/>
      <c r="D447" s="291"/>
      <c r="E447" s="36"/>
      <c r="F447" s="24">
        <f t="shared" si="6"/>
        <v>0</v>
      </c>
    </row>
    <row r="448" spans="1:6" s="17" customFormat="1" ht="15" customHeight="1" x14ac:dyDescent="0.2">
      <c r="A448" s="288">
        <v>4.0999999999999996</v>
      </c>
      <c r="B448" s="171" t="s">
        <v>516</v>
      </c>
      <c r="C448" s="293">
        <v>16.36</v>
      </c>
      <c r="D448" s="294" t="s">
        <v>356</v>
      </c>
      <c r="E448" s="36"/>
      <c r="F448" s="24">
        <f t="shared" si="6"/>
        <v>0</v>
      </c>
    </row>
    <row r="449" spans="1:6" s="17" customFormat="1" ht="15" customHeight="1" x14ac:dyDescent="0.2">
      <c r="A449" s="295">
        <v>4.2</v>
      </c>
      <c r="B449" s="231" t="s">
        <v>517</v>
      </c>
      <c r="C449" s="296">
        <v>82.99</v>
      </c>
      <c r="D449" s="297" t="s">
        <v>356</v>
      </c>
      <c r="E449" s="115"/>
      <c r="F449" s="24">
        <f t="shared" si="6"/>
        <v>0</v>
      </c>
    </row>
    <row r="450" spans="1:6" s="17" customFormat="1" ht="15" customHeight="1" x14ac:dyDescent="0.2">
      <c r="A450" s="288">
        <v>4.3</v>
      </c>
      <c r="B450" s="171" t="s">
        <v>518</v>
      </c>
      <c r="C450" s="293">
        <v>13.37</v>
      </c>
      <c r="D450" s="294" t="s">
        <v>356</v>
      </c>
      <c r="E450" s="36"/>
      <c r="F450" s="24">
        <f t="shared" si="6"/>
        <v>0</v>
      </c>
    </row>
    <row r="451" spans="1:6" s="17" customFormat="1" ht="15" customHeight="1" x14ac:dyDescent="0.2">
      <c r="A451" s="288">
        <v>4.4000000000000004</v>
      </c>
      <c r="B451" s="171" t="s">
        <v>519</v>
      </c>
      <c r="C451" s="293">
        <v>3.64</v>
      </c>
      <c r="D451" s="294" t="s">
        <v>356</v>
      </c>
      <c r="E451" s="36"/>
      <c r="F451" s="24">
        <f t="shared" si="6"/>
        <v>0</v>
      </c>
    </row>
    <row r="452" spans="1:6" s="17" customFormat="1" ht="15" customHeight="1" x14ac:dyDescent="0.2">
      <c r="A452" s="283"/>
      <c r="B452" s="283"/>
      <c r="C452" s="293"/>
      <c r="D452" s="284"/>
      <c r="E452" s="36"/>
      <c r="F452" s="24">
        <f t="shared" si="6"/>
        <v>0</v>
      </c>
    </row>
    <row r="453" spans="1:6" s="17" customFormat="1" ht="15" customHeight="1" x14ac:dyDescent="0.2">
      <c r="A453" s="286">
        <v>5</v>
      </c>
      <c r="B453" s="292" t="s">
        <v>520</v>
      </c>
      <c r="C453" s="293"/>
      <c r="D453" s="291"/>
      <c r="E453" s="114"/>
      <c r="F453" s="24">
        <f t="shared" si="6"/>
        <v>0</v>
      </c>
    </row>
    <row r="454" spans="1:6" s="17" customFormat="1" ht="15" customHeight="1" x14ac:dyDescent="0.2">
      <c r="A454" s="288">
        <v>5.0999999999999996</v>
      </c>
      <c r="B454" s="171" t="s">
        <v>122</v>
      </c>
      <c r="C454" s="204">
        <v>77.3</v>
      </c>
      <c r="D454" s="294" t="s">
        <v>356</v>
      </c>
      <c r="E454" s="36"/>
      <c r="F454" s="24">
        <f t="shared" si="6"/>
        <v>0</v>
      </c>
    </row>
    <row r="455" spans="1:6" s="17" customFormat="1" ht="15" customHeight="1" x14ac:dyDescent="0.2">
      <c r="A455" s="288">
        <v>5.2</v>
      </c>
      <c r="B455" s="171" t="s">
        <v>521</v>
      </c>
      <c r="C455" s="204">
        <v>191.83</v>
      </c>
      <c r="D455" s="294" t="s">
        <v>356</v>
      </c>
      <c r="E455" s="36"/>
      <c r="F455" s="24">
        <f t="shared" si="6"/>
        <v>0</v>
      </c>
    </row>
    <row r="456" spans="1:6" s="17" customFormat="1" ht="15" customHeight="1" x14ac:dyDescent="0.2">
      <c r="A456" s="288">
        <v>5.3</v>
      </c>
      <c r="B456" s="171" t="s">
        <v>55</v>
      </c>
      <c r="C456" s="204">
        <v>71.17</v>
      </c>
      <c r="D456" s="294" t="s">
        <v>356</v>
      </c>
      <c r="E456" s="36"/>
      <c r="F456" s="24">
        <f t="shared" si="6"/>
        <v>0</v>
      </c>
    </row>
    <row r="457" spans="1:6" s="17" customFormat="1" ht="15" customHeight="1" x14ac:dyDescent="0.2">
      <c r="A457" s="288">
        <v>5.4</v>
      </c>
      <c r="B457" s="171" t="s">
        <v>57</v>
      </c>
      <c r="C457" s="204">
        <v>156.91999999999999</v>
      </c>
      <c r="D457" s="294" t="s">
        <v>58</v>
      </c>
      <c r="E457" s="36"/>
      <c r="F457" s="24">
        <f t="shared" si="6"/>
        <v>0</v>
      </c>
    </row>
    <row r="458" spans="1:6" s="17" customFormat="1" ht="15" customHeight="1" x14ac:dyDescent="0.2">
      <c r="A458" s="288">
        <v>5.5</v>
      </c>
      <c r="B458" s="171" t="s">
        <v>362</v>
      </c>
      <c r="C458" s="204">
        <v>62.3</v>
      </c>
      <c r="D458" s="294" t="s">
        <v>356</v>
      </c>
      <c r="E458" s="36"/>
      <c r="F458" s="24">
        <f t="shared" si="6"/>
        <v>0</v>
      </c>
    </row>
    <row r="459" spans="1:6" s="17" customFormat="1" ht="15" customHeight="1" x14ac:dyDescent="0.2">
      <c r="A459" s="288">
        <v>5.6</v>
      </c>
      <c r="B459" s="171" t="s">
        <v>522</v>
      </c>
      <c r="C459" s="204">
        <v>46.49</v>
      </c>
      <c r="D459" s="294" t="s">
        <v>356</v>
      </c>
      <c r="E459" s="36"/>
      <c r="F459" s="24">
        <f t="shared" si="6"/>
        <v>0</v>
      </c>
    </row>
    <row r="460" spans="1:6" s="17" customFormat="1" ht="15" customHeight="1" x14ac:dyDescent="0.2">
      <c r="A460" s="288">
        <v>5.7</v>
      </c>
      <c r="B460" s="171" t="s">
        <v>523</v>
      </c>
      <c r="C460" s="204">
        <v>52.75</v>
      </c>
      <c r="D460" s="284" t="s">
        <v>58</v>
      </c>
      <c r="E460" s="36"/>
      <c r="F460" s="24">
        <f t="shared" si="6"/>
        <v>0</v>
      </c>
    </row>
    <row r="461" spans="1:6" s="17" customFormat="1" ht="15" customHeight="1" x14ac:dyDescent="0.2">
      <c r="A461" s="288">
        <v>5.8</v>
      </c>
      <c r="B461" s="171" t="s">
        <v>524</v>
      </c>
      <c r="C461" s="204">
        <v>13.88</v>
      </c>
      <c r="D461" s="294" t="s">
        <v>356</v>
      </c>
      <c r="E461" s="36"/>
      <c r="F461" s="24">
        <f t="shared" si="6"/>
        <v>0</v>
      </c>
    </row>
    <row r="462" spans="1:6" s="17" customFormat="1" ht="15" customHeight="1" x14ac:dyDescent="0.2">
      <c r="A462" s="288">
        <v>5.9</v>
      </c>
      <c r="B462" s="171" t="s">
        <v>525</v>
      </c>
      <c r="C462" s="204">
        <v>263</v>
      </c>
      <c r="D462" s="294" t="s">
        <v>356</v>
      </c>
      <c r="E462" s="36"/>
      <c r="F462" s="24">
        <f t="shared" si="6"/>
        <v>0</v>
      </c>
    </row>
    <row r="463" spans="1:6" s="17" customFormat="1" ht="15" customHeight="1" x14ac:dyDescent="0.2">
      <c r="A463" s="283">
        <v>5.0999999999999996</v>
      </c>
      <c r="B463" s="171" t="s">
        <v>365</v>
      </c>
      <c r="C463" s="204">
        <v>32.74</v>
      </c>
      <c r="D463" s="284" t="s">
        <v>58</v>
      </c>
      <c r="E463" s="36"/>
      <c r="F463" s="24">
        <f t="shared" si="6"/>
        <v>0</v>
      </c>
    </row>
    <row r="464" spans="1:6" s="17" customFormat="1" ht="15" customHeight="1" x14ac:dyDescent="0.2">
      <c r="A464" s="288"/>
      <c r="B464" s="298"/>
      <c r="C464" s="204"/>
      <c r="D464" s="222"/>
      <c r="E464" s="36"/>
      <c r="F464" s="24">
        <f t="shared" si="6"/>
        <v>0</v>
      </c>
    </row>
    <row r="465" spans="1:6" s="37" customFormat="1" ht="15" customHeight="1" x14ac:dyDescent="0.2">
      <c r="A465" s="299">
        <v>6</v>
      </c>
      <c r="B465" s="300" t="s">
        <v>526</v>
      </c>
      <c r="C465" s="301"/>
      <c r="D465" s="302"/>
      <c r="E465" s="116"/>
      <c r="F465" s="24">
        <f t="shared" si="6"/>
        <v>0</v>
      </c>
    </row>
    <row r="466" spans="1:6" s="37" customFormat="1" ht="15" customHeight="1" x14ac:dyDescent="0.2">
      <c r="A466" s="303">
        <v>6.1</v>
      </c>
      <c r="B466" s="304" t="s">
        <v>527</v>
      </c>
      <c r="C466" s="305">
        <v>1</v>
      </c>
      <c r="D466" s="306" t="s">
        <v>64</v>
      </c>
      <c r="E466" s="36"/>
      <c r="F466" s="24">
        <f t="shared" si="6"/>
        <v>0</v>
      </c>
    </row>
    <row r="467" spans="1:6" s="37" customFormat="1" ht="15" customHeight="1" x14ac:dyDescent="0.2">
      <c r="A467" s="303">
        <v>6.2</v>
      </c>
      <c r="B467" s="304" t="s">
        <v>528</v>
      </c>
      <c r="C467" s="305">
        <v>1</v>
      </c>
      <c r="D467" s="306" t="s">
        <v>64</v>
      </c>
      <c r="E467" s="36"/>
      <c r="F467" s="24">
        <f t="shared" ref="F467:F530" si="7">+E467*C467</f>
        <v>0</v>
      </c>
    </row>
    <row r="468" spans="1:6" s="37" customFormat="1" ht="15" customHeight="1" x14ac:dyDescent="0.2">
      <c r="A468" s="303">
        <v>6.3</v>
      </c>
      <c r="B468" s="304" t="s">
        <v>529</v>
      </c>
      <c r="C468" s="305">
        <v>1</v>
      </c>
      <c r="D468" s="306" t="s">
        <v>64</v>
      </c>
      <c r="E468" s="36"/>
      <c r="F468" s="24">
        <f t="shared" si="7"/>
        <v>0</v>
      </c>
    </row>
    <row r="469" spans="1:6" s="37" customFormat="1" ht="15" customHeight="1" x14ac:dyDescent="0.2">
      <c r="A469" s="303">
        <v>6.4</v>
      </c>
      <c r="B469" s="304" t="s">
        <v>530</v>
      </c>
      <c r="C469" s="305">
        <v>1</v>
      </c>
      <c r="D469" s="306" t="s">
        <v>64</v>
      </c>
      <c r="E469" s="36"/>
      <c r="F469" s="24">
        <f t="shared" si="7"/>
        <v>0</v>
      </c>
    </row>
    <row r="470" spans="1:6" s="37" customFormat="1" ht="15" customHeight="1" x14ac:dyDescent="0.2">
      <c r="A470" s="303">
        <v>6.5</v>
      </c>
      <c r="B470" s="304" t="s">
        <v>531</v>
      </c>
      <c r="C470" s="305">
        <v>1</v>
      </c>
      <c r="D470" s="306" t="s">
        <v>64</v>
      </c>
      <c r="E470" s="36"/>
      <c r="F470" s="24">
        <f t="shared" si="7"/>
        <v>0</v>
      </c>
    </row>
    <row r="471" spans="1:6" s="37" customFormat="1" ht="15" customHeight="1" x14ac:dyDescent="0.2">
      <c r="A471" s="303">
        <v>6.6</v>
      </c>
      <c r="B471" s="304" t="s">
        <v>532</v>
      </c>
      <c r="C471" s="305">
        <v>1</v>
      </c>
      <c r="D471" s="306" t="s">
        <v>64</v>
      </c>
      <c r="E471" s="36"/>
      <c r="F471" s="24">
        <f t="shared" si="7"/>
        <v>0</v>
      </c>
    </row>
    <row r="472" spans="1:6" s="37" customFormat="1" ht="15" customHeight="1" x14ac:dyDescent="0.2">
      <c r="A472" s="303">
        <v>6.7</v>
      </c>
      <c r="B472" s="171" t="s">
        <v>533</v>
      </c>
      <c r="C472" s="305">
        <v>2</v>
      </c>
      <c r="D472" s="306" t="s">
        <v>64</v>
      </c>
      <c r="E472" s="36"/>
      <c r="F472" s="24">
        <f t="shared" si="7"/>
        <v>0</v>
      </c>
    </row>
    <row r="473" spans="1:6" s="37" customFormat="1" ht="15" customHeight="1" x14ac:dyDescent="0.2">
      <c r="A473" s="303">
        <v>6.8</v>
      </c>
      <c r="B473" s="304" t="s">
        <v>534</v>
      </c>
      <c r="C473" s="305">
        <v>1</v>
      </c>
      <c r="D473" s="306" t="s">
        <v>64</v>
      </c>
      <c r="E473" s="36"/>
      <c r="F473" s="24">
        <f t="shared" si="7"/>
        <v>0</v>
      </c>
    </row>
    <row r="474" spans="1:6" s="37" customFormat="1" ht="15" customHeight="1" x14ac:dyDescent="0.2">
      <c r="A474" s="303">
        <v>6.9</v>
      </c>
      <c r="B474" s="171" t="s">
        <v>535</v>
      </c>
      <c r="C474" s="158">
        <v>1</v>
      </c>
      <c r="D474" s="199" t="s">
        <v>64</v>
      </c>
      <c r="E474" s="36"/>
      <c r="F474" s="24">
        <f t="shared" si="7"/>
        <v>0</v>
      </c>
    </row>
    <row r="475" spans="1:6" s="37" customFormat="1" ht="15" customHeight="1" x14ac:dyDescent="0.2">
      <c r="A475" s="307">
        <v>6.1</v>
      </c>
      <c r="B475" s="304" t="s">
        <v>536</v>
      </c>
      <c r="C475" s="305">
        <v>1</v>
      </c>
      <c r="D475" s="306" t="s">
        <v>60</v>
      </c>
      <c r="E475" s="36"/>
      <c r="F475" s="24">
        <f t="shared" si="7"/>
        <v>0</v>
      </c>
    </row>
    <row r="476" spans="1:6" s="38" customFormat="1" ht="15" customHeight="1" x14ac:dyDescent="0.2">
      <c r="A476" s="308">
        <v>6.11</v>
      </c>
      <c r="B476" s="309" t="s">
        <v>440</v>
      </c>
      <c r="C476" s="310">
        <v>1</v>
      </c>
      <c r="D476" s="311" t="s">
        <v>60</v>
      </c>
      <c r="E476" s="117"/>
      <c r="F476" s="24">
        <f t="shared" si="7"/>
        <v>0</v>
      </c>
    </row>
    <row r="477" spans="1:6" s="17" customFormat="1" ht="15" customHeight="1" x14ac:dyDescent="0.2">
      <c r="A477" s="312"/>
      <c r="B477" s="298"/>
      <c r="C477" s="313"/>
      <c r="D477" s="314"/>
      <c r="E477" s="36"/>
      <c r="F477" s="24">
        <f t="shared" si="7"/>
        <v>0</v>
      </c>
    </row>
    <row r="478" spans="1:6" s="17" customFormat="1" ht="15" customHeight="1" x14ac:dyDescent="0.2">
      <c r="A478" s="315">
        <v>7</v>
      </c>
      <c r="B478" s="316" t="s">
        <v>537</v>
      </c>
      <c r="C478" s="313"/>
      <c r="D478" s="314"/>
      <c r="E478" s="118"/>
      <c r="F478" s="24">
        <f t="shared" si="7"/>
        <v>0</v>
      </c>
    </row>
    <row r="479" spans="1:6" s="17" customFormat="1" ht="15" customHeight="1" x14ac:dyDescent="0.2">
      <c r="A479" s="288">
        <v>7.1</v>
      </c>
      <c r="B479" s="171" t="s">
        <v>538</v>
      </c>
      <c r="C479" s="317">
        <v>8</v>
      </c>
      <c r="D479" s="314" t="s">
        <v>64</v>
      </c>
      <c r="E479" s="36"/>
      <c r="F479" s="24">
        <f t="shared" si="7"/>
        <v>0</v>
      </c>
    </row>
    <row r="480" spans="1:6" s="17" customFormat="1" ht="15" customHeight="1" x14ac:dyDescent="0.2">
      <c r="A480" s="288">
        <v>7.2</v>
      </c>
      <c r="B480" s="171" t="s">
        <v>539</v>
      </c>
      <c r="C480" s="317">
        <v>16</v>
      </c>
      <c r="D480" s="314" t="s">
        <v>64</v>
      </c>
      <c r="E480" s="36"/>
      <c r="F480" s="24">
        <f t="shared" si="7"/>
        <v>0</v>
      </c>
    </row>
    <row r="481" spans="1:245" s="17" customFormat="1" ht="15" customHeight="1" x14ac:dyDescent="0.2">
      <c r="A481" s="288">
        <v>7.3</v>
      </c>
      <c r="B481" s="171" t="s">
        <v>540</v>
      </c>
      <c r="C481" s="317">
        <v>3</v>
      </c>
      <c r="D481" s="314" t="s">
        <v>64</v>
      </c>
      <c r="E481" s="36"/>
      <c r="F481" s="24">
        <f t="shared" si="7"/>
        <v>0</v>
      </c>
    </row>
    <row r="482" spans="1:245" s="17" customFormat="1" ht="15" customHeight="1" x14ac:dyDescent="0.2">
      <c r="A482" s="288">
        <v>7.4</v>
      </c>
      <c r="B482" s="171" t="s">
        <v>541</v>
      </c>
      <c r="C482" s="317">
        <v>2</v>
      </c>
      <c r="D482" s="314" t="s">
        <v>64</v>
      </c>
      <c r="E482" s="36"/>
      <c r="F482" s="24">
        <f t="shared" si="7"/>
        <v>0</v>
      </c>
    </row>
    <row r="483" spans="1:245" s="17" customFormat="1" ht="15" customHeight="1" x14ac:dyDescent="0.2">
      <c r="A483" s="283"/>
      <c r="B483" s="283"/>
      <c r="C483" s="204"/>
      <c r="D483" s="284"/>
      <c r="E483" s="36"/>
      <c r="F483" s="24">
        <f t="shared" si="7"/>
        <v>0</v>
      </c>
    </row>
    <row r="484" spans="1:245" s="17" customFormat="1" ht="15" customHeight="1" x14ac:dyDescent="0.2">
      <c r="A484" s="286">
        <v>8</v>
      </c>
      <c r="B484" s="292" t="s">
        <v>542</v>
      </c>
      <c r="C484" s="290"/>
      <c r="D484" s="291"/>
      <c r="E484" s="36"/>
      <c r="F484" s="24">
        <f t="shared" si="7"/>
        <v>0</v>
      </c>
    </row>
    <row r="485" spans="1:245" s="17" customFormat="1" ht="15" customHeight="1" x14ac:dyDescent="0.2">
      <c r="A485" s="288">
        <v>8.1</v>
      </c>
      <c r="B485" s="171" t="s">
        <v>543</v>
      </c>
      <c r="C485" s="204">
        <v>6</v>
      </c>
      <c r="D485" s="314" t="s">
        <v>64</v>
      </c>
      <c r="E485" s="36"/>
      <c r="F485" s="24">
        <f t="shared" si="7"/>
        <v>0</v>
      </c>
    </row>
    <row r="486" spans="1:245" s="17" customFormat="1" ht="13.5" customHeight="1" x14ac:dyDescent="0.2">
      <c r="A486" s="288">
        <v>8.1999999999999993</v>
      </c>
      <c r="B486" s="186" t="s">
        <v>544</v>
      </c>
      <c r="C486" s="317">
        <v>79.19</v>
      </c>
      <c r="D486" s="199" t="s">
        <v>154</v>
      </c>
      <c r="E486" s="24"/>
      <c r="F486" s="24">
        <f t="shared" si="7"/>
        <v>0</v>
      </c>
    </row>
    <row r="487" spans="1:245" ht="14.25" x14ac:dyDescent="0.2">
      <c r="A487" s="288">
        <v>8.3000000000000007</v>
      </c>
      <c r="B487" s="171" t="s">
        <v>545</v>
      </c>
      <c r="C487" s="158">
        <v>5.25</v>
      </c>
      <c r="D487" s="199" t="s">
        <v>546</v>
      </c>
      <c r="E487" s="36"/>
      <c r="F487" s="24">
        <f t="shared" si="7"/>
        <v>0</v>
      </c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</row>
    <row r="488" spans="1:245" s="3" customFormat="1" ht="14.25" x14ac:dyDescent="0.2">
      <c r="A488" s="288">
        <v>8.4</v>
      </c>
      <c r="B488" s="171" t="s">
        <v>547</v>
      </c>
      <c r="C488" s="158">
        <v>9.84</v>
      </c>
      <c r="D488" s="199" t="s">
        <v>546</v>
      </c>
      <c r="E488" s="36"/>
      <c r="F488" s="24">
        <f t="shared" si="7"/>
        <v>0</v>
      </c>
    </row>
    <row r="489" spans="1:245" s="3" customFormat="1" ht="14.25" x14ac:dyDescent="0.2">
      <c r="A489" s="288">
        <v>8.5</v>
      </c>
      <c r="B489" s="171" t="s">
        <v>548</v>
      </c>
      <c r="C489" s="313">
        <v>20.66</v>
      </c>
      <c r="D489" s="199" t="s">
        <v>154</v>
      </c>
      <c r="E489" s="36"/>
      <c r="F489" s="24">
        <f t="shared" si="7"/>
        <v>0</v>
      </c>
    </row>
    <row r="490" spans="1:245" s="17" customFormat="1" ht="13.5" customHeight="1" x14ac:dyDescent="0.2">
      <c r="A490" s="288"/>
      <c r="B490" s="318"/>
      <c r="C490" s="204"/>
      <c r="D490" s="284"/>
      <c r="E490" s="36"/>
      <c r="F490" s="24">
        <f t="shared" si="7"/>
        <v>0</v>
      </c>
    </row>
    <row r="491" spans="1:245" s="17" customFormat="1" ht="13.5" customHeight="1" x14ac:dyDescent="0.2">
      <c r="A491" s="286">
        <v>9</v>
      </c>
      <c r="B491" s="318" t="s">
        <v>481</v>
      </c>
      <c r="C491" s="204">
        <v>1</v>
      </c>
      <c r="D491" s="284" t="s">
        <v>60</v>
      </c>
      <c r="E491" s="36"/>
      <c r="F491" s="24">
        <f t="shared" si="7"/>
        <v>0</v>
      </c>
    </row>
    <row r="492" spans="1:245" s="21" customFormat="1" ht="16.5" customHeight="1" x14ac:dyDescent="0.2">
      <c r="A492" s="213"/>
      <c r="B492" s="214" t="s">
        <v>549</v>
      </c>
      <c r="C492" s="213"/>
      <c r="D492" s="213"/>
      <c r="E492" s="107"/>
      <c r="F492" s="108">
        <f>SUM(F411:F491)</f>
        <v>0</v>
      </c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</row>
    <row r="493" spans="1:245" s="39" customFormat="1" ht="15" customHeight="1" x14ac:dyDescent="0.2">
      <c r="A493" s="319"/>
      <c r="B493" s="320"/>
      <c r="C493" s="321"/>
      <c r="D493" s="322"/>
      <c r="E493" s="117"/>
      <c r="F493" s="24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</row>
    <row r="494" spans="1:245" s="17" customFormat="1" ht="15" customHeight="1" x14ac:dyDescent="0.2">
      <c r="A494" s="323" t="s">
        <v>550</v>
      </c>
      <c r="B494" s="324" t="s">
        <v>551</v>
      </c>
      <c r="C494" s="204"/>
      <c r="D494" s="284"/>
      <c r="E494" s="36"/>
      <c r="F494" s="24">
        <f t="shared" si="7"/>
        <v>0</v>
      </c>
    </row>
    <row r="495" spans="1:245" s="17" customFormat="1" ht="15" customHeight="1" x14ac:dyDescent="0.2">
      <c r="A495" s="161">
        <v>1</v>
      </c>
      <c r="B495" s="171" t="s">
        <v>326</v>
      </c>
      <c r="C495" s="325">
        <v>1</v>
      </c>
      <c r="D495" s="326" t="s">
        <v>60</v>
      </c>
      <c r="E495" s="24"/>
      <c r="F495" s="24">
        <f t="shared" si="7"/>
        <v>0</v>
      </c>
    </row>
    <row r="496" spans="1:245" s="17" customFormat="1" ht="15" customHeight="1" x14ac:dyDescent="0.2">
      <c r="A496" s="161"/>
      <c r="B496" s="327"/>
      <c r="C496" s="325"/>
      <c r="D496" s="326"/>
      <c r="E496" s="24"/>
      <c r="F496" s="24">
        <f t="shared" si="7"/>
        <v>0</v>
      </c>
    </row>
    <row r="497" spans="1:22" s="17" customFormat="1" ht="15" customHeight="1" x14ac:dyDescent="0.2">
      <c r="A497" s="197">
        <v>2</v>
      </c>
      <c r="B497" s="328" t="s">
        <v>500</v>
      </c>
      <c r="C497" s="329"/>
      <c r="D497" s="330"/>
      <c r="E497" s="27"/>
      <c r="F497" s="24">
        <f t="shared" si="7"/>
        <v>0</v>
      </c>
    </row>
    <row r="498" spans="1:22" s="17" customFormat="1" ht="15" customHeight="1" x14ac:dyDescent="0.2">
      <c r="A498" s="161">
        <v>2.1</v>
      </c>
      <c r="B498" s="171" t="s">
        <v>552</v>
      </c>
      <c r="C498" s="325">
        <v>8.5</v>
      </c>
      <c r="D498" s="222" t="s">
        <v>502</v>
      </c>
      <c r="E498" s="24"/>
      <c r="F498" s="24">
        <f t="shared" si="7"/>
        <v>0</v>
      </c>
    </row>
    <row r="499" spans="1:22" s="17" customFormat="1" ht="15" customHeight="1" x14ac:dyDescent="0.2">
      <c r="A499" s="161">
        <v>2.2000000000000002</v>
      </c>
      <c r="B499" s="171" t="s">
        <v>553</v>
      </c>
      <c r="C499" s="325">
        <v>5.04</v>
      </c>
      <c r="D499" s="222" t="s">
        <v>504</v>
      </c>
      <c r="E499" s="24"/>
      <c r="F499" s="24">
        <f t="shared" si="7"/>
        <v>0</v>
      </c>
    </row>
    <row r="500" spans="1:22" s="17" customFormat="1" ht="15" customHeight="1" x14ac:dyDescent="0.2">
      <c r="A500" s="161">
        <v>2.2999999999999998</v>
      </c>
      <c r="B500" s="171" t="s">
        <v>554</v>
      </c>
      <c r="C500" s="325">
        <v>4.1500000000000004</v>
      </c>
      <c r="D500" s="222" t="s">
        <v>506</v>
      </c>
      <c r="E500" s="24"/>
      <c r="F500" s="24">
        <f t="shared" si="7"/>
        <v>0</v>
      </c>
    </row>
    <row r="501" spans="1:22" s="17" customFormat="1" ht="15" customHeight="1" x14ac:dyDescent="0.2">
      <c r="A501" s="178"/>
      <c r="B501" s="331"/>
      <c r="C501" s="332"/>
      <c r="D501" s="222"/>
      <c r="E501" s="24"/>
      <c r="F501" s="24">
        <f t="shared" si="7"/>
        <v>0</v>
      </c>
    </row>
    <row r="502" spans="1:22" s="17" customFormat="1" ht="15" customHeight="1" x14ac:dyDescent="0.2">
      <c r="A502" s="156">
        <v>3</v>
      </c>
      <c r="B502" s="333" t="s">
        <v>555</v>
      </c>
      <c r="C502" s="325"/>
      <c r="D502" s="334"/>
      <c r="E502" s="24"/>
      <c r="F502" s="24">
        <f t="shared" si="7"/>
        <v>0</v>
      </c>
    </row>
    <row r="503" spans="1:22" s="17" customFormat="1" ht="15" customHeight="1" x14ac:dyDescent="0.2">
      <c r="A503" s="161">
        <v>3.1</v>
      </c>
      <c r="B503" s="171" t="s">
        <v>556</v>
      </c>
      <c r="C503" s="335">
        <v>1.52</v>
      </c>
      <c r="D503" s="222" t="s">
        <v>304</v>
      </c>
      <c r="E503" s="24"/>
      <c r="F503" s="24">
        <f t="shared" si="7"/>
        <v>0</v>
      </c>
    </row>
    <row r="504" spans="1:22" s="17" customFormat="1" ht="16.5" x14ac:dyDescent="0.2">
      <c r="A504" s="161">
        <v>3.2</v>
      </c>
      <c r="B504" s="171" t="s">
        <v>557</v>
      </c>
      <c r="C504" s="335">
        <v>1.2</v>
      </c>
      <c r="D504" s="222" t="s">
        <v>304</v>
      </c>
      <c r="E504" s="24"/>
      <c r="F504" s="24">
        <f t="shared" si="7"/>
        <v>0</v>
      </c>
    </row>
    <row r="505" spans="1:22" s="17" customFormat="1" ht="16.5" x14ac:dyDescent="0.2">
      <c r="A505" s="161">
        <v>3.3</v>
      </c>
      <c r="B505" s="171" t="s">
        <v>558</v>
      </c>
      <c r="C505" s="335">
        <v>0.53</v>
      </c>
      <c r="D505" s="222" t="s">
        <v>304</v>
      </c>
      <c r="E505" s="24"/>
      <c r="F505" s="24">
        <f t="shared" si="7"/>
        <v>0</v>
      </c>
    </row>
    <row r="506" spans="1:22" s="17" customFormat="1" ht="16.5" x14ac:dyDescent="0.2">
      <c r="A506" s="161">
        <v>3.4</v>
      </c>
      <c r="B506" s="171" t="s">
        <v>559</v>
      </c>
      <c r="C506" s="335">
        <v>0.54</v>
      </c>
      <c r="D506" s="222" t="s">
        <v>304</v>
      </c>
      <c r="E506" s="24"/>
      <c r="F506" s="24">
        <f t="shared" si="7"/>
        <v>0</v>
      </c>
    </row>
    <row r="507" spans="1:22" s="17" customFormat="1" ht="16.5" x14ac:dyDescent="0.2">
      <c r="A507" s="161">
        <v>3.5</v>
      </c>
      <c r="B507" s="171" t="s">
        <v>560</v>
      </c>
      <c r="C507" s="335">
        <v>0.51</v>
      </c>
      <c r="D507" s="222" t="s">
        <v>304</v>
      </c>
      <c r="E507" s="24"/>
      <c r="F507" s="24">
        <f t="shared" si="7"/>
        <v>0</v>
      </c>
    </row>
    <row r="508" spans="1:22" s="17" customFormat="1" ht="18" x14ac:dyDescent="0.2">
      <c r="A508" s="161">
        <v>3.6</v>
      </c>
      <c r="B508" s="171" t="s">
        <v>561</v>
      </c>
      <c r="C508" s="335">
        <v>0.15</v>
      </c>
      <c r="D508" s="222" t="s">
        <v>304</v>
      </c>
      <c r="E508" s="24"/>
      <c r="F508" s="24">
        <f t="shared" si="7"/>
        <v>0</v>
      </c>
    </row>
    <row r="509" spans="1:22" s="17" customFormat="1" ht="16.5" x14ac:dyDescent="0.2">
      <c r="A509" s="161">
        <v>3.7</v>
      </c>
      <c r="B509" s="171" t="s">
        <v>562</v>
      </c>
      <c r="C509" s="335">
        <v>2.44</v>
      </c>
      <c r="D509" s="222" t="s">
        <v>304</v>
      </c>
      <c r="E509" s="24"/>
      <c r="F509" s="24">
        <f t="shared" si="7"/>
        <v>0</v>
      </c>
    </row>
    <row r="510" spans="1:22" s="40" customFormat="1" ht="15.75" customHeight="1" x14ac:dyDescent="0.2">
      <c r="A510" s="161">
        <v>3.8</v>
      </c>
      <c r="B510" s="171" t="s">
        <v>563</v>
      </c>
      <c r="C510" s="335">
        <v>2</v>
      </c>
      <c r="D510" s="326" t="s">
        <v>64</v>
      </c>
      <c r="E510" s="24"/>
      <c r="F510" s="24">
        <f t="shared" si="7"/>
        <v>0</v>
      </c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</row>
    <row r="511" spans="1:22" s="41" customFormat="1" ht="15.75" customHeight="1" x14ac:dyDescent="0.2">
      <c r="A511" s="161"/>
      <c r="B511" s="327"/>
      <c r="C511" s="335"/>
      <c r="D511" s="326"/>
      <c r="E511" s="24"/>
      <c r="F511" s="24">
        <f t="shared" si="7"/>
        <v>0</v>
      </c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</row>
    <row r="512" spans="1:22" s="17" customFormat="1" ht="12.75" customHeight="1" x14ac:dyDescent="0.2">
      <c r="A512" s="156">
        <v>4</v>
      </c>
      <c r="B512" s="336" t="s">
        <v>564</v>
      </c>
      <c r="C512" s="335">
        <v>19.55</v>
      </c>
      <c r="D512" s="294" t="s">
        <v>356</v>
      </c>
      <c r="E512" s="24"/>
      <c r="F512" s="24">
        <f t="shared" si="7"/>
        <v>0</v>
      </c>
    </row>
    <row r="513" spans="1:6" s="17" customFormat="1" ht="12.75" customHeight="1" x14ac:dyDescent="0.2">
      <c r="A513" s="161"/>
      <c r="B513" s="333"/>
      <c r="C513" s="337"/>
      <c r="D513" s="334"/>
      <c r="E513" s="24"/>
      <c r="F513" s="24">
        <f t="shared" si="7"/>
        <v>0</v>
      </c>
    </row>
    <row r="514" spans="1:6" s="17" customFormat="1" ht="12.75" customHeight="1" x14ac:dyDescent="0.2">
      <c r="A514" s="156">
        <v>5</v>
      </c>
      <c r="B514" s="333" t="s">
        <v>565</v>
      </c>
      <c r="C514" s="337"/>
      <c r="D514" s="334"/>
      <c r="E514" s="24"/>
      <c r="F514" s="24">
        <f t="shared" si="7"/>
        <v>0</v>
      </c>
    </row>
    <row r="515" spans="1:6" s="17" customFormat="1" ht="12.75" customHeight="1" x14ac:dyDescent="0.2">
      <c r="A515" s="161">
        <v>5.0999999999999996</v>
      </c>
      <c r="B515" s="336" t="s">
        <v>566</v>
      </c>
      <c r="C515" s="335">
        <v>7.08</v>
      </c>
      <c r="D515" s="294" t="s">
        <v>356</v>
      </c>
      <c r="E515" s="24"/>
      <c r="F515" s="24">
        <f t="shared" si="7"/>
        <v>0</v>
      </c>
    </row>
    <row r="516" spans="1:6" s="42" customFormat="1" ht="13.5" customHeight="1" x14ac:dyDescent="0.2">
      <c r="A516" s="161">
        <v>5.2</v>
      </c>
      <c r="B516" s="336" t="s">
        <v>567</v>
      </c>
      <c r="C516" s="335">
        <v>48.6</v>
      </c>
      <c r="D516" s="294" t="s">
        <v>356</v>
      </c>
      <c r="E516" s="24"/>
      <c r="F516" s="24">
        <f t="shared" si="7"/>
        <v>0</v>
      </c>
    </row>
    <row r="517" spans="1:6" s="42" customFormat="1" ht="13.5" customHeight="1" x14ac:dyDescent="0.2">
      <c r="A517" s="161"/>
      <c r="B517" s="333"/>
      <c r="C517" s="337"/>
      <c r="D517" s="334"/>
      <c r="E517" s="24"/>
      <c r="F517" s="24">
        <f t="shared" si="7"/>
        <v>0</v>
      </c>
    </row>
    <row r="518" spans="1:6" s="17" customFormat="1" ht="12.75" customHeight="1" x14ac:dyDescent="0.2">
      <c r="A518" s="156">
        <v>6</v>
      </c>
      <c r="B518" s="333" t="s">
        <v>170</v>
      </c>
      <c r="C518" s="337"/>
      <c r="D518" s="334"/>
      <c r="E518" s="24"/>
      <c r="F518" s="24">
        <f t="shared" si="7"/>
        <v>0</v>
      </c>
    </row>
    <row r="519" spans="1:6" s="42" customFormat="1" ht="42.75" x14ac:dyDescent="0.2">
      <c r="A519" s="161">
        <v>6.1</v>
      </c>
      <c r="B519" s="338" t="s">
        <v>122</v>
      </c>
      <c r="C519" s="339">
        <v>19.79</v>
      </c>
      <c r="D519" s="340" t="s">
        <v>356</v>
      </c>
      <c r="E519" s="26"/>
      <c r="F519" s="24">
        <f t="shared" si="7"/>
        <v>0</v>
      </c>
    </row>
    <row r="520" spans="1:6" s="42" customFormat="1" ht="13.5" customHeight="1" x14ac:dyDescent="0.2">
      <c r="A520" s="161">
        <v>6.2</v>
      </c>
      <c r="B520" s="336" t="s">
        <v>361</v>
      </c>
      <c r="C520" s="335">
        <v>55.68</v>
      </c>
      <c r="D520" s="294" t="s">
        <v>356</v>
      </c>
      <c r="E520" s="24"/>
      <c r="F520" s="24">
        <f t="shared" si="7"/>
        <v>0</v>
      </c>
    </row>
    <row r="521" spans="1:6" s="42" customFormat="1" ht="13.5" customHeight="1" x14ac:dyDescent="0.2">
      <c r="A521" s="161">
        <v>6.3</v>
      </c>
      <c r="B521" s="336" t="s">
        <v>359</v>
      </c>
      <c r="C521" s="335">
        <v>46.2</v>
      </c>
      <c r="D521" s="294" t="s">
        <v>356</v>
      </c>
      <c r="E521" s="24"/>
      <c r="F521" s="24">
        <f t="shared" si="7"/>
        <v>0</v>
      </c>
    </row>
    <row r="522" spans="1:6" s="3" customFormat="1" ht="14.25" x14ac:dyDescent="0.2">
      <c r="A522" s="161">
        <v>6.4</v>
      </c>
      <c r="B522" s="336" t="s">
        <v>360</v>
      </c>
      <c r="C522" s="335">
        <v>19.309999999999999</v>
      </c>
      <c r="D522" s="294" t="s">
        <v>356</v>
      </c>
      <c r="E522" s="24"/>
      <c r="F522" s="24">
        <f t="shared" si="7"/>
        <v>0</v>
      </c>
    </row>
    <row r="523" spans="1:6" s="3" customFormat="1" ht="14.25" x14ac:dyDescent="0.2">
      <c r="A523" s="161">
        <v>6.5</v>
      </c>
      <c r="B523" s="336" t="s">
        <v>568</v>
      </c>
      <c r="C523" s="335">
        <v>25.25</v>
      </c>
      <c r="D523" s="294" t="s">
        <v>356</v>
      </c>
      <c r="E523" s="24"/>
      <c r="F523" s="24">
        <f t="shared" si="7"/>
        <v>0</v>
      </c>
    </row>
    <row r="524" spans="1:6" s="17" customFormat="1" ht="12.75" customHeight="1" x14ac:dyDescent="0.2">
      <c r="A524" s="161">
        <v>6.6</v>
      </c>
      <c r="B524" s="336" t="s">
        <v>365</v>
      </c>
      <c r="C524" s="341">
        <v>18.440000000000001</v>
      </c>
      <c r="D524" s="326" t="s">
        <v>58</v>
      </c>
      <c r="E524" s="24"/>
      <c r="F524" s="24">
        <f t="shared" si="7"/>
        <v>0</v>
      </c>
    </row>
    <row r="525" spans="1:6" s="3" customFormat="1" ht="14.25" x14ac:dyDescent="0.2">
      <c r="A525" s="161">
        <v>6.7</v>
      </c>
      <c r="B525" s="336" t="s">
        <v>364</v>
      </c>
      <c r="C525" s="335">
        <v>50.35</v>
      </c>
      <c r="D525" s="326" t="s">
        <v>58</v>
      </c>
      <c r="E525" s="24"/>
      <c r="F525" s="24">
        <f t="shared" si="7"/>
        <v>0</v>
      </c>
    </row>
    <row r="526" spans="1:6" s="3" customFormat="1" ht="14.25" x14ac:dyDescent="0.2">
      <c r="A526" s="161">
        <v>6.8</v>
      </c>
      <c r="B526" s="336" t="s">
        <v>569</v>
      </c>
      <c r="C526" s="335">
        <v>20.100000000000001</v>
      </c>
      <c r="D526" s="326" t="s">
        <v>58</v>
      </c>
      <c r="E526" s="24"/>
      <c r="F526" s="24">
        <f t="shared" si="7"/>
        <v>0</v>
      </c>
    </row>
    <row r="527" spans="1:6" s="3" customFormat="1" ht="14.25" x14ac:dyDescent="0.2">
      <c r="A527" s="161">
        <v>6.9</v>
      </c>
      <c r="B527" s="336" t="s">
        <v>570</v>
      </c>
      <c r="C527" s="335">
        <v>121.19</v>
      </c>
      <c r="D527" s="294" t="s">
        <v>356</v>
      </c>
      <c r="E527" s="24"/>
      <c r="F527" s="24">
        <f t="shared" si="7"/>
        <v>0</v>
      </c>
    </row>
    <row r="528" spans="1:6" s="3" customFormat="1" x14ac:dyDescent="0.2">
      <c r="A528" s="152"/>
      <c r="B528" s="342"/>
      <c r="C528" s="343"/>
      <c r="D528" s="344"/>
      <c r="E528" s="23"/>
      <c r="F528" s="24">
        <f t="shared" si="7"/>
        <v>0</v>
      </c>
    </row>
    <row r="529" spans="1:245" s="3" customFormat="1" x14ac:dyDescent="0.2">
      <c r="A529" s="156">
        <v>7</v>
      </c>
      <c r="B529" s="333" t="s">
        <v>571</v>
      </c>
      <c r="C529" s="335"/>
      <c r="D529" s="326"/>
      <c r="E529" s="24"/>
      <c r="F529" s="24">
        <f t="shared" si="7"/>
        <v>0</v>
      </c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43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43"/>
      <c r="CZ529" s="43"/>
      <c r="DA529" s="43"/>
      <c r="DB529" s="43"/>
      <c r="DC529" s="43"/>
      <c r="DD529" s="43"/>
      <c r="DE529" s="43"/>
      <c r="DF529" s="43"/>
      <c r="DG529" s="43"/>
      <c r="DH529" s="43"/>
      <c r="DI529" s="43"/>
      <c r="DJ529" s="43"/>
      <c r="DK529" s="43"/>
      <c r="DL529" s="43"/>
      <c r="DM529" s="43"/>
      <c r="DN529" s="43"/>
      <c r="DO529" s="43"/>
      <c r="DP529" s="43"/>
      <c r="DQ529" s="43"/>
      <c r="DR529" s="43"/>
      <c r="DS529" s="43"/>
      <c r="DT529" s="43"/>
      <c r="DU529" s="43"/>
      <c r="DV529" s="43"/>
      <c r="DW529" s="43"/>
      <c r="DX529" s="43"/>
      <c r="DY529" s="43"/>
      <c r="DZ529" s="43"/>
      <c r="EA529" s="43"/>
      <c r="EB529" s="43"/>
      <c r="EC529" s="43"/>
      <c r="ED529" s="43"/>
      <c r="EE529" s="43"/>
      <c r="EF529" s="43"/>
      <c r="EG529" s="43"/>
      <c r="EH529" s="43"/>
      <c r="EI529" s="43"/>
      <c r="EJ529" s="43"/>
      <c r="EK529" s="43"/>
      <c r="EL529" s="43"/>
      <c r="EM529" s="43"/>
      <c r="EN529" s="43"/>
      <c r="EO529" s="43"/>
      <c r="EP529" s="43"/>
      <c r="EQ529" s="43"/>
      <c r="ER529" s="43"/>
      <c r="ES529" s="43"/>
      <c r="ET529" s="43"/>
      <c r="EU529" s="43"/>
      <c r="EV529" s="43"/>
      <c r="EW529" s="43"/>
      <c r="EX529" s="43"/>
      <c r="EY529" s="43"/>
      <c r="EZ529" s="43"/>
      <c r="FA529" s="43"/>
      <c r="FB529" s="43"/>
      <c r="FC529" s="43"/>
      <c r="FD529" s="43"/>
      <c r="FE529" s="43"/>
      <c r="FF529" s="43"/>
      <c r="FG529" s="43"/>
      <c r="FH529" s="43"/>
      <c r="FI529" s="43"/>
      <c r="FJ529" s="43"/>
      <c r="FK529" s="43"/>
      <c r="FL529" s="43"/>
      <c r="FM529" s="43"/>
      <c r="FN529" s="43"/>
      <c r="FO529" s="43"/>
      <c r="FP529" s="43"/>
      <c r="FQ529" s="43"/>
      <c r="FR529" s="43"/>
      <c r="FS529" s="43"/>
      <c r="FT529" s="43"/>
      <c r="FU529" s="43"/>
      <c r="FV529" s="43"/>
      <c r="FW529" s="43"/>
      <c r="FX529" s="43"/>
      <c r="FY529" s="43"/>
      <c r="FZ529" s="43"/>
      <c r="GA529" s="43"/>
      <c r="GB529" s="43"/>
      <c r="GC529" s="43"/>
      <c r="GD529" s="43"/>
      <c r="GE529" s="43"/>
      <c r="GF529" s="43"/>
      <c r="GG529" s="43"/>
      <c r="GH529" s="43"/>
      <c r="GI529" s="43"/>
      <c r="GJ529" s="43"/>
      <c r="GK529" s="43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</row>
    <row r="530" spans="1:245" s="3" customFormat="1" ht="14.25" x14ac:dyDescent="0.2">
      <c r="A530" s="161">
        <v>7.1</v>
      </c>
      <c r="B530" s="336" t="s">
        <v>572</v>
      </c>
      <c r="C530" s="335">
        <v>1</v>
      </c>
      <c r="D530" s="326" t="s">
        <v>64</v>
      </c>
      <c r="E530" s="24"/>
      <c r="F530" s="24">
        <f t="shared" si="7"/>
        <v>0</v>
      </c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43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43"/>
      <c r="CZ530" s="43"/>
      <c r="DA530" s="43"/>
      <c r="DB530" s="43"/>
      <c r="DC530" s="43"/>
      <c r="DD530" s="43"/>
      <c r="DE530" s="43"/>
      <c r="DF530" s="43"/>
      <c r="DG530" s="43"/>
      <c r="DH530" s="43"/>
      <c r="DI530" s="43"/>
      <c r="DJ530" s="43"/>
      <c r="DK530" s="43"/>
      <c r="DL530" s="43"/>
      <c r="DM530" s="43"/>
      <c r="DN530" s="43"/>
      <c r="DO530" s="43"/>
      <c r="DP530" s="43"/>
      <c r="DQ530" s="43"/>
      <c r="DR530" s="43"/>
      <c r="DS530" s="43"/>
      <c r="DT530" s="43"/>
      <c r="DU530" s="43"/>
      <c r="DV530" s="43"/>
      <c r="DW530" s="43"/>
      <c r="DX530" s="43"/>
      <c r="DY530" s="43"/>
      <c r="DZ530" s="43"/>
      <c r="EA530" s="43"/>
      <c r="EB530" s="43"/>
      <c r="EC530" s="43"/>
      <c r="ED530" s="43"/>
      <c r="EE530" s="43"/>
      <c r="EF530" s="43"/>
      <c r="EG530" s="43"/>
      <c r="EH530" s="43"/>
      <c r="EI530" s="43"/>
      <c r="EJ530" s="43"/>
      <c r="EK530" s="43"/>
      <c r="EL530" s="43"/>
      <c r="EM530" s="43"/>
      <c r="EN530" s="43"/>
      <c r="EO530" s="43"/>
      <c r="EP530" s="43"/>
      <c r="EQ530" s="43"/>
      <c r="ER530" s="43"/>
      <c r="ES530" s="43"/>
      <c r="ET530" s="43"/>
      <c r="EU530" s="43"/>
      <c r="EV530" s="43"/>
      <c r="EW530" s="43"/>
      <c r="EX530" s="43"/>
      <c r="EY530" s="43"/>
      <c r="EZ530" s="43"/>
      <c r="FA530" s="43"/>
      <c r="FB530" s="43"/>
      <c r="FC530" s="43"/>
      <c r="FD530" s="43"/>
      <c r="FE530" s="43"/>
      <c r="FF530" s="43"/>
      <c r="FG530" s="43"/>
      <c r="FH530" s="43"/>
      <c r="FI530" s="43"/>
      <c r="FJ530" s="43"/>
      <c r="FK530" s="43"/>
      <c r="FL530" s="43"/>
      <c r="FM530" s="43"/>
      <c r="FN530" s="43"/>
      <c r="FO530" s="43"/>
      <c r="FP530" s="43"/>
      <c r="FQ530" s="43"/>
      <c r="FR530" s="43"/>
      <c r="FS530" s="43"/>
      <c r="FT530" s="43"/>
      <c r="FU530" s="43"/>
      <c r="FV530" s="43"/>
      <c r="FW530" s="43"/>
      <c r="FX530" s="43"/>
      <c r="FY530" s="43"/>
      <c r="FZ530" s="43"/>
      <c r="GA530" s="43"/>
      <c r="GB530" s="43"/>
      <c r="GC530" s="43"/>
      <c r="GD530" s="43"/>
      <c r="GE530" s="43"/>
      <c r="GF530" s="43"/>
      <c r="GG530" s="43"/>
      <c r="GH530" s="43"/>
      <c r="GI530" s="43"/>
      <c r="GJ530" s="43"/>
      <c r="GK530" s="43"/>
      <c r="GL530" s="43"/>
      <c r="GM530" s="43"/>
      <c r="GN530" s="43"/>
      <c r="GO530" s="43"/>
      <c r="GP530" s="43"/>
      <c r="GQ530" s="43"/>
      <c r="GR530" s="43"/>
      <c r="GS530" s="43"/>
      <c r="GT530" s="43"/>
      <c r="GU530" s="43"/>
      <c r="GV530" s="43"/>
      <c r="GW530" s="43"/>
      <c r="GX530" s="43"/>
      <c r="GY530" s="43"/>
      <c r="GZ530" s="43"/>
      <c r="HA530" s="43"/>
      <c r="HB530" s="43"/>
      <c r="HC530" s="43"/>
      <c r="HD530" s="43"/>
      <c r="HE530" s="43"/>
      <c r="HF530" s="43"/>
      <c r="HG530" s="43"/>
      <c r="HH530" s="43"/>
      <c r="HI530" s="43"/>
      <c r="HJ530" s="43"/>
      <c r="HK530" s="43"/>
      <c r="HL530" s="43"/>
      <c r="HM530" s="43"/>
      <c r="HN530" s="43"/>
      <c r="HO530" s="43"/>
      <c r="HP530" s="43"/>
      <c r="HQ530" s="43"/>
      <c r="HR530" s="43"/>
      <c r="HS530" s="43"/>
      <c r="HT530" s="43"/>
      <c r="HU530" s="43"/>
      <c r="HV530" s="43"/>
      <c r="HW530" s="43"/>
      <c r="HX530" s="43"/>
      <c r="HY530" s="43"/>
      <c r="HZ530" s="43"/>
      <c r="IA530" s="43"/>
      <c r="IB530" s="43"/>
      <c r="IC530" s="43"/>
      <c r="ID530" s="43"/>
      <c r="IE530" s="43"/>
      <c r="IF530" s="43"/>
      <c r="IG530" s="43"/>
      <c r="IH530" s="43"/>
      <c r="II530" s="43"/>
      <c r="IJ530" s="43"/>
      <c r="IK530" s="43"/>
    </row>
    <row r="531" spans="1:245" s="3" customFormat="1" ht="14.25" x14ac:dyDescent="0.2">
      <c r="A531" s="161">
        <v>7.2</v>
      </c>
      <c r="B531" s="186" t="s">
        <v>573</v>
      </c>
      <c r="C531" s="335">
        <v>2.4</v>
      </c>
      <c r="D531" s="326" t="s">
        <v>574</v>
      </c>
      <c r="E531" s="24"/>
      <c r="F531" s="24">
        <f t="shared" ref="F531:F594" si="8">+E531*C531</f>
        <v>0</v>
      </c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43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43"/>
      <c r="CZ531" s="43"/>
      <c r="DA531" s="43"/>
      <c r="DB531" s="43"/>
      <c r="DC531" s="43"/>
      <c r="DD531" s="43"/>
      <c r="DE531" s="43"/>
      <c r="DF531" s="43"/>
      <c r="DG531" s="43"/>
      <c r="DH531" s="43"/>
      <c r="DI531" s="43"/>
      <c r="DJ531" s="43"/>
      <c r="DK531" s="43"/>
      <c r="DL531" s="43"/>
      <c r="DM531" s="43"/>
      <c r="DN531" s="43"/>
      <c r="DO531" s="43"/>
      <c r="DP531" s="43"/>
      <c r="DQ531" s="43"/>
      <c r="DR531" s="43"/>
      <c r="DS531" s="43"/>
      <c r="DT531" s="43"/>
      <c r="DU531" s="43"/>
      <c r="DV531" s="43"/>
      <c r="DW531" s="43"/>
      <c r="DX531" s="43"/>
      <c r="DY531" s="43"/>
      <c r="DZ531" s="43"/>
      <c r="EA531" s="43"/>
      <c r="EB531" s="43"/>
      <c r="EC531" s="43"/>
      <c r="ED531" s="43"/>
      <c r="EE531" s="43"/>
      <c r="EF531" s="43"/>
      <c r="EG531" s="43"/>
      <c r="EH531" s="43"/>
      <c r="EI531" s="43"/>
      <c r="EJ531" s="43"/>
      <c r="EK531" s="43"/>
      <c r="EL531" s="43"/>
      <c r="EM531" s="43"/>
      <c r="EN531" s="43"/>
      <c r="EO531" s="43"/>
      <c r="EP531" s="43"/>
      <c r="EQ531" s="43"/>
      <c r="ER531" s="43"/>
      <c r="ES531" s="43"/>
      <c r="ET531" s="43"/>
      <c r="EU531" s="43"/>
      <c r="EV531" s="43"/>
      <c r="EW531" s="43"/>
      <c r="EX531" s="43"/>
      <c r="EY531" s="43"/>
      <c r="EZ531" s="43"/>
      <c r="FA531" s="43"/>
      <c r="FB531" s="43"/>
      <c r="FC531" s="43"/>
      <c r="FD531" s="43"/>
      <c r="FE531" s="43"/>
      <c r="FF531" s="43"/>
      <c r="FG531" s="43"/>
      <c r="FH531" s="43"/>
      <c r="FI531" s="43"/>
      <c r="FJ531" s="43"/>
      <c r="FK531" s="43"/>
      <c r="FL531" s="43"/>
      <c r="FM531" s="43"/>
      <c r="FN531" s="43"/>
      <c r="FO531" s="43"/>
      <c r="FP531" s="43"/>
      <c r="FQ531" s="43"/>
      <c r="FR531" s="43"/>
      <c r="FS531" s="43"/>
      <c r="FT531" s="43"/>
      <c r="FU531" s="43"/>
      <c r="FV531" s="43"/>
      <c r="FW531" s="43"/>
      <c r="FX531" s="43"/>
      <c r="FY531" s="43"/>
      <c r="FZ531" s="43"/>
      <c r="GA531" s="43"/>
      <c r="GB531" s="43"/>
      <c r="GC531" s="43"/>
      <c r="GD531" s="43"/>
      <c r="GE531" s="43"/>
      <c r="GF531" s="43"/>
      <c r="GG531" s="43"/>
      <c r="GH531" s="43"/>
      <c r="GI531" s="43"/>
      <c r="GJ531" s="43"/>
      <c r="GK531" s="43"/>
      <c r="GL531" s="43"/>
      <c r="GM531" s="43"/>
      <c r="GN531" s="43"/>
      <c r="GO531" s="43"/>
      <c r="GP531" s="43"/>
      <c r="GQ531" s="43"/>
      <c r="GR531" s="43"/>
      <c r="GS531" s="43"/>
      <c r="GT531" s="43"/>
      <c r="GU531" s="43"/>
      <c r="GV531" s="43"/>
      <c r="GW531" s="43"/>
      <c r="GX531" s="43"/>
      <c r="GY531" s="43"/>
      <c r="GZ531" s="43"/>
      <c r="HA531" s="43"/>
      <c r="HB531" s="43"/>
      <c r="HC531" s="43"/>
      <c r="HD531" s="43"/>
      <c r="HE531" s="43"/>
      <c r="HF531" s="43"/>
      <c r="HG531" s="43"/>
      <c r="HH531" s="43"/>
      <c r="HI531" s="43"/>
      <c r="HJ531" s="43"/>
      <c r="HK531" s="43"/>
      <c r="HL531" s="43"/>
      <c r="HM531" s="43"/>
      <c r="HN531" s="43"/>
      <c r="HO531" s="43"/>
      <c r="HP531" s="43"/>
      <c r="HQ531" s="43"/>
      <c r="HR531" s="43"/>
      <c r="HS531" s="43"/>
      <c r="HT531" s="43"/>
      <c r="HU531" s="43"/>
      <c r="HV531" s="43"/>
      <c r="HW531" s="43"/>
      <c r="HX531" s="43"/>
      <c r="HY531" s="43"/>
      <c r="HZ531" s="43"/>
      <c r="IA531" s="43"/>
      <c r="IB531" s="43"/>
      <c r="IC531" s="43"/>
      <c r="ID531" s="43"/>
      <c r="IE531" s="43"/>
      <c r="IF531" s="43"/>
      <c r="IG531" s="43"/>
      <c r="IH531" s="43"/>
      <c r="II531" s="43"/>
      <c r="IJ531" s="43"/>
      <c r="IK531" s="43"/>
    </row>
    <row r="532" spans="1:245" s="3" customFormat="1" ht="14.25" x14ac:dyDescent="0.2">
      <c r="A532" s="161">
        <v>7.3</v>
      </c>
      <c r="B532" s="171" t="s">
        <v>533</v>
      </c>
      <c r="C532" s="335">
        <v>1</v>
      </c>
      <c r="D532" s="326" t="s">
        <v>64</v>
      </c>
      <c r="E532" s="24"/>
      <c r="F532" s="24">
        <f t="shared" si="8"/>
        <v>0</v>
      </c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43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43"/>
      <c r="CZ532" s="43"/>
      <c r="DA532" s="43"/>
      <c r="DB532" s="43"/>
      <c r="DC532" s="43"/>
      <c r="DD532" s="43"/>
      <c r="DE532" s="43"/>
      <c r="DF532" s="43"/>
      <c r="DG532" s="43"/>
      <c r="DH532" s="43"/>
      <c r="DI532" s="43"/>
      <c r="DJ532" s="43"/>
      <c r="DK532" s="43"/>
      <c r="DL532" s="43"/>
      <c r="DM532" s="43"/>
      <c r="DN532" s="43"/>
      <c r="DO532" s="43"/>
      <c r="DP532" s="43"/>
      <c r="DQ532" s="43"/>
      <c r="DR532" s="43"/>
      <c r="DS532" s="43"/>
      <c r="DT532" s="43"/>
      <c r="DU532" s="43"/>
      <c r="DV532" s="43"/>
      <c r="DW532" s="43"/>
      <c r="DX532" s="43"/>
      <c r="DY532" s="43"/>
      <c r="DZ532" s="43"/>
      <c r="EA532" s="43"/>
      <c r="EB532" s="43"/>
      <c r="EC532" s="43"/>
      <c r="ED532" s="43"/>
      <c r="EE532" s="43"/>
      <c r="EF532" s="43"/>
      <c r="EG532" s="43"/>
      <c r="EH532" s="43"/>
      <c r="EI532" s="43"/>
      <c r="EJ532" s="43"/>
      <c r="EK532" s="43"/>
      <c r="EL532" s="43"/>
      <c r="EM532" s="43"/>
      <c r="EN532" s="43"/>
      <c r="EO532" s="43"/>
      <c r="EP532" s="43"/>
      <c r="EQ532" s="43"/>
      <c r="ER532" s="43"/>
      <c r="ES532" s="43"/>
      <c r="ET532" s="43"/>
      <c r="EU532" s="43"/>
      <c r="EV532" s="43"/>
      <c r="EW532" s="43"/>
      <c r="EX532" s="43"/>
      <c r="EY532" s="43"/>
      <c r="EZ532" s="43"/>
      <c r="FA532" s="43"/>
      <c r="FB532" s="43"/>
      <c r="FC532" s="43"/>
      <c r="FD532" s="43"/>
      <c r="FE532" s="43"/>
      <c r="FF532" s="43"/>
      <c r="FG532" s="43"/>
      <c r="FH532" s="43"/>
      <c r="FI532" s="43"/>
      <c r="FJ532" s="43"/>
      <c r="FK532" s="43"/>
      <c r="FL532" s="43"/>
      <c r="FM532" s="43"/>
      <c r="FN532" s="43"/>
      <c r="FO532" s="43"/>
      <c r="FP532" s="43"/>
      <c r="FQ532" s="43"/>
      <c r="FR532" s="43"/>
      <c r="FS532" s="43"/>
      <c r="FT532" s="43"/>
      <c r="FU532" s="43"/>
      <c r="FV532" s="43"/>
      <c r="FW532" s="43"/>
      <c r="FX532" s="43"/>
      <c r="FY532" s="43"/>
      <c r="FZ532" s="43"/>
      <c r="GA532" s="43"/>
      <c r="GB532" s="43"/>
      <c r="GC532" s="43"/>
      <c r="GD532" s="43"/>
      <c r="GE532" s="43"/>
      <c r="GF532" s="43"/>
      <c r="GG532" s="43"/>
      <c r="GH532" s="43"/>
      <c r="GI532" s="43"/>
      <c r="GJ532" s="43"/>
      <c r="GK532" s="43"/>
      <c r="GL532" s="43"/>
      <c r="GM532" s="43"/>
      <c r="GN532" s="43"/>
      <c r="GO532" s="43"/>
      <c r="GP532" s="43"/>
      <c r="GQ532" s="43"/>
      <c r="GR532" s="43"/>
      <c r="GS532" s="43"/>
      <c r="GT532" s="43"/>
      <c r="GU532" s="43"/>
      <c r="GV532" s="43"/>
      <c r="GW532" s="43"/>
      <c r="GX532" s="43"/>
      <c r="GY532" s="43"/>
      <c r="GZ532" s="43"/>
      <c r="HA532" s="43"/>
      <c r="HB532" s="43"/>
      <c r="HC532" s="43"/>
      <c r="HD532" s="43"/>
      <c r="HE532" s="43"/>
      <c r="HF532" s="43"/>
      <c r="HG532" s="43"/>
      <c r="HH532" s="43"/>
      <c r="HI532" s="43"/>
      <c r="HJ532" s="43"/>
      <c r="HK532" s="43"/>
      <c r="HL532" s="43"/>
      <c r="HM532" s="43"/>
      <c r="HN532" s="43"/>
      <c r="HO532" s="43"/>
      <c r="HP532" s="43"/>
      <c r="HQ532" s="43"/>
      <c r="HR532" s="43"/>
      <c r="HS532" s="43"/>
      <c r="HT532" s="43"/>
      <c r="HU532" s="43"/>
      <c r="HV532" s="43"/>
      <c r="HW532" s="43"/>
      <c r="HX532" s="43"/>
      <c r="HY532" s="43"/>
      <c r="HZ532" s="43"/>
      <c r="IA532" s="43"/>
      <c r="IB532" s="43"/>
      <c r="IC532" s="43"/>
      <c r="ID532" s="43"/>
      <c r="IE532" s="43"/>
      <c r="IF532" s="43"/>
      <c r="IG532" s="43"/>
      <c r="IH532" s="43"/>
      <c r="II532" s="43"/>
      <c r="IJ532" s="43"/>
      <c r="IK532" s="43"/>
    </row>
    <row r="533" spans="1:245" s="17" customFormat="1" ht="15" customHeight="1" x14ac:dyDescent="0.2">
      <c r="A533" s="161"/>
      <c r="B533" s="336"/>
      <c r="C533" s="335"/>
      <c r="D533" s="326"/>
      <c r="E533" s="24"/>
      <c r="F533" s="24">
        <f t="shared" si="8"/>
        <v>0</v>
      </c>
    </row>
    <row r="534" spans="1:245" s="17" customFormat="1" ht="15.75" x14ac:dyDescent="0.2">
      <c r="A534" s="156">
        <v>8</v>
      </c>
      <c r="B534" s="345" t="s">
        <v>575</v>
      </c>
      <c r="C534" s="335"/>
      <c r="D534" s="326"/>
      <c r="E534" s="24"/>
      <c r="F534" s="24">
        <f t="shared" si="8"/>
        <v>0</v>
      </c>
    </row>
    <row r="535" spans="1:245" s="17" customFormat="1" ht="15.75" x14ac:dyDescent="0.2">
      <c r="A535" s="161">
        <v>8.1</v>
      </c>
      <c r="B535" s="346" t="s">
        <v>576</v>
      </c>
      <c r="C535" s="335">
        <v>8.81</v>
      </c>
      <c r="D535" s="326" t="s">
        <v>58</v>
      </c>
      <c r="E535" s="24"/>
      <c r="F535" s="24">
        <f t="shared" si="8"/>
        <v>0</v>
      </c>
    </row>
    <row r="536" spans="1:245" s="17" customFormat="1" ht="15.75" x14ac:dyDescent="0.2">
      <c r="A536" s="161">
        <v>8.1999999999999993</v>
      </c>
      <c r="B536" s="346" t="s">
        <v>577</v>
      </c>
      <c r="C536" s="335">
        <v>3.13</v>
      </c>
      <c r="D536" s="326" t="s">
        <v>58</v>
      </c>
      <c r="E536" s="24"/>
      <c r="F536" s="24">
        <f t="shared" si="8"/>
        <v>0</v>
      </c>
    </row>
    <row r="537" spans="1:245" s="17" customFormat="1" ht="15.75" x14ac:dyDescent="0.2">
      <c r="A537" s="161">
        <v>8.3000000000000007</v>
      </c>
      <c r="B537" s="327" t="s">
        <v>578</v>
      </c>
      <c r="C537" s="335">
        <v>6</v>
      </c>
      <c r="D537" s="326" t="s">
        <v>579</v>
      </c>
      <c r="E537" s="24"/>
      <c r="F537" s="24">
        <f t="shared" si="8"/>
        <v>0</v>
      </c>
    </row>
    <row r="538" spans="1:245" s="17" customFormat="1" ht="15.75" x14ac:dyDescent="0.2">
      <c r="A538" s="161">
        <v>8.4</v>
      </c>
      <c r="B538" s="327" t="s">
        <v>580</v>
      </c>
      <c r="C538" s="335">
        <v>2</v>
      </c>
      <c r="D538" s="326" t="s">
        <v>579</v>
      </c>
      <c r="E538" s="24"/>
      <c r="F538" s="24">
        <f t="shared" si="8"/>
        <v>0</v>
      </c>
    </row>
    <row r="539" spans="1:245" s="17" customFormat="1" ht="15.75" x14ac:dyDescent="0.2">
      <c r="A539" s="161">
        <v>8.5</v>
      </c>
      <c r="B539" s="327" t="s">
        <v>581</v>
      </c>
      <c r="C539" s="335">
        <v>4</v>
      </c>
      <c r="D539" s="326" t="s">
        <v>579</v>
      </c>
      <c r="E539" s="24"/>
      <c r="F539" s="24">
        <f t="shared" si="8"/>
        <v>0</v>
      </c>
    </row>
    <row r="540" spans="1:245" s="17" customFormat="1" ht="15.75" x14ac:dyDescent="0.2">
      <c r="A540" s="161">
        <v>8.6</v>
      </c>
      <c r="B540" s="327" t="s">
        <v>582</v>
      </c>
      <c r="C540" s="335">
        <v>5</v>
      </c>
      <c r="D540" s="326" t="s">
        <v>579</v>
      </c>
      <c r="E540" s="24"/>
      <c r="F540" s="24">
        <f t="shared" si="8"/>
        <v>0</v>
      </c>
    </row>
    <row r="541" spans="1:245" s="17" customFormat="1" ht="15.75" x14ac:dyDescent="0.2">
      <c r="A541" s="161">
        <v>8.6999999999999993</v>
      </c>
      <c r="B541" s="327" t="s">
        <v>583</v>
      </c>
      <c r="C541" s="335">
        <v>4</v>
      </c>
      <c r="D541" s="326" t="s">
        <v>579</v>
      </c>
      <c r="E541" s="24"/>
      <c r="F541" s="24">
        <f t="shared" si="8"/>
        <v>0</v>
      </c>
    </row>
    <row r="542" spans="1:245" s="17" customFormat="1" ht="15.75" x14ac:dyDescent="0.2">
      <c r="A542" s="161">
        <v>8.8000000000000007</v>
      </c>
      <c r="B542" s="327" t="s">
        <v>584</v>
      </c>
      <c r="C542" s="335">
        <v>1</v>
      </c>
      <c r="D542" s="326" t="s">
        <v>579</v>
      </c>
      <c r="E542" s="24"/>
      <c r="F542" s="24">
        <f t="shared" si="8"/>
        <v>0</v>
      </c>
    </row>
    <row r="543" spans="1:245" s="17" customFormat="1" ht="15.75" x14ac:dyDescent="0.2">
      <c r="A543" s="188">
        <v>8.9</v>
      </c>
      <c r="B543" s="347" t="s">
        <v>585</v>
      </c>
      <c r="C543" s="348">
        <v>8</v>
      </c>
      <c r="D543" s="349" t="s">
        <v>579</v>
      </c>
      <c r="E543" s="27"/>
      <c r="F543" s="24">
        <f t="shared" si="8"/>
        <v>0</v>
      </c>
    </row>
    <row r="544" spans="1:245" s="39" customFormat="1" ht="15.75" x14ac:dyDescent="0.2">
      <c r="A544" s="185">
        <v>8.1</v>
      </c>
      <c r="B544" s="350" t="s">
        <v>586</v>
      </c>
      <c r="C544" s="343">
        <v>7</v>
      </c>
      <c r="D544" s="344" t="s">
        <v>579</v>
      </c>
      <c r="E544" s="23"/>
      <c r="F544" s="24">
        <f t="shared" si="8"/>
        <v>0</v>
      </c>
    </row>
    <row r="545" spans="1:22" s="17" customFormat="1" ht="12.75" customHeight="1" x14ac:dyDescent="0.2">
      <c r="A545" s="161">
        <v>8.11</v>
      </c>
      <c r="B545" s="327" t="s">
        <v>587</v>
      </c>
      <c r="C545" s="335">
        <v>4</v>
      </c>
      <c r="D545" s="326" t="s">
        <v>64</v>
      </c>
      <c r="E545" s="24"/>
      <c r="F545" s="24">
        <f t="shared" si="8"/>
        <v>0</v>
      </c>
    </row>
    <row r="546" spans="1:22" s="39" customFormat="1" ht="15.75" customHeight="1" x14ac:dyDescent="0.2">
      <c r="A546" s="185">
        <v>8.1199999999999992</v>
      </c>
      <c r="B546" s="342" t="s">
        <v>588</v>
      </c>
      <c r="C546" s="351">
        <v>2</v>
      </c>
      <c r="D546" s="344" t="s">
        <v>64</v>
      </c>
      <c r="E546" s="23"/>
      <c r="F546" s="24">
        <f t="shared" si="8"/>
        <v>0</v>
      </c>
    </row>
    <row r="547" spans="1:22" s="17" customFormat="1" ht="27.75" customHeight="1" x14ac:dyDescent="0.2">
      <c r="A547" s="161">
        <v>8.1300000000000008</v>
      </c>
      <c r="B547" s="346" t="s">
        <v>589</v>
      </c>
      <c r="C547" s="335">
        <v>1</v>
      </c>
      <c r="D547" s="326" t="s">
        <v>60</v>
      </c>
      <c r="E547" s="24"/>
      <c r="F547" s="24">
        <f t="shared" si="8"/>
        <v>0</v>
      </c>
    </row>
    <row r="548" spans="1:22" s="39" customFormat="1" ht="12.75" customHeight="1" x14ac:dyDescent="0.2">
      <c r="A548" s="152"/>
      <c r="B548" s="342"/>
      <c r="C548" s="343"/>
      <c r="D548" s="344"/>
      <c r="E548" s="23"/>
      <c r="F548" s="24">
        <f t="shared" si="8"/>
        <v>0</v>
      </c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</row>
    <row r="549" spans="1:22" s="39" customFormat="1" ht="12.75" customHeight="1" x14ac:dyDescent="0.2">
      <c r="A549" s="156">
        <v>9</v>
      </c>
      <c r="B549" s="333" t="s">
        <v>590</v>
      </c>
      <c r="C549" s="335"/>
      <c r="D549" s="326"/>
      <c r="E549" s="24"/>
      <c r="F549" s="24">
        <f t="shared" si="8"/>
        <v>0</v>
      </c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</row>
    <row r="550" spans="1:22" s="39" customFormat="1" ht="15.75" customHeight="1" x14ac:dyDescent="0.2">
      <c r="A550" s="161">
        <v>9.1</v>
      </c>
      <c r="B550" s="336" t="s">
        <v>591</v>
      </c>
      <c r="C550" s="335">
        <v>2</v>
      </c>
      <c r="D550" s="326" t="s">
        <v>64</v>
      </c>
      <c r="E550" s="24"/>
      <c r="F550" s="24">
        <f t="shared" si="8"/>
        <v>0</v>
      </c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</row>
    <row r="551" spans="1:22" s="39" customFormat="1" ht="15.75" customHeight="1" x14ac:dyDescent="0.2">
      <c r="A551" s="161">
        <v>9.1999999999999993</v>
      </c>
      <c r="B551" s="171" t="s">
        <v>540</v>
      </c>
      <c r="C551" s="335">
        <v>1</v>
      </c>
      <c r="D551" s="326" t="s">
        <v>64</v>
      </c>
      <c r="E551" s="24"/>
      <c r="F551" s="24">
        <f t="shared" si="8"/>
        <v>0</v>
      </c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</row>
    <row r="552" spans="1:22" s="39" customFormat="1" ht="15.75" customHeight="1" x14ac:dyDescent="0.2">
      <c r="A552" s="161">
        <v>9.3000000000000007</v>
      </c>
      <c r="B552" s="186" t="s">
        <v>592</v>
      </c>
      <c r="C552" s="335">
        <v>2</v>
      </c>
      <c r="D552" s="326" t="s">
        <v>64</v>
      </c>
      <c r="E552" s="24"/>
      <c r="F552" s="24">
        <f t="shared" si="8"/>
        <v>0</v>
      </c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</row>
    <row r="553" spans="1:22" s="39" customFormat="1" ht="15.75" customHeight="1" x14ac:dyDescent="0.2">
      <c r="A553" s="152"/>
      <c r="B553" s="352"/>
      <c r="C553" s="351"/>
      <c r="D553" s="353"/>
      <c r="E553" s="23"/>
      <c r="F553" s="24">
        <f t="shared" si="8"/>
        <v>0</v>
      </c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</row>
    <row r="554" spans="1:22" s="17" customFormat="1" ht="15.75" customHeight="1" x14ac:dyDescent="0.2">
      <c r="A554" s="156">
        <v>10</v>
      </c>
      <c r="B554" s="354" t="s">
        <v>593</v>
      </c>
      <c r="C554" s="355"/>
      <c r="D554" s="356"/>
      <c r="E554" s="24"/>
      <c r="F554" s="24">
        <f t="shared" si="8"/>
        <v>0</v>
      </c>
    </row>
    <row r="555" spans="1:22" s="39" customFormat="1" ht="15.75" x14ac:dyDescent="0.2">
      <c r="A555" s="152">
        <v>10.1</v>
      </c>
      <c r="B555" s="272" t="s">
        <v>594</v>
      </c>
      <c r="C555" s="351">
        <v>2</v>
      </c>
      <c r="D555" s="344" t="s">
        <v>64</v>
      </c>
      <c r="E555" s="23"/>
      <c r="F555" s="24">
        <f t="shared" si="8"/>
        <v>0</v>
      </c>
    </row>
    <row r="556" spans="1:22" s="17" customFormat="1" ht="15.75" customHeight="1" x14ac:dyDescent="0.2">
      <c r="A556" s="161">
        <v>10.199999999999999</v>
      </c>
      <c r="B556" s="186" t="s">
        <v>595</v>
      </c>
      <c r="C556" s="355">
        <v>2</v>
      </c>
      <c r="D556" s="326" t="s">
        <v>64</v>
      </c>
      <c r="E556" s="24"/>
      <c r="F556" s="24">
        <f t="shared" si="8"/>
        <v>0</v>
      </c>
    </row>
    <row r="557" spans="1:22" s="17" customFormat="1" ht="15.75" customHeight="1" x14ac:dyDescent="0.2">
      <c r="A557" s="152">
        <v>10.3</v>
      </c>
      <c r="B557" s="186" t="s">
        <v>596</v>
      </c>
      <c r="C557" s="355">
        <v>2</v>
      </c>
      <c r="D557" s="326" t="s">
        <v>64</v>
      </c>
      <c r="E557" s="24"/>
      <c r="F557" s="24">
        <f t="shared" si="8"/>
        <v>0</v>
      </c>
    </row>
    <row r="558" spans="1:22" s="39" customFormat="1" ht="15.75" customHeight="1" x14ac:dyDescent="0.2">
      <c r="A558" s="161">
        <v>10.4</v>
      </c>
      <c r="B558" s="272" t="s">
        <v>597</v>
      </c>
      <c r="C558" s="357">
        <v>1</v>
      </c>
      <c r="D558" s="344" t="s">
        <v>64</v>
      </c>
      <c r="E558" s="44"/>
      <c r="F558" s="24">
        <f t="shared" si="8"/>
        <v>0</v>
      </c>
    </row>
    <row r="559" spans="1:22" s="39" customFormat="1" ht="15.75" customHeight="1" x14ac:dyDescent="0.2">
      <c r="A559" s="161"/>
      <c r="B559" s="186"/>
      <c r="C559" s="355"/>
      <c r="D559" s="326"/>
      <c r="E559" s="24"/>
      <c r="F559" s="24">
        <f t="shared" si="8"/>
        <v>0</v>
      </c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</row>
    <row r="560" spans="1:22" s="45" customFormat="1" ht="15.75" customHeight="1" x14ac:dyDescent="0.2">
      <c r="A560" s="152">
        <v>11</v>
      </c>
      <c r="B560" s="253" t="s">
        <v>598</v>
      </c>
      <c r="C560" s="343">
        <v>1</v>
      </c>
      <c r="D560" s="255" t="s">
        <v>60</v>
      </c>
      <c r="E560" s="23"/>
      <c r="F560" s="24">
        <f t="shared" si="8"/>
        <v>0</v>
      </c>
      <c r="G560" s="17"/>
      <c r="H560" s="17"/>
      <c r="I560" s="1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</row>
    <row r="561" spans="1:245 16348:16348" s="21" customFormat="1" ht="16.5" customHeight="1" x14ac:dyDescent="0.2">
      <c r="A561" s="279"/>
      <c r="B561" s="280" t="s">
        <v>599</v>
      </c>
      <c r="C561" s="279"/>
      <c r="D561" s="279"/>
      <c r="E561" s="112"/>
      <c r="F561" s="113">
        <f>SUM(F494:F560)</f>
        <v>0</v>
      </c>
      <c r="G561" s="17"/>
      <c r="H561" s="17"/>
      <c r="I561" s="17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</row>
    <row r="562" spans="1:245 16348:16348" s="46" customFormat="1" ht="12.75" customHeight="1" x14ac:dyDescent="0.2">
      <c r="A562" s="152"/>
      <c r="B562" s="152"/>
      <c r="C562" s="150"/>
      <c r="D562" s="153"/>
      <c r="E562" s="23"/>
      <c r="F562" s="2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</row>
    <row r="563" spans="1:245 16348:16348" s="48" customFormat="1" x14ac:dyDescent="0.2">
      <c r="A563" s="358" t="s">
        <v>600</v>
      </c>
      <c r="B563" s="154" t="s">
        <v>601</v>
      </c>
      <c r="C563" s="150"/>
      <c r="D563" s="359"/>
      <c r="E563" s="23"/>
      <c r="F563" s="24">
        <f t="shared" si="8"/>
        <v>0</v>
      </c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</row>
    <row r="564" spans="1:245 16348:16348" s="48" customFormat="1" x14ac:dyDescent="0.2">
      <c r="A564" s="160"/>
      <c r="B564" s="156"/>
      <c r="C564" s="158"/>
      <c r="D564" s="360"/>
      <c r="E564" s="24"/>
      <c r="F564" s="24">
        <f t="shared" si="8"/>
        <v>0</v>
      </c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</row>
    <row r="565" spans="1:245 16348:16348" s="48" customFormat="1" ht="14.25" x14ac:dyDescent="0.2">
      <c r="A565" s="161">
        <v>1</v>
      </c>
      <c r="B565" s="171" t="s">
        <v>326</v>
      </c>
      <c r="C565" s="158">
        <v>1</v>
      </c>
      <c r="D565" s="294" t="s">
        <v>60</v>
      </c>
      <c r="E565" s="24"/>
      <c r="F565" s="24">
        <f t="shared" si="8"/>
        <v>0</v>
      </c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</row>
    <row r="566" spans="1:245 16348:16348" s="48" customFormat="1" ht="15" customHeight="1" x14ac:dyDescent="0.2">
      <c r="A566" s="161"/>
      <c r="B566" s="161"/>
      <c r="C566" s="158"/>
      <c r="D566" s="360"/>
      <c r="E566" s="24"/>
      <c r="F566" s="24">
        <f t="shared" si="8"/>
        <v>0</v>
      </c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</row>
    <row r="567" spans="1:245 16348:16348" s="48" customFormat="1" x14ac:dyDescent="0.2">
      <c r="A567" s="156">
        <v>2</v>
      </c>
      <c r="B567" s="156" t="s">
        <v>27</v>
      </c>
      <c r="C567" s="158"/>
      <c r="D567" s="199"/>
      <c r="E567" s="24"/>
      <c r="F567" s="24">
        <f t="shared" si="8"/>
        <v>0</v>
      </c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XDT567" s="48">
        <f>SUM(A567:XDS567)</f>
        <v>2</v>
      </c>
    </row>
    <row r="568" spans="1:245 16348:16348" s="48" customFormat="1" ht="13.5" customHeight="1" x14ac:dyDescent="0.2">
      <c r="A568" s="161">
        <v>2.1</v>
      </c>
      <c r="B568" s="171" t="s">
        <v>602</v>
      </c>
      <c r="C568" s="158">
        <v>8.9499999999999993</v>
      </c>
      <c r="D568" s="222" t="s">
        <v>502</v>
      </c>
      <c r="E568" s="24"/>
      <c r="F568" s="24">
        <f t="shared" si="8"/>
        <v>0</v>
      </c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</row>
    <row r="569" spans="1:245 16348:16348" s="48" customFormat="1" ht="13.5" customHeight="1" x14ac:dyDescent="0.2">
      <c r="A569" s="161">
        <v>2.2000000000000002</v>
      </c>
      <c r="B569" s="186" t="s">
        <v>329</v>
      </c>
      <c r="C569" s="161">
        <v>4.33</v>
      </c>
      <c r="D569" s="222" t="s">
        <v>504</v>
      </c>
      <c r="E569" s="24"/>
      <c r="F569" s="24">
        <f t="shared" si="8"/>
        <v>0</v>
      </c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</row>
    <row r="570" spans="1:245 16348:16348" s="48" customFormat="1" ht="28.5" x14ac:dyDescent="0.2">
      <c r="A570" s="233">
        <v>2.2999999999999998</v>
      </c>
      <c r="B570" s="186" t="s">
        <v>603</v>
      </c>
      <c r="C570" s="158">
        <v>6</v>
      </c>
      <c r="D570" s="222" t="s">
        <v>506</v>
      </c>
      <c r="E570" s="24"/>
      <c r="F570" s="24">
        <f t="shared" si="8"/>
        <v>0</v>
      </c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</row>
    <row r="571" spans="1:245 16348:16348" s="48" customFormat="1" x14ac:dyDescent="0.2">
      <c r="A571" s="161"/>
      <c r="B571" s="161"/>
      <c r="C571" s="158"/>
      <c r="D571" s="199"/>
      <c r="E571" s="24"/>
      <c r="F571" s="24">
        <f t="shared" si="8"/>
        <v>0</v>
      </c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</row>
    <row r="572" spans="1:245 16348:16348" s="48" customFormat="1" x14ac:dyDescent="0.2">
      <c r="A572" s="156">
        <v>3</v>
      </c>
      <c r="B572" s="156" t="s">
        <v>604</v>
      </c>
      <c r="C572" s="158"/>
      <c r="D572" s="199"/>
      <c r="E572" s="24"/>
      <c r="F572" s="24">
        <f t="shared" si="8"/>
        <v>0</v>
      </c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</row>
    <row r="573" spans="1:245 16348:16348" s="49" customFormat="1" ht="18" x14ac:dyDescent="0.2">
      <c r="A573" s="161">
        <v>3.1</v>
      </c>
      <c r="B573" s="186" t="s">
        <v>605</v>
      </c>
      <c r="C573" s="158">
        <v>1.78</v>
      </c>
      <c r="D573" s="199" t="s">
        <v>304</v>
      </c>
      <c r="E573" s="24"/>
      <c r="F573" s="24">
        <f t="shared" si="8"/>
        <v>0</v>
      </c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</row>
    <row r="574" spans="1:245 16348:16348" s="48" customFormat="1" ht="18" x14ac:dyDescent="0.2">
      <c r="A574" s="161">
        <v>3.2</v>
      </c>
      <c r="B574" s="186" t="s">
        <v>606</v>
      </c>
      <c r="C574" s="158">
        <v>1.2</v>
      </c>
      <c r="D574" s="199" t="s">
        <v>304</v>
      </c>
      <c r="E574" s="24"/>
      <c r="F574" s="24">
        <f t="shared" si="8"/>
        <v>0</v>
      </c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</row>
    <row r="575" spans="1:245 16348:16348" s="48" customFormat="1" ht="18" x14ac:dyDescent="0.2">
      <c r="A575" s="161">
        <v>3.3</v>
      </c>
      <c r="B575" s="186" t="s">
        <v>607</v>
      </c>
      <c r="C575" s="158">
        <v>1.3</v>
      </c>
      <c r="D575" s="199" t="s">
        <v>304</v>
      </c>
      <c r="E575" s="24"/>
      <c r="F575" s="24">
        <f t="shared" si="8"/>
        <v>0</v>
      </c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</row>
    <row r="576" spans="1:245 16348:16348" s="48" customFormat="1" ht="14.25" x14ac:dyDescent="0.2">
      <c r="A576" s="161">
        <v>3.4</v>
      </c>
      <c r="B576" s="186" t="s">
        <v>608</v>
      </c>
      <c r="C576" s="158">
        <v>0.51</v>
      </c>
      <c r="D576" s="199" t="s">
        <v>304</v>
      </c>
      <c r="E576" s="24"/>
      <c r="F576" s="24">
        <f t="shared" si="8"/>
        <v>0</v>
      </c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</row>
    <row r="577" spans="1:22" s="48" customFormat="1" ht="18" x14ac:dyDescent="0.2">
      <c r="A577" s="161">
        <v>3.5</v>
      </c>
      <c r="B577" s="186" t="s">
        <v>609</v>
      </c>
      <c r="C577" s="158">
        <v>0.89</v>
      </c>
      <c r="D577" s="199" t="s">
        <v>304</v>
      </c>
      <c r="E577" s="24"/>
      <c r="F577" s="24">
        <f t="shared" si="8"/>
        <v>0</v>
      </c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</row>
    <row r="578" spans="1:22" s="48" customFormat="1" ht="18" x14ac:dyDescent="0.2">
      <c r="A578" s="161">
        <v>3.6</v>
      </c>
      <c r="B578" s="186" t="s">
        <v>610</v>
      </c>
      <c r="C578" s="158">
        <v>0.16</v>
      </c>
      <c r="D578" s="199" t="s">
        <v>304</v>
      </c>
      <c r="E578" s="24"/>
      <c r="F578" s="24">
        <f t="shared" si="8"/>
        <v>0</v>
      </c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</row>
    <row r="579" spans="1:22" s="48" customFormat="1" ht="18" x14ac:dyDescent="0.2">
      <c r="A579" s="161">
        <v>3.7</v>
      </c>
      <c r="B579" s="186" t="s">
        <v>611</v>
      </c>
      <c r="C579" s="158">
        <v>2.1800000000000002</v>
      </c>
      <c r="D579" s="199" t="s">
        <v>304</v>
      </c>
      <c r="E579" s="24"/>
      <c r="F579" s="24">
        <f t="shared" si="8"/>
        <v>0</v>
      </c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</row>
    <row r="580" spans="1:22" s="48" customFormat="1" ht="14.25" x14ac:dyDescent="0.2">
      <c r="A580" s="161">
        <v>3.8</v>
      </c>
      <c r="B580" s="186" t="s">
        <v>612</v>
      </c>
      <c r="C580" s="158">
        <v>1.07</v>
      </c>
      <c r="D580" s="199" t="s">
        <v>304</v>
      </c>
      <c r="E580" s="24"/>
      <c r="F580" s="24">
        <f t="shared" si="8"/>
        <v>0</v>
      </c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</row>
    <row r="581" spans="1:22" s="48" customFormat="1" x14ac:dyDescent="0.2">
      <c r="A581" s="161"/>
      <c r="B581" s="161"/>
      <c r="C581" s="158"/>
      <c r="D581" s="199"/>
      <c r="E581" s="101"/>
      <c r="F581" s="24">
        <f t="shared" si="8"/>
        <v>0</v>
      </c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</row>
    <row r="582" spans="1:22" s="48" customFormat="1" x14ac:dyDescent="0.2">
      <c r="A582" s="156">
        <v>4</v>
      </c>
      <c r="B582" s="156" t="s">
        <v>613</v>
      </c>
      <c r="C582" s="158"/>
      <c r="D582" s="199"/>
      <c r="E582" s="101"/>
      <c r="F582" s="24">
        <f t="shared" si="8"/>
        <v>0</v>
      </c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</row>
    <row r="583" spans="1:22" s="48" customFormat="1" x14ac:dyDescent="0.2">
      <c r="A583" s="161">
        <v>4.0999999999999996</v>
      </c>
      <c r="B583" s="161" t="s">
        <v>614</v>
      </c>
      <c r="C583" s="158">
        <v>5.0599999999999996</v>
      </c>
      <c r="D583" s="199" t="s">
        <v>356</v>
      </c>
      <c r="E583" s="24"/>
      <c r="F583" s="24">
        <f t="shared" si="8"/>
        <v>0</v>
      </c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</row>
    <row r="584" spans="1:22" s="49" customFormat="1" x14ac:dyDescent="0.2">
      <c r="A584" s="161">
        <v>4.2</v>
      </c>
      <c r="B584" s="161" t="s">
        <v>615</v>
      </c>
      <c r="C584" s="158">
        <v>25.13</v>
      </c>
      <c r="D584" s="199" t="s">
        <v>356</v>
      </c>
      <c r="E584" s="24"/>
      <c r="F584" s="24">
        <f t="shared" si="8"/>
        <v>0</v>
      </c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</row>
    <row r="585" spans="1:22" s="49" customFormat="1" ht="14.25" x14ac:dyDescent="0.2">
      <c r="A585" s="161">
        <v>4.3</v>
      </c>
      <c r="B585" s="171" t="s">
        <v>616</v>
      </c>
      <c r="C585" s="158">
        <v>5.2</v>
      </c>
      <c r="D585" s="199" t="s">
        <v>356</v>
      </c>
      <c r="E585" s="24"/>
      <c r="F585" s="24">
        <f t="shared" si="8"/>
        <v>0</v>
      </c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</row>
    <row r="586" spans="1:22" s="48" customFormat="1" ht="14.25" x14ac:dyDescent="0.2">
      <c r="A586" s="161">
        <v>4.4000000000000004</v>
      </c>
      <c r="B586" s="171" t="s">
        <v>365</v>
      </c>
      <c r="C586" s="158">
        <v>15.14</v>
      </c>
      <c r="D586" s="199" t="s">
        <v>58</v>
      </c>
      <c r="E586" s="24"/>
      <c r="F586" s="24">
        <f t="shared" si="8"/>
        <v>0</v>
      </c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</row>
    <row r="587" spans="1:22" s="48" customFormat="1" x14ac:dyDescent="0.2">
      <c r="A587" s="161"/>
      <c r="B587" s="161"/>
      <c r="C587" s="158"/>
      <c r="D587" s="199"/>
      <c r="E587" s="101"/>
      <c r="F587" s="24">
        <f t="shared" si="8"/>
        <v>0</v>
      </c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</row>
    <row r="588" spans="1:22" s="48" customFormat="1" x14ac:dyDescent="0.2">
      <c r="A588" s="156">
        <v>5</v>
      </c>
      <c r="B588" s="156" t="s">
        <v>170</v>
      </c>
      <c r="C588" s="158"/>
      <c r="D588" s="199"/>
      <c r="E588" s="101"/>
      <c r="F588" s="24">
        <f t="shared" si="8"/>
        <v>0</v>
      </c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</row>
    <row r="589" spans="1:22" s="48" customFormat="1" ht="42.75" x14ac:dyDescent="0.2">
      <c r="A589" s="161">
        <v>5.0999999999999996</v>
      </c>
      <c r="B589" s="186" t="s">
        <v>122</v>
      </c>
      <c r="C589" s="248">
        <v>33.71</v>
      </c>
      <c r="D589" s="249" t="s">
        <v>356</v>
      </c>
      <c r="E589" s="26"/>
      <c r="F589" s="24">
        <f t="shared" si="8"/>
        <v>0</v>
      </c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</row>
    <row r="590" spans="1:22" s="49" customFormat="1" ht="14.25" x14ac:dyDescent="0.2">
      <c r="A590" s="161">
        <v>5.2</v>
      </c>
      <c r="B590" s="186" t="s">
        <v>617</v>
      </c>
      <c r="C590" s="158">
        <v>40.64</v>
      </c>
      <c r="D590" s="199" t="s">
        <v>356</v>
      </c>
      <c r="E590" s="24"/>
      <c r="F590" s="24">
        <f t="shared" si="8"/>
        <v>0</v>
      </c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</row>
    <row r="591" spans="1:22" s="48" customFormat="1" ht="14.25" x14ac:dyDescent="0.2">
      <c r="A591" s="161">
        <v>5.3</v>
      </c>
      <c r="B591" s="186" t="s">
        <v>55</v>
      </c>
      <c r="C591" s="158">
        <v>34.11</v>
      </c>
      <c r="D591" s="199" t="s">
        <v>356</v>
      </c>
      <c r="E591" s="24"/>
      <c r="F591" s="24">
        <f t="shared" si="8"/>
        <v>0</v>
      </c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</row>
    <row r="592" spans="1:22" s="49" customFormat="1" ht="14.25" x14ac:dyDescent="0.2">
      <c r="A592" s="161">
        <v>5.4</v>
      </c>
      <c r="B592" s="186" t="s">
        <v>125</v>
      </c>
      <c r="C592" s="158">
        <v>18.2</v>
      </c>
      <c r="D592" s="199" t="s">
        <v>356</v>
      </c>
      <c r="E592" s="24"/>
      <c r="F592" s="24">
        <f t="shared" si="8"/>
        <v>0</v>
      </c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</row>
    <row r="593" spans="1:22" s="49" customFormat="1" ht="14.25" x14ac:dyDescent="0.2">
      <c r="A593" s="161">
        <v>5.5</v>
      </c>
      <c r="B593" s="186" t="s">
        <v>618</v>
      </c>
      <c r="C593" s="158">
        <v>85.15</v>
      </c>
      <c r="D593" s="199" t="s">
        <v>356</v>
      </c>
      <c r="E593" s="24"/>
      <c r="F593" s="24">
        <f t="shared" si="8"/>
        <v>0</v>
      </c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</row>
    <row r="594" spans="1:22" s="48" customFormat="1" ht="14.25" x14ac:dyDescent="0.2">
      <c r="A594" s="161">
        <v>5.6</v>
      </c>
      <c r="B594" s="186" t="s">
        <v>619</v>
      </c>
      <c r="C594" s="158">
        <v>83.05</v>
      </c>
      <c r="D594" s="199" t="s">
        <v>58</v>
      </c>
      <c r="E594" s="24"/>
      <c r="F594" s="24">
        <f t="shared" si="8"/>
        <v>0</v>
      </c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</row>
    <row r="595" spans="1:22" s="48" customFormat="1" ht="14.25" x14ac:dyDescent="0.2">
      <c r="A595" s="161">
        <v>5.7</v>
      </c>
      <c r="B595" s="186" t="s">
        <v>620</v>
      </c>
      <c r="C595" s="158">
        <v>15.14</v>
      </c>
      <c r="D595" s="199" t="s">
        <v>58</v>
      </c>
      <c r="E595" s="24"/>
      <c r="F595" s="24">
        <f t="shared" ref="F595:F658" si="9">+E595*C595</f>
        <v>0</v>
      </c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</row>
    <row r="596" spans="1:22" s="49" customFormat="1" ht="14.25" x14ac:dyDescent="0.2">
      <c r="A596" s="161">
        <v>5.9</v>
      </c>
      <c r="B596" s="171" t="s">
        <v>621</v>
      </c>
      <c r="C596" s="158">
        <v>1</v>
      </c>
      <c r="D596" s="199" t="s">
        <v>64</v>
      </c>
      <c r="E596" s="24"/>
      <c r="F596" s="24">
        <f t="shared" si="9"/>
        <v>0</v>
      </c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</row>
    <row r="597" spans="1:22" s="11" customFormat="1" x14ac:dyDescent="0.2">
      <c r="A597" s="161"/>
      <c r="B597" s="161"/>
      <c r="C597" s="158"/>
      <c r="D597" s="199"/>
      <c r="E597" s="101"/>
      <c r="F597" s="24">
        <f t="shared" si="9"/>
        <v>0</v>
      </c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s="11" customFormat="1" x14ac:dyDescent="0.2">
      <c r="A598" s="156">
        <v>6</v>
      </c>
      <c r="B598" s="156" t="s">
        <v>542</v>
      </c>
      <c r="C598" s="158"/>
      <c r="D598" s="199"/>
      <c r="E598" s="101"/>
      <c r="F598" s="24">
        <f t="shared" si="9"/>
        <v>0</v>
      </c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s="50" customFormat="1" ht="14.25" x14ac:dyDescent="0.2">
      <c r="A599" s="161">
        <v>6.1</v>
      </c>
      <c r="B599" s="171" t="s">
        <v>622</v>
      </c>
      <c r="C599" s="158">
        <v>1</v>
      </c>
      <c r="D599" s="199" t="s">
        <v>64</v>
      </c>
      <c r="E599" s="24"/>
      <c r="F599" s="24">
        <f t="shared" si="9"/>
        <v>0</v>
      </c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s="49" customFormat="1" ht="14.25" x14ac:dyDescent="0.2">
      <c r="A600" s="161">
        <v>6.2</v>
      </c>
      <c r="B600" s="171" t="s">
        <v>623</v>
      </c>
      <c r="C600" s="158">
        <v>22.6</v>
      </c>
      <c r="D600" s="199" t="s">
        <v>154</v>
      </c>
      <c r="E600" s="24"/>
      <c r="F600" s="24">
        <f t="shared" si="9"/>
        <v>0</v>
      </c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</row>
    <row r="601" spans="1:22" s="48" customFormat="1" x14ac:dyDescent="0.2">
      <c r="A601" s="161"/>
      <c r="B601" s="161"/>
      <c r="C601" s="158"/>
      <c r="D601" s="199"/>
      <c r="E601" s="101"/>
      <c r="F601" s="24">
        <f t="shared" si="9"/>
        <v>0</v>
      </c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</row>
    <row r="602" spans="1:22" s="48" customFormat="1" x14ac:dyDescent="0.2">
      <c r="A602" s="156">
        <v>7</v>
      </c>
      <c r="B602" s="156" t="s">
        <v>624</v>
      </c>
      <c r="C602" s="158"/>
      <c r="D602" s="199"/>
      <c r="E602" s="101"/>
      <c r="F602" s="24">
        <f t="shared" si="9"/>
        <v>0</v>
      </c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</row>
    <row r="603" spans="1:22" s="49" customFormat="1" ht="14.25" x14ac:dyDescent="0.2">
      <c r="A603" s="233">
        <v>7.1</v>
      </c>
      <c r="B603" s="171" t="s">
        <v>625</v>
      </c>
      <c r="C603" s="158">
        <v>1</v>
      </c>
      <c r="D603" s="199" t="s">
        <v>64</v>
      </c>
      <c r="E603" s="106"/>
      <c r="F603" s="24">
        <f t="shared" si="9"/>
        <v>0</v>
      </c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</row>
    <row r="604" spans="1:22" s="49" customFormat="1" ht="14.25" x14ac:dyDescent="0.2">
      <c r="A604" s="161">
        <v>7.2</v>
      </c>
      <c r="B604" s="171" t="s">
        <v>442</v>
      </c>
      <c r="C604" s="158">
        <v>6</v>
      </c>
      <c r="D604" s="199" t="s">
        <v>64</v>
      </c>
      <c r="E604" s="106"/>
      <c r="F604" s="24">
        <f t="shared" si="9"/>
        <v>0</v>
      </c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</row>
    <row r="605" spans="1:22" s="49" customFormat="1" ht="14.25" x14ac:dyDescent="0.2">
      <c r="A605" s="161">
        <v>7.3</v>
      </c>
      <c r="B605" s="171" t="s">
        <v>626</v>
      </c>
      <c r="C605" s="158">
        <v>1</v>
      </c>
      <c r="D605" s="199" t="s">
        <v>64</v>
      </c>
      <c r="E605" s="24"/>
      <c r="F605" s="24">
        <f t="shared" si="9"/>
        <v>0</v>
      </c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</row>
    <row r="606" spans="1:22" s="51" customFormat="1" ht="14.25" x14ac:dyDescent="0.2">
      <c r="A606" s="161">
        <v>7.4</v>
      </c>
      <c r="B606" s="171" t="s">
        <v>627</v>
      </c>
      <c r="C606" s="158">
        <v>4</v>
      </c>
      <c r="D606" s="199" t="s">
        <v>64</v>
      </c>
      <c r="E606" s="24"/>
      <c r="F606" s="24">
        <f t="shared" si="9"/>
        <v>0</v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s="21" customFormat="1" ht="16.5" customHeight="1" x14ac:dyDescent="0.2">
      <c r="A607" s="279"/>
      <c r="B607" s="280" t="s">
        <v>628</v>
      </c>
      <c r="C607" s="279"/>
      <c r="D607" s="279"/>
      <c r="E607" s="112"/>
      <c r="F607" s="113">
        <f>SUM(F563:F606)</f>
        <v>0</v>
      </c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</row>
    <row r="608" spans="1:22" s="39" customFormat="1" ht="15.75" customHeight="1" x14ac:dyDescent="0.2">
      <c r="A608" s="152"/>
      <c r="B608" s="361"/>
      <c r="C608" s="343"/>
      <c r="D608" s="344"/>
      <c r="E608" s="23"/>
      <c r="F608" s="24"/>
      <c r="G608" s="52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</row>
    <row r="609" spans="1:22" s="53" customFormat="1" ht="15.75" customHeight="1" x14ac:dyDescent="0.2">
      <c r="A609" s="208" t="s">
        <v>629</v>
      </c>
      <c r="B609" s="333" t="s">
        <v>630</v>
      </c>
      <c r="C609" s="335"/>
      <c r="D609" s="326"/>
      <c r="E609" s="24"/>
      <c r="F609" s="24">
        <f t="shared" si="9"/>
        <v>0</v>
      </c>
      <c r="G609" s="52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</row>
    <row r="610" spans="1:22" s="54" customFormat="1" x14ac:dyDescent="0.2">
      <c r="A610" s="156">
        <v>1</v>
      </c>
      <c r="B610" s="156" t="s">
        <v>631</v>
      </c>
      <c r="C610" s="158"/>
      <c r="D610" s="199"/>
      <c r="E610" s="24"/>
      <c r="F610" s="24">
        <f t="shared" si="9"/>
        <v>0</v>
      </c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</row>
    <row r="611" spans="1:22" s="56" customFormat="1" ht="12.75" customHeight="1" x14ac:dyDescent="0.2">
      <c r="A611" s="167">
        <v>1.1000000000000001</v>
      </c>
      <c r="B611" s="171" t="s">
        <v>632</v>
      </c>
      <c r="C611" s="158">
        <v>1</v>
      </c>
      <c r="D611" s="196" t="s">
        <v>60</v>
      </c>
      <c r="E611" s="24"/>
      <c r="F611" s="24">
        <f t="shared" si="9"/>
        <v>0</v>
      </c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</row>
    <row r="612" spans="1:22" s="57" customFormat="1" x14ac:dyDescent="0.2">
      <c r="A612" s="161"/>
      <c r="B612" s="156"/>
      <c r="C612" s="158"/>
      <c r="D612" s="199"/>
      <c r="E612" s="24"/>
      <c r="F612" s="24">
        <f t="shared" si="9"/>
        <v>0</v>
      </c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</row>
    <row r="613" spans="1:22" s="57" customFormat="1" x14ac:dyDescent="0.2">
      <c r="A613" s="156">
        <v>1.2</v>
      </c>
      <c r="B613" s="156" t="s">
        <v>27</v>
      </c>
      <c r="C613" s="158"/>
      <c r="D613" s="199"/>
      <c r="E613" s="24"/>
      <c r="F613" s="24">
        <f t="shared" si="9"/>
        <v>0</v>
      </c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</row>
    <row r="614" spans="1:22" s="57" customFormat="1" ht="14.25" x14ac:dyDescent="0.2">
      <c r="A614" s="167" t="s">
        <v>633</v>
      </c>
      <c r="B614" s="171" t="s">
        <v>634</v>
      </c>
      <c r="C614" s="158">
        <v>24.31</v>
      </c>
      <c r="D614" s="222" t="s">
        <v>502</v>
      </c>
      <c r="E614" s="24"/>
      <c r="F614" s="24">
        <f t="shared" si="9"/>
        <v>0</v>
      </c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</row>
    <row r="615" spans="1:22" s="57" customFormat="1" ht="13.5" customHeight="1" x14ac:dyDescent="0.2">
      <c r="A615" s="167" t="s">
        <v>635</v>
      </c>
      <c r="B615" s="186" t="s">
        <v>329</v>
      </c>
      <c r="C615" s="158">
        <v>11.33</v>
      </c>
      <c r="D615" s="222" t="s">
        <v>504</v>
      </c>
      <c r="E615" s="24"/>
      <c r="F615" s="24">
        <f t="shared" si="9"/>
        <v>0</v>
      </c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</row>
    <row r="616" spans="1:22" s="57" customFormat="1" ht="13.5" customHeight="1" x14ac:dyDescent="0.2">
      <c r="A616" s="167" t="s">
        <v>636</v>
      </c>
      <c r="B616" s="186" t="s">
        <v>637</v>
      </c>
      <c r="C616" s="158">
        <v>1.2</v>
      </c>
      <c r="D616" s="222" t="s">
        <v>638</v>
      </c>
      <c r="E616" s="24"/>
      <c r="F616" s="24">
        <f t="shared" si="9"/>
        <v>0</v>
      </c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</row>
    <row r="617" spans="1:22" s="57" customFormat="1" ht="28.5" x14ac:dyDescent="0.2">
      <c r="A617" s="167" t="s">
        <v>639</v>
      </c>
      <c r="B617" s="186" t="s">
        <v>640</v>
      </c>
      <c r="C617" s="248">
        <v>15.58</v>
      </c>
      <c r="D617" s="224" t="s">
        <v>506</v>
      </c>
      <c r="E617" s="26"/>
      <c r="F617" s="24">
        <f t="shared" si="9"/>
        <v>0</v>
      </c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</row>
    <row r="618" spans="1:22" s="57" customFormat="1" x14ac:dyDescent="0.2">
      <c r="A618" s="161"/>
      <c r="B618" s="161"/>
      <c r="C618" s="158"/>
      <c r="D618" s="199"/>
      <c r="E618" s="24"/>
      <c r="F618" s="24">
        <f t="shared" si="9"/>
        <v>0</v>
      </c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</row>
    <row r="619" spans="1:22" s="57" customFormat="1" ht="11.45" customHeight="1" x14ac:dyDescent="0.2">
      <c r="A619" s="156">
        <v>1.3</v>
      </c>
      <c r="B619" s="156" t="s">
        <v>641</v>
      </c>
      <c r="C619" s="158"/>
      <c r="D619" s="199"/>
      <c r="E619" s="24"/>
      <c r="F619" s="24">
        <f t="shared" si="9"/>
        <v>0</v>
      </c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</row>
    <row r="620" spans="1:22" s="57" customFormat="1" ht="15.75" customHeight="1" x14ac:dyDescent="0.2">
      <c r="A620" s="167" t="s">
        <v>642</v>
      </c>
      <c r="B620" s="171" t="s">
        <v>643</v>
      </c>
      <c r="C620" s="158">
        <v>1.46</v>
      </c>
      <c r="D620" s="199" t="s">
        <v>304</v>
      </c>
      <c r="E620" s="24"/>
      <c r="F620" s="24">
        <f t="shared" si="9"/>
        <v>0</v>
      </c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</row>
    <row r="621" spans="1:22" s="57" customFormat="1" ht="18" x14ac:dyDescent="0.2">
      <c r="A621" s="167" t="s">
        <v>644</v>
      </c>
      <c r="B621" s="362" t="s">
        <v>645</v>
      </c>
      <c r="C621" s="363">
        <v>0.73</v>
      </c>
      <c r="D621" s="199" t="s">
        <v>304</v>
      </c>
      <c r="E621" s="24"/>
      <c r="F621" s="24">
        <f t="shared" si="9"/>
        <v>0</v>
      </c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</row>
    <row r="622" spans="1:22" s="57" customFormat="1" ht="18" x14ac:dyDescent="0.2">
      <c r="A622" s="167" t="s">
        <v>646</v>
      </c>
      <c r="B622" s="171" t="s">
        <v>647</v>
      </c>
      <c r="C622" s="158">
        <v>0.85</v>
      </c>
      <c r="D622" s="199" t="s">
        <v>304</v>
      </c>
      <c r="E622" s="24"/>
      <c r="F622" s="24">
        <f t="shared" si="9"/>
        <v>0</v>
      </c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</row>
    <row r="623" spans="1:22" s="57" customFormat="1" x14ac:dyDescent="0.2">
      <c r="A623" s="161"/>
      <c r="B623" s="161"/>
      <c r="C623" s="158"/>
      <c r="D623" s="199"/>
      <c r="E623" s="24"/>
      <c r="F623" s="24">
        <f t="shared" si="9"/>
        <v>0</v>
      </c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</row>
    <row r="624" spans="1:22" s="57" customFormat="1" ht="11.25" customHeight="1" x14ac:dyDescent="0.2">
      <c r="A624" s="156">
        <v>1.4</v>
      </c>
      <c r="B624" s="156" t="s">
        <v>613</v>
      </c>
      <c r="C624" s="158"/>
      <c r="D624" s="199"/>
      <c r="E624" s="24"/>
      <c r="F624" s="24">
        <f t="shared" si="9"/>
        <v>0</v>
      </c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</row>
    <row r="625" spans="1:22" s="57" customFormat="1" ht="11.25" customHeight="1" x14ac:dyDescent="0.2">
      <c r="A625" s="167" t="s">
        <v>648</v>
      </c>
      <c r="B625" s="161" t="s">
        <v>649</v>
      </c>
      <c r="C625" s="158">
        <v>14.64</v>
      </c>
      <c r="D625" s="199" t="s">
        <v>356</v>
      </c>
      <c r="E625" s="24"/>
      <c r="F625" s="24">
        <f t="shared" si="9"/>
        <v>0</v>
      </c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</row>
    <row r="626" spans="1:22" s="57" customFormat="1" ht="11.25" customHeight="1" x14ac:dyDescent="0.2">
      <c r="A626" s="161"/>
      <c r="B626" s="161"/>
      <c r="C626" s="158"/>
      <c r="D626" s="199"/>
      <c r="E626" s="24"/>
      <c r="F626" s="24">
        <f t="shared" si="9"/>
        <v>0</v>
      </c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</row>
    <row r="627" spans="1:22" s="57" customFormat="1" ht="11.25" customHeight="1" x14ac:dyDescent="0.2">
      <c r="A627" s="156">
        <v>1.5</v>
      </c>
      <c r="B627" s="156" t="s">
        <v>650</v>
      </c>
      <c r="C627" s="158"/>
      <c r="D627" s="199"/>
      <c r="E627" s="24"/>
      <c r="F627" s="24">
        <f t="shared" si="9"/>
        <v>0</v>
      </c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</row>
    <row r="628" spans="1:22" s="57" customFormat="1" ht="13.5" customHeight="1" x14ac:dyDescent="0.2">
      <c r="A628" s="167" t="s">
        <v>651</v>
      </c>
      <c r="B628" s="171" t="s">
        <v>521</v>
      </c>
      <c r="C628" s="158">
        <v>18.899999999999999</v>
      </c>
      <c r="D628" s="199" t="s">
        <v>356</v>
      </c>
      <c r="E628" s="24"/>
      <c r="F628" s="24">
        <f t="shared" si="9"/>
        <v>0</v>
      </c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</row>
    <row r="629" spans="1:22" s="57" customFormat="1" ht="13.5" customHeight="1" x14ac:dyDescent="0.2">
      <c r="A629" s="167" t="s">
        <v>652</v>
      </c>
      <c r="B629" s="171" t="s">
        <v>57</v>
      </c>
      <c r="C629" s="158">
        <v>19.88</v>
      </c>
      <c r="D629" s="199" t="s">
        <v>58</v>
      </c>
      <c r="E629" s="24"/>
      <c r="F629" s="24">
        <f t="shared" si="9"/>
        <v>0</v>
      </c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</row>
    <row r="630" spans="1:22" s="57" customFormat="1" ht="13.5" customHeight="1" x14ac:dyDescent="0.2">
      <c r="A630" s="167" t="s">
        <v>653</v>
      </c>
      <c r="B630" s="171" t="s">
        <v>654</v>
      </c>
      <c r="C630" s="158">
        <v>3.3</v>
      </c>
      <c r="D630" s="199" t="s">
        <v>356</v>
      </c>
      <c r="E630" s="24"/>
      <c r="F630" s="24">
        <f t="shared" si="9"/>
        <v>0</v>
      </c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</row>
    <row r="631" spans="1:22" s="57" customFormat="1" ht="13.5" customHeight="1" x14ac:dyDescent="0.2">
      <c r="A631" s="167" t="s">
        <v>655</v>
      </c>
      <c r="B631" s="171" t="s">
        <v>656</v>
      </c>
      <c r="C631" s="158">
        <v>4.2699999999999996</v>
      </c>
      <c r="D631" s="199" t="s">
        <v>356</v>
      </c>
      <c r="E631" s="24"/>
      <c r="F631" s="24">
        <f t="shared" si="9"/>
        <v>0</v>
      </c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</row>
    <row r="632" spans="1:22" s="57" customFormat="1" ht="13.5" customHeight="1" x14ac:dyDescent="0.2">
      <c r="A632" s="167" t="s">
        <v>657</v>
      </c>
      <c r="B632" s="171" t="s">
        <v>658</v>
      </c>
      <c r="C632" s="158">
        <v>8.8000000000000007</v>
      </c>
      <c r="D632" s="199" t="s">
        <v>58</v>
      </c>
      <c r="E632" s="24"/>
      <c r="F632" s="24">
        <f t="shared" si="9"/>
        <v>0</v>
      </c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</row>
    <row r="633" spans="1:22" s="57" customFormat="1" x14ac:dyDescent="0.2">
      <c r="A633" s="161"/>
      <c r="B633" s="161"/>
      <c r="C633" s="158"/>
      <c r="D633" s="199"/>
      <c r="E633" s="24"/>
      <c r="F633" s="24">
        <f t="shared" si="9"/>
        <v>0</v>
      </c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</row>
    <row r="634" spans="1:22" s="57" customFormat="1" x14ac:dyDescent="0.2">
      <c r="A634" s="156">
        <v>1.6</v>
      </c>
      <c r="B634" s="156" t="s">
        <v>659</v>
      </c>
      <c r="C634" s="158"/>
      <c r="D634" s="199"/>
      <c r="E634" s="24"/>
      <c r="F634" s="24">
        <f t="shared" si="9"/>
        <v>0</v>
      </c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</row>
    <row r="635" spans="1:22" s="57" customFormat="1" x14ac:dyDescent="0.2">
      <c r="A635" s="167" t="s">
        <v>660</v>
      </c>
      <c r="B635" s="161" t="s">
        <v>661</v>
      </c>
      <c r="C635" s="158">
        <v>0.36</v>
      </c>
      <c r="D635" s="199" t="s">
        <v>304</v>
      </c>
      <c r="E635" s="24"/>
      <c r="F635" s="24">
        <f t="shared" si="9"/>
        <v>0</v>
      </c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</row>
    <row r="636" spans="1:22" s="57" customFormat="1" x14ac:dyDescent="0.2">
      <c r="A636" s="167" t="s">
        <v>662</v>
      </c>
      <c r="B636" s="161" t="s">
        <v>663</v>
      </c>
      <c r="C636" s="158">
        <v>0.27</v>
      </c>
      <c r="D636" s="199" t="s">
        <v>304</v>
      </c>
      <c r="E636" s="24"/>
      <c r="F636" s="24">
        <f t="shared" si="9"/>
        <v>0</v>
      </c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</row>
    <row r="637" spans="1:22" s="57" customFormat="1" x14ac:dyDescent="0.2">
      <c r="A637" s="188"/>
      <c r="B637" s="188"/>
      <c r="C637" s="176"/>
      <c r="D637" s="232"/>
      <c r="E637" s="27"/>
      <c r="F637" s="24">
        <f t="shared" si="9"/>
        <v>0</v>
      </c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</row>
    <row r="638" spans="1:22" s="58" customFormat="1" x14ac:dyDescent="0.2">
      <c r="A638" s="154">
        <v>1.7</v>
      </c>
      <c r="B638" s="154" t="s">
        <v>664</v>
      </c>
      <c r="C638" s="150"/>
      <c r="D638" s="255"/>
      <c r="E638" s="23"/>
      <c r="F638" s="24">
        <f t="shared" si="9"/>
        <v>0</v>
      </c>
    </row>
    <row r="639" spans="1:22" s="58" customFormat="1" ht="28.5" x14ac:dyDescent="0.2">
      <c r="A639" s="364" t="s">
        <v>665</v>
      </c>
      <c r="B639" s="272" t="s">
        <v>666</v>
      </c>
      <c r="C639" s="150">
        <v>2.12</v>
      </c>
      <c r="D639" s="255" t="s">
        <v>58</v>
      </c>
      <c r="E639" s="23"/>
      <c r="F639" s="24">
        <f t="shared" si="9"/>
        <v>0</v>
      </c>
    </row>
    <row r="640" spans="1:22" s="58" customFormat="1" ht="14.25" x14ac:dyDescent="0.2">
      <c r="A640" s="364" t="s">
        <v>667</v>
      </c>
      <c r="B640" s="253" t="s">
        <v>668</v>
      </c>
      <c r="C640" s="150">
        <v>4.09</v>
      </c>
      <c r="D640" s="255" t="s">
        <v>58</v>
      </c>
      <c r="E640" s="23"/>
      <c r="F640" s="24">
        <f t="shared" si="9"/>
        <v>0</v>
      </c>
    </row>
    <row r="641" spans="1:22" s="58" customFormat="1" ht="14.25" x14ac:dyDescent="0.2">
      <c r="A641" s="364" t="s">
        <v>669</v>
      </c>
      <c r="B641" s="253" t="s">
        <v>670</v>
      </c>
      <c r="C641" s="150">
        <v>34.130000000000003</v>
      </c>
      <c r="D641" s="255" t="s">
        <v>58</v>
      </c>
      <c r="E641" s="23"/>
      <c r="F641" s="24">
        <f t="shared" si="9"/>
        <v>0</v>
      </c>
    </row>
    <row r="642" spans="1:22" s="59" customFormat="1" ht="14.25" x14ac:dyDescent="0.2">
      <c r="A642" s="364" t="s">
        <v>671</v>
      </c>
      <c r="B642" s="253" t="s">
        <v>672</v>
      </c>
      <c r="C642" s="150">
        <v>1.74</v>
      </c>
      <c r="D642" s="255" t="s">
        <v>58</v>
      </c>
      <c r="E642" s="23"/>
      <c r="F642" s="24">
        <f t="shared" si="9"/>
        <v>0</v>
      </c>
    </row>
    <row r="643" spans="1:22" s="58" customFormat="1" ht="14.25" x14ac:dyDescent="0.2">
      <c r="A643" s="364" t="s">
        <v>673</v>
      </c>
      <c r="B643" s="253" t="s">
        <v>674</v>
      </c>
      <c r="C643" s="150">
        <v>6</v>
      </c>
      <c r="D643" s="255" t="s">
        <v>64</v>
      </c>
      <c r="E643" s="23"/>
      <c r="F643" s="24">
        <f t="shared" si="9"/>
        <v>0</v>
      </c>
    </row>
    <row r="644" spans="1:22" s="58" customFormat="1" ht="14.25" x14ac:dyDescent="0.2">
      <c r="A644" s="364" t="s">
        <v>675</v>
      </c>
      <c r="B644" s="253" t="s">
        <v>676</v>
      </c>
      <c r="C644" s="150">
        <v>1</v>
      </c>
      <c r="D644" s="255" t="s">
        <v>64</v>
      </c>
      <c r="E644" s="23"/>
      <c r="F644" s="24">
        <f t="shared" si="9"/>
        <v>0</v>
      </c>
    </row>
    <row r="645" spans="1:22" s="58" customFormat="1" ht="14.25" x14ac:dyDescent="0.2">
      <c r="A645" s="364" t="s">
        <v>677</v>
      </c>
      <c r="B645" s="253" t="s">
        <v>678</v>
      </c>
      <c r="C645" s="150">
        <v>1</v>
      </c>
      <c r="D645" s="255" t="s">
        <v>64</v>
      </c>
      <c r="E645" s="23"/>
      <c r="F645" s="24">
        <f t="shared" si="9"/>
        <v>0</v>
      </c>
    </row>
    <row r="646" spans="1:22" s="58" customFormat="1" ht="14.25" x14ac:dyDescent="0.2">
      <c r="A646" s="364" t="s">
        <v>679</v>
      </c>
      <c r="B646" s="253" t="s">
        <v>680</v>
      </c>
      <c r="C646" s="150">
        <v>2</v>
      </c>
      <c r="D646" s="255" t="s">
        <v>64</v>
      </c>
      <c r="E646" s="23"/>
      <c r="F646" s="24">
        <f t="shared" si="9"/>
        <v>0</v>
      </c>
    </row>
    <row r="647" spans="1:22" s="58" customFormat="1" ht="14.25" x14ac:dyDescent="0.2">
      <c r="A647" s="364" t="s">
        <v>681</v>
      </c>
      <c r="B647" s="253" t="s">
        <v>682</v>
      </c>
      <c r="C647" s="150">
        <v>2</v>
      </c>
      <c r="D647" s="255" t="s">
        <v>64</v>
      </c>
      <c r="E647" s="23"/>
      <c r="F647" s="24">
        <f t="shared" si="9"/>
        <v>0</v>
      </c>
    </row>
    <row r="648" spans="1:22" s="59" customFormat="1" ht="14.25" x14ac:dyDescent="0.2">
      <c r="A648" s="364" t="s">
        <v>683</v>
      </c>
      <c r="B648" s="253" t="s">
        <v>684</v>
      </c>
      <c r="C648" s="150">
        <v>1</v>
      </c>
      <c r="D648" s="255" t="s">
        <v>64</v>
      </c>
      <c r="E648" s="23"/>
      <c r="F648" s="24">
        <f t="shared" si="9"/>
        <v>0</v>
      </c>
    </row>
    <row r="649" spans="1:22" s="58" customFormat="1" ht="14.25" x14ac:dyDescent="0.2">
      <c r="A649" s="364" t="s">
        <v>685</v>
      </c>
      <c r="B649" s="253" t="s">
        <v>686</v>
      </c>
      <c r="C649" s="150">
        <v>1</v>
      </c>
      <c r="D649" s="255" t="s">
        <v>64</v>
      </c>
      <c r="E649" s="23"/>
      <c r="F649" s="24">
        <f t="shared" si="9"/>
        <v>0</v>
      </c>
    </row>
    <row r="650" spans="1:22" s="58" customFormat="1" ht="14.25" x14ac:dyDescent="0.2">
      <c r="A650" s="364" t="s">
        <v>687</v>
      </c>
      <c r="B650" s="253" t="s">
        <v>688</v>
      </c>
      <c r="C650" s="150">
        <v>1</v>
      </c>
      <c r="D650" s="255" t="s">
        <v>64</v>
      </c>
      <c r="E650" s="23"/>
      <c r="F650" s="24">
        <f t="shared" si="9"/>
        <v>0</v>
      </c>
    </row>
    <row r="651" spans="1:22" s="58" customFormat="1" ht="14.25" x14ac:dyDescent="0.2">
      <c r="A651" s="364" t="s">
        <v>689</v>
      </c>
      <c r="B651" s="253" t="s">
        <v>690</v>
      </c>
      <c r="C651" s="150">
        <v>1</v>
      </c>
      <c r="D651" s="255" t="s">
        <v>60</v>
      </c>
      <c r="E651" s="23"/>
      <c r="F651" s="24">
        <f t="shared" si="9"/>
        <v>0</v>
      </c>
    </row>
    <row r="652" spans="1:22" s="12" customFormat="1" ht="14.25" customHeight="1" x14ac:dyDescent="0.2">
      <c r="A652" s="364" t="s">
        <v>691</v>
      </c>
      <c r="B652" s="365" t="s">
        <v>692</v>
      </c>
      <c r="C652" s="150">
        <v>1</v>
      </c>
      <c r="D652" s="255" t="s">
        <v>60</v>
      </c>
      <c r="E652" s="23"/>
      <c r="F652" s="24">
        <f t="shared" si="9"/>
        <v>0</v>
      </c>
    </row>
    <row r="653" spans="1:22" s="58" customFormat="1" ht="14.25" x14ac:dyDescent="0.2">
      <c r="A653" s="364" t="s">
        <v>693</v>
      </c>
      <c r="B653" s="253" t="s">
        <v>694</v>
      </c>
      <c r="C653" s="150">
        <v>1</v>
      </c>
      <c r="D653" s="255" t="s">
        <v>64</v>
      </c>
      <c r="E653" s="23"/>
      <c r="F653" s="24">
        <f t="shared" si="9"/>
        <v>0</v>
      </c>
    </row>
    <row r="654" spans="1:22" s="58" customFormat="1" ht="14.25" x14ac:dyDescent="0.2">
      <c r="A654" s="364" t="s">
        <v>695</v>
      </c>
      <c r="B654" s="253" t="s">
        <v>696</v>
      </c>
      <c r="C654" s="150">
        <v>4</v>
      </c>
      <c r="D654" s="255" t="s">
        <v>64</v>
      </c>
      <c r="E654" s="23"/>
      <c r="F654" s="24">
        <f t="shared" si="9"/>
        <v>0</v>
      </c>
    </row>
    <row r="655" spans="1:22" s="58" customFormat="1" ht="14.25" x14ac:dyDescent="0.2">
      <c r="A655" s="364" t="s">
        <v>697</v>
      </c>
      <c r="B655" s="253" t="s">
        <v>698</v>
      </c>
      <c r="C655" s="150">
        <v>1</v>
      </c>
      <c r="D655" s="255" t="s">
        <v>64</v>
      </c>
      <c r="E655" s="23"/>
      <c r="F655" s="24">
        <f t="shared" si="9"/>
        <v>0</v>
      </c>
    </row>
    <row r="656" spans="1:22" s="21" customFormat="1" ht="16.5" customHeight="1" x14ac:dyDescent="0.2">
      <c r="A656" s="213"/>
      <c r="B656" s="214" t="s">
        <v>699</v>
      </c>
      <c r="C656" s="213"/>
      <c r="D656" s="213"/>
      <c r="E656" s="107"/>
      <c r="F656" s="108">
        <f>SUM(F609:F655)</f>
        <v>0</v>
      </c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</row>
    <row r="657" spans="1:22" s="60" customFormat="1" ht="16.5" customHeight="1" x14ac:dyDescent="0.2">
      <c r="A657" s="155"/>
      <c r="B657" s="148"/>
      <c r="C657" s="155"/>
      <c r="D657" s="151"/>
      <c r="E657" s="99"/>
      <c r="F657" s="24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s="39" customFormat="1" ht="15.75" customHeight="1" x14ac:dyDescent="0.2">
      <c r="A658" s="148" t="s">
        <v>700</v>
      </c>
      <c r="B658" s="366" t="s">
        <v>701</v>
      </c>
      <c r="C658" s="343"/>
      <c r="D658" s="344"/>
      <c r="E658" s="23"/>
      <c r="F658" s="24">
        <f t="shared" si="9"/>
        <v>0</v>
      </c>
      <c r="G658" s="61"/>
    </row>
    <row r="659" spans="1:22" s="39" customFormat="1" ht="15.75" customHeight="1" x14ac:dyDescent="0.2">
      <c r="A659" s="152"/>
      <c r="B659" s="366"/>
      <c r="C659" s="343"/>
      <c r="D659" s="344"/>
      <c r="E659" s="23"/>
      <c r="F659" s="24">
        <f t="shared" ref="F659:F722" si="10">+E659*C659</f>
        <v>0</v>
      </c>
      <c r="G659" s="61"/>
    </row>
    <row r="660" spans="1:22" s="62" customFormat="1" ht="12.75" customHeight="1" x14ac:dyDescent="0.2">
      <c r="A660" s="152">
        <v>1</v>
      </c>
      <c r="B660" s="253" t="s">
        <v>702</v>
      </c>
      <c r="C660" s="150">
        <v>1</v>
      </c>
      <c r="D660" s="252" t="s">
        <v>60</v>
      </c>
      <c r="E660" s="23"/>
      <c r="F660" s="24">
        <f t="shared" si="10"/>
        <v>0</v>
      </c>
    </row>
    <row r="661" spans="1:22" s="58" customFormat="1" x14ac:dyDescent="0.2">
      <c r="A661" s="152"/>
      <c r="B661" s="154"/>
      <c r="C661" s="150"/>
      <c r="D661" s="255"/>
      <c r="E661" s="23"/>
      <c r="F661" s="24">
        <f t="shared" si="10"/>
        <v>0</v>
      </c>
    </row>
    <row r="662" spans="1:22" s="58" customFormat="1" x14ac:dyDescent="0.2">
      <c r="A662" s="154">
        <v>2</v>
      </c>
      <c r="B662" s="154" t="s">
        <v>27</v>
      </c>
      <c r="C662" s="150"/>
      <c r="D662" s="255"/>
      <c r="E662" s="23"/>
      <c r="F662" s="24">
        <f t="shared" si="10"/>
        <v>0</v>
      </c>
    </row>
    <row r="663" spans="1:22" s="58" customFormat="1" ht="14.25" x14ac:dyDescent="0.2">
      <c r="A663" s="364">
        <v>2.1</v>
      </c>
      <c r="B663" s="253" t="s">
        <v>703</v>
      </c>
      <c r="C663" s="150">
        <v>43.42</v>
      </c>
      <c r="D663" s="367" t="s">
        <v>502</v>
      </c>
      <c r="E663" s="23"/>
      <c r="F663" s="24">
        <f t="shared" si="10"/>
        <v>0</v>
      </c>
    </row>
    <row r="664" spans="1:22" s="58" customFormat="1" ht="13.5" customHeight="1" x14ac:dyDescent="0.2">
      <c r="A664" s="364">
        <v>2.2000000000000002</v>
      </c>
      <c r="B664" s="272" t="s">
        <v>329</v>
      </c>
      <c r="C664" s="150">
        <v>39.08</v>
      </c>
      <c r="D664" s="367" t="s">
        <v>504</v>
      </c>
      <c r="E664" s="23"/>
      <c r="F664" s="24">
        <f t="shared" si="10"/>
        <v>0</v>
      </c>
    </row>
    <row r="665" spans="1:22" s="58" customFormat="1" ht="13.5" customHeight="1" x14ac:dyDescent="0.2">
      <c r="A665" s="364">
        <v>2.2999999999999998</v>
      </c>
      <c r="B665" s="272" t="s">
        <v>637</v>
      </c>
      <c r="C665" s="150">
        <v>3.36</v>
      </c>
      <c r="D665" s="367" t="s">
        <v>638</v>
      </c>
      <c r="E665" s="23"/>
      <c r="F665" s="24">
        <f t="shared" si="10"/>
        <v>0</v>
      </c>
    </row>
    <row r="666" spans="1:22" s="58" customFormat="1" ht="28.5" x14ac:dyDescent="0.2">
      <c r="A666" s="364">
        <v>2.4</v>
      </c>
      <c r="B666" s="272" t="s">
        <v>603</v>
      </c>
      <c r="C666" s="150">
        <v>5.21</v>
      </c>
      <c r="D666" s="367" t="s">
        <v>506</v>
      </c>
      <c r="E666" s="23"/>
      <c r="F666" s="24">
        <f t="shared" si="10"/>
        <v>0</v>
      </c>
    </row>
    <row r="667" spans="1:22" s="58" customFormat="1" x14ac:dyDescent="0.2">
      <c r="A667" s="152"/>
      <c r="B667" s="152"/>
      <c r="C667" s="150"/>
      <c r="D667" s="255"/>
      <c r="E667" s="23"/>
      <c r="F667" s="24">
        <f t="shared" si="10"/>
        <v>0</v>
      </c>
    </row>
    <row r="668" spans="1:22" s="58" customFormat="1" x14ac:dyDescent="0.2">
      <c r="A668" s="154">
        <v>3</v>
      </c>
      <c r="B668" s="154" t="s">
        <v>664</v>
      </c>
      <c r="C668" s="150"/>
      <c r="D668" s="255"/>
      <c r="E668" s="23"/>
      <c r="F668" s="24">
        <f t="shared" si="10"/>
        <v>0</v>
      </c>
    </row>
    <row r="669" spans="1:22" s="58" customFormat="1" ht="14.25" x14ac:dyDescent="0.2">
      <c r="A669" s="364">
        <v>3.1</v>
      </c>
      <c r="B669" s="272" t="s">
        <v>704</v>
      </c>
      <c r="C669" s="150">
        <v>91.73</v>
      </c>
      <c r="D669" s="255" t="s">
        <v>58</v>
      </c>
      <c r="E669" s="23"/>
      <c r="F669" s="24">
        <f t="shared" si="10"/>
        <v>0</v>
      </c>
    </row>
    <row r="670" spans="1:22" s="58" customFormat="1" ht="14.25" x14ac:dyDescent="0.2">
      <c r="A670" s="364">
        <v>3.2</v>
      </c>
      <c r="B670" s="272" t="s">
        <v>705</v>
      </c>
      <c r="C670" s="150">
        <v>28.89</v>
      </c>
      <c r="D670" s="255" t="s">
        <v>58</v>
      </c>
      <c r="E670" s="23"/>
      <c r="F670" s="24">
        <f t="shared" si="10"/>
        <v>0</v>
      </c>
    </row>
    <row r="671" spans="1:22" s="58" customFormat="1" ht="15" x14ac:dyDescent="0.2">
      <c r="A671" s="364">
        <v>3.3</v>
      </c>
      <c r="B671" s="272" t="s">
        <v>706</v>
      </c>
      <c r="C671" s="150">
        <v>5</v>
      </c>
      <c r="D671" s="255" t="s">
        <v>64</v>
      </c>
      <c r="E671" s="23"/>
      <c r="F671" s="24">
        <f t="shared" si="10"/>
        <v>0</v>
      </c>
    </row>
    <row r="672" spans="1:22" s="58" customFormat="1" ht="15" x14ac:dyDescent="0.2">
      <c r="A672" s="364">
        <v>3.4</v>
      </c>
      <c r="B672" s="272" t="s">
        <v>707</v>
      </c>
      <c r="C672" s="150">
        <v>2</v>
      </c>
      <c r="D672" s="255" t="s">
        <v>64</v>
      </c>
      <c r="E672" s="23"/>
      <c r="F672" s="24">
        <f t="shared" si="10"/>
        <v>0</v>
      </c>
    </row>
    <row r="673" spans="1:22" s="58" customFormat="1" ht="14.25" x14ac:dyDescent="0.2">
      <c r="A673" s="364">
        <v>3.5</v>
      </c>
      <c r="B673" s="272" t="s">
        <v>708</v>
      </c>
      <c r="C673" s="150">
        <v>1</v>
      </c>
      <c r="D673" s="255" t="s">
        <v>64</v>
      </c>
      <c r="E673" s="23"/>
      <c r="F673" s="24">
        <f t="shared" si="10"/>
        <v>0</v>
      </c>
    </row>
    <row r="674" spans="1:22" s="58" customFormat="1" ht="14.25" x14ac:dyDescent="0.2">
      <c r="A674" s="364">
        <v>3.6</v>
      </c>
      <c r="B674" s="272" t="s">
        <v>709</v>
      </c>
      <c r="C674" s="150">
        <v>1</v>
      </c>
      <c r="D674" s="255" t="s">
        <v>64</v>
      </c>
      <c r="E674" s="23"/>
      <c r="F674" s="24">
        <f t="shared" si="10"/>
        <v>0</v>
      </c>
    </row>
    <row r="675" spans="1:22" s="58" customFormat="1" ht="14.25" x14ac:dyDescent="0.2">
      <c r="A675" s="364">
        <v>3.7</v>
      </c>
      <c r="B675" s="272" t="s">
        <v>710</v>
      </c>
      <c r="C675" s="150">
        <v>1</v>
      </c>
      <c r="D675" s="255" t="s">
        <v>64</v>
      </c>
      <c r="E675" s="23"/>
      <c r="F675" s="24">
        <f t="shared" si="10"/>
        <v>0</v>
      </c>
    </row>
    <row r="676" spans="1:22" s="58" customFormat="1" ht="14.25" x14ac:dyDescent="0.2">
      <c r="A676" s="364">
        <v>3.8</v>
      </c>
      <c r="B676" s="253" t="s">
        <v>690</v>
      </c>
      <c r="C676" s="150">
        <v>1</v>
      </c>
      <c r="D676" s="255" t="s">
        <v>60</v>
      </c>
      <c r="E676" s="23"/>
      <c r="F676" s="24">
        <f t="shared" si="10"/>
        <v>0</v>
      </c>
    </row>
    <row r="677" spans="1:22" s="12" customFormat="1" ht="14.25" customHeight="1" x14ac:dyDescent="0.2">
      <c r="A677" s="364">
        <v>3.9</v>
      </c>
      <c r="B677" s="365" t="s">
        <v>692</v>
      </c>
      <c r="C677" s="150">
        <v>1</v>
      </c>
      <c r="D677" s="255" t="s">
        <v>60</v>
      </c>
      <c r="E677" s="23"/>
      <c r="F677" s="24">
        <f t="shared" si="10"/>
        <v>0</v>
      </c>
    </row>
    <row r="678" spans="1:22" s="21" customFormat="1" ht="16.5" customHeight="1" x14ac:dyDescent="0.2">
      <c r="A678" s="279"/>
      <c r="B678" s="280" t="s">
        <v>711</v>
      </c>
      <c r="C678" s="279"/>
      <c r="D678" s="279"/>
      <c r="E678" s="112"/>
      <c r="F678" s="113">
        <f>SUM(F658:F677)</f>
        <v>0</v>
      </c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</row>
    <row r="679" spans="1:22" s="60" customFormat="1" ht="16.5" customHeight="1" x14ac:dyDescent="0.2">
      <c r="A679" s="155"/>
      <c r="B679" s="148"/>
      <c r="C679" s="155"/>
      <c r="D679" s="155"/>
      <c r="E679" s="99"/>
      <c r="F679" s="24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s="63" customFormat="1" x14ac:dyDescent="0.2">
      <c r="A680" s="368" t="s">
        <v>13</v>
      </c>
      <c r="B680" s="369" t="s">
        <v>712</v>
      </c>
      <c r="C680" s="370"/>
      <c r="D680" s="255"/>
      <c r="E680" s="119"/>
      <c r="F680" s="24">
        <f t="shared" si="10"/>
        <v>0</v>
      </c>
    </row>
    <row r="681" spans="1:22" s="63" customFormat="1" x14ac:dyDescent="0.2">
      <c r="A681" s="371"/>
      <c r="B681" s="372"/>
      <c r="C681" s="370"/>
      <c r="D681" s="255"/>
      <c r="E681" s="119"/>
      <c r="F681" s="24">
        <f t="shared" si="10"/>
        <v>0</v>
      </c>
    </row>
    <row r="682" spans="1:22" s="63" customFormat="1" ht="15" x14ac:dyDescent="0.2">
      <c r="A682" s="373">
        <v>1</v>
      </c>
      <c r="B682" s="374" t="s">
        <v>713</v>
      </c>
      <c r="C682" s="375"/>
      <c r="D682" s="376"/>
      <c r="E682" s="120"/>
      <c r="F682" s="24">
        <f t="shared" si="10"/>
        <v>0</v>
      </c>
    </row>
    <row r="683" spans="1:22" s="63" customFormat="1" ht="13.5" customHeight="1" x14ac:dyDescent="0.2">
      <c r="A683" s="377">
        <v>1.1000000000000001</v>
      </c>
      <c r="B683" s="272" t="s">
        <v>714</v>
      </c>
      <c r="C683" s="378">
        <v>64.17</v>
      </c>
      <c r="D683" s="255" t="s">
        <v>32</v>
      </c>
      <c r="E683" s="23"/>
      <c r="F683" s="24">
        <f t="shared" si="10"/>
        <v>0</v>
      </c>
    </row>
    <row r="684" spans="1:22" s="63" customFormat="1" ht="15" x14ac:dyDescent="0.2">
      <c r="A684" s="379">
        <v>1.2</v>
      </c>
      <c r="B684" s="380" t="s">
        <v>715</v>
      </c>
      <c r="C684" s="381">
        <v>267.08</v>
      </c>
      <c r="D684" s="382" t="s">
        <v>48</v>
      </c>
      <c r="E684" s="121"/>
      <c r="F684" s="24">
        <f t="shared" si="10"/>
        <v>0</v>
      </c>
    </row>
    <row r="685" spans="1:22" s="63" customFormat="1" ht="29.25" customHeight="1" x14ac:dyDescent="0.2">
      <c r="A685" s="377">
        <v>1.3</v>
      </c>
      <c r="B685" s="272" t="s">
        <v>716</v>
      </c>
      <c r="C685" s="378">
        <v>267.08</v>
      </c>
      <c r="D685" s="255" t="s">
        <v>48</v>
      </c>
      <c r="E685" s="23"/>
      <c r="F685" s="24">
        <f t="shared" si="10"/>
        <v>0</v>
      </c>
    </row>
    <row r="686" spans="1:22" s="64" customFormat="1" ht="14.25" x14ac:dyDescent="0.2">
      <c r="A686" s="377">
        <v>1.4</v>
      </c>
      <c r="B686" s="272" t="s">
        <v>717</v>
      </c>
      <c r="C686" s="378">
        <f>+C685*0.058*1.28*63</f>
        <v>1249.1652096</v>
      </c>
      <c r="D686" s="255" t="s">
        <v>718</v>
      </c>
      <c r="E686" s="23"/>
      <c r="F686" s="24">
        <f t="shared" si="10"/>
        <v>0</v>
      </c>
    </row>
    <row r="687" spans="1:22" s="65" customFormat="1" ht="15" customHeight="1" x14ac:dyDescent="0.2">
      <c r="A687" s="383"/>
      <c r="B687" s="384"/>
      <c r="C687" s="385"/>
      <c r="D687" s="386"/>
      <c r="E687" s="122"/>
      <c r="F687" s="24">
        <f t="shared" si="10"/>
        <v>0</v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</row>
    <row r="688" spans="1:22" s="63" customFormat="1" ht="15" x14ac:dyDescent="0.2">
      <c r="A688" s="373">
        <v>3</v>
      </c>
      <c r="B688" s="374" t="s">
        <v>719</v>
      </c>
      <c r="C688" s="375"/>
      <c r="D688" s="376"/>
      <c r="E688" s="120"/>
      <c r="F688" s="24">
        <f t="shared" si="10"/>
        <v>0</v>
      </c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</row>
    <row r="689" spans="1:22" s="63" customFormat="1" ht="14.25" x14ac:dyDescent="0.2">
      <c r="A689" s="377">
        <v>3.1</v>
      </c>
      <c r="B689" s="365" t="s">
        <v>720</v>
      </c>
      <c r="C689" s="378">
        <v>205.54</v>
      </c>
      <c r="D689" s="255" t="s">
        <v>58</v>
      </c>
      <c r="E689" s="23"/>
      <c r="F689" s="24">
        <f t="shared" si="10"/>
        <v>0</v>
      </c>
    </row>
    <row r="690" spans="1:22" s="63" customFormat="1" ht="29.25" x14ac:dyDescent="0.2">
      <c r="A690" s="387">
        <v>3.2</v>
      </c>
      <c r="B690" s="388" t="s">
        <v>721</v>
      </c>
      <c r="C690" s="389">
        <v>274.52</v>
      </c>
      <c r="D690" s="153" t="s">
        <v>48</v>
      </c>
      <c r="E690" s="23"/>
      <c r="F690" s="24">
        <f t="shared" si="10"/>
        <v>0</v>
      </c>
    </row>
    <row r="691" spans="1:22" s="63" customFormat="1" ht="14.25" x14ac:dyDescent="0.2">
      <c r="A691" s="377">
        <v>3.3</v>
      </c>
      <c r="B691" s="365" t="s">
        <v>722</v>
      </c>
      <c r="C691" s="378">
        <v>1</v>
      </c>
      <c r="D691" s="255" t="s">
        <v>64</v>
      </c>
      <c r="E691" s="23"/>
      <c r="F691" s="24">
        <f t="shared" si="10"/>
        <v>0</v>
      </c>
    </row>
    <row r="692" spans="1:22" s="63" customFormat="1" ht="14.25" x14ac:dyDescent="0.2">
      <c r="A692" s="387">
        <v>3.4</v>
      </c>
      <c r="B692" s="272" t="s">
        <v>723</v>
      </c>
      <c r="C692" s="378">
        <v>20</v>
      </c>
      <c r="D692" s="252" t="s">
        <v>574</v>
      </c>
      <c r="E692" s="23"/>
      <c r="F692" s="24">
        <f t="shared" si="10"/>
        <v>0</v>
      </c>
    </row>
    <row r="693" spans="1:22" s="63" customFormat="1" ht="42.75" x14ac:dyDescent="0.2">
      <c r="A693" s="387">
        <v>3.5</v>
      </c>
      <c r="B693" s="272" t="s">
        <v>724</v>
      </c>
      <c r="C693" s="390">
        <v>1</v>
      </c>
      <c r="D693" s="391" t="s">
        <v>60</v>
      </c>
      <c r="E693" s="123"/>
      <c r="F693" s="24">
        <f t="shared" si="10"/>
        <v>0</v>
      </c>
    </row>
    <row r="694" spans="1:22" s="21" customFormat="1" ht="16.5" customHeight="1" x14ac:dyDescent="0.2">
      <c r="A694" s="279"/>
      <c r="B694" s="280" t="s">
        <v>725</v>
      </c>
      <c r="C694" s="279"/>
      <c r="D694" s="279"/>
      <c r="E694" s="112"/>
      <c r="F694" s="113">
        <f>SUM(F680:F693)</f>
        <v>0</v>
      </c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</row>
    <row r="695" spans="1:22" s="11" customFormat="1" ht="12.75" customHeight="1" x14ac:dyDescent="0.2">
      <c r="A695" s="154"/>
      <c r="B695" s="148"/>
      <c r="C695" s="154"/>
      <c r="D695" s="154"/>
      <c r="E695" s="110"/>
      <c r="F695" s="2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s="3" customFormat="1" ht="14.25" x14ac:dyDescent="0.2">
      <c r="A696" s="309"/>
      <c r="B696" s="309"/>
      <c r="C696" s="392"/>
      <c r="D696" s="309"/>
      <c r="E696" s="124"/>
      <c r="F696" s="24">
        <f t="shared" si="10"/>
        <v>0</v>
      </c>
    </row>
    <row r="697" spans="1:22" s="51" customFormat="1" ht="15" x14ac:dyDescent="0.2">
      <c r="A697" s="393" t="s">
        <v>726</v>
      </c>
      <c r="B697" s="394" t="s">
        <v>727</v>
      </c>
      <c r="C697" s="395"/>
      <c r="D697" s="304"/>
      <c r="E697" s="125"/>
      <c r="F697" s="24">
        <f t="shared" si="10"/>
        <v>0</v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s="51" customFormat="1" ht="14.25" x14ac:dyDescent="0.2">
      <c r="A698" s="304"/>
      <c r="B698" s="304"/>
      <c r="C698" s="395"/>
      <c r="D698" s="304"/>
      <c r="E698" s="125"/>
      <c r="F698" s="24">
        <f t="shared" si="10"/>
        <v>0</v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s="51" customFormat="1" ht="15" x14ac:dyDescent="0.2">
      <c r="A699" s="396">
        <v>1</v>
      </c>
      <c r="B699" s="397" t="s">
        <v>728</v>
      </c>
      <c r="C699" s="66"/>
      <c r="D699" s="166"/>
      <c r="E699" s="125"/>
      <c r="F699" s="24">
        <f t="shared" si="10"/>
        <v>0</v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s="51" customFormat="1" ht="14.25" x14ac:dyDescent="0.2">
      <c r="A700" s="304">
        <v>1.1000000000000001</v>
      </c>
      <c r="B700" s="171" t="s">
        <v>326</v>
      </c>
      <c r="C700" s="398">
        <v>37.200000000000003</v>
      </c>
      <c r="D700" s="166" t="s">
        <v>58</v>
      </c>
      <c r="E700" s="125"/>
      <c r="F700" s="24">
        <f t="shared" si="10"/>
        <v>0</v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s="51" customFormat="1" ht="14.25" x14ac:dyDescent="0.2">
      <c r="A701" s="304"/>
      <c r="B701" s="171"/>
      <c r="C701" s="398"/>
      <c r="D701" s="166"/>
      <c r="E701" s="125"/>
      <c r="F701" s="24">
        <f t="shared" si="10"/>
        <v>0</v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s="51" customFormat="1" ht="15" x14ac:dyDescent="0.2">
      <c r="A702" s="396">
        <v>2</v>
      </c>
      <c r="B702" s="397" t="s">
        <v>500</v>
      </c>
      <c r="C702" s="398"/>
      <c r="D702" s="166"/>
      <c r="E702" s="125"/>
      <c r="F702" s="24">
        <f t="shared" si="10"/>
        <v>0</v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s="51" customFormat="1" ht="14.25" x14ac:dyDescent="0.2">
      <c r="A703" s="304">
        <v>2.1</v>
      </c>
      <c r="B703" s="165" t="s">
        <v>729</v>
      </c>
      <c r="C703" s="398">
        <v>99.6</v>
      </c>
      <c r="D703" s="166" t="s">
        <v>21</v>
      </c>
      <c r="E703" s="125"/>
      <c r="F703" s="24">
        <f t="shared" si="10"/>
        <v>0</v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s="51" customFormat="1" ht="14.25" x14ac:dyDescent="0.2">
      <c r="A704" s="304">
        <v>2.2000000000000002</v>
      </c>
      <c r="B704" s="399" t="s">
        <v>730</v>
      </c>
      <c r="C704" s="398">
        <v>5.08</v>
      </c>
      <c r="D704" s="166" t="s">
        <v>32</v>
      </c>
      <c r="E704" s="24"/>
      <c r="F704" s="24">
        <f t="shared" si="10"/>
        <v>0</v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s="51" customFormat="1" ht="28.5" x14ac:dyDescent="0.2">
      <c r="A705" s="304">
        <v>2.2999999999999998</v>
      </c>
      <c r="B705" s="399" t="s">
        <v>731</v>
      </c>
      <c r="C705" s="398">
        <v>113.42</v>
      </c>
      <c r="D705" s="166" t="s">
        <v>35</v>
      </c>
      <c r="E705" s="24"/>
      <c r="F705" s="24">
        <f t="shared" si="10"/>
        <v>0</v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s="51" customFormat="1" ht="14.25" x14ac:dyDescent="0.2">
      <c r="A706" s="304"/>
      <c r="B706" s="304"/>
      <c r="C706" s="398"/>
      <c r="D706" s="304"/>
      <c r="E706" s="125"/>
      <c r="F706" s="24">
        <f t="shared" si="10"/>
        <v>0</v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s="51" customFormat="1" ht="15" x14ac:dyDescent="0.2">
      <c r="A707" s="396">
        <v>3</v>
      </c>
      <c r="B707" s="400" t="s">
        <v>732</v>
      </c>
      <c r="C707" s="398"/>
      <c r="D707" s="166"/>
      <c r="E707" s="125"/>
      <c r="F707" s="24">
        <f t="shared" si="10"/>
        <v>0</v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s="51" customFormat="1" ht="14.25" x14ac:dyDescent="0.2">
      <c r="A708" s="304">
        <v>3.1</v>
      </c>
      <c r="B708" s="362" t="s">
        <v>733</v>
      </c>
      <c r="C708" s="398">
        <v>11.93</v>
      </c>
      <c r="D708" s="401" t="s">
        <v>40</v>
      </c>
      <c r="E708" s="24"/>
      <c r="F708" s="24">
        <f t="shared" si="10"/>
        <v>0</v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s="51" customFormat="1" ht="14.25" x14ac:dyDescent="0.2">
      <c r="A709" s="304">
        <v>3.2</v>
      </c>
      <c r="B709" s="362" t="s">
        <v>734</v>
      </c>
      <c r="C709" s="398">
        <v>0.69</v>
      </c>
      <c r="D709" s="401" t="s">
        <v>40</v>
      </c>
      <c r="E709" s="24"/>
      <c r="F709" s="24">
        <f t="shared" si="10"/>
        <v>0</v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s="51" customFormat="1" ht="14.25" x14ac:dyDescent="0.2">
      <c r="A710" s="304">
        <v>3.3</v>
      </c>
      <c r="B710" s="362" t="s">
        <v>735</v>
      </c>
      <c r="C710" s="398">
        <v>6.27</v>
      </c>
      <c r="D710" s="401" t="s">
        <v>40</v>
      </c>
      <c r="E710" s="24"/>
      <c r="F710" s="24">
        <f t="shared" si="10"/>
        <v>0</v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s="50" customFormat="1" ht="14.25" x14ac:dyDescent="0.2">
      <c r="A711" s="171">
        <v>3.4</v>
      </c>
      <c r="B711" s="362" t="s">
        <v>736</v>
      </c>
      <c r="C711" s="398">
        <v>0.31</v>
      </c>
      <c r="D711" s="402" t="s">
        <v>40</v>
      </c>
      <c r="E711" s="24"/>
      <c r="F711" s="24">
        <f t="shared" si="10"/>
        <v>0</v>
      </c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s="50" customFormat="1" ht="14.25" x14ac:dyDescent="0.2">
      <c r="A712" s="171">
        <v>3.5</v>
      </c>
      <c r="B712" s="362" t="s">
        <v>737</v>
      </c>
      <c r="C712" s="398">
        <v>1.24</v>
      </c>
      <c r="D712" s="402" t="s">
        <v>40</v>
      </c>
      <c r="E712" s="24"/>
      <c r="F712" s="24">
        <f t="shared" si="10"/>
        <v>0</v>
      </c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s="51" customFormat="1" ht="14.25" x14ac:dyDescent="0.2">
      <c r="A713" s="304">
        <v>3.6</v>
      </c>
      <c r="B713" s="362" t="s">
        <v>738</v>
      </c>
      <c r="C713" s="398">
        <v>16.88</v>
      </c>
      <c r="D713" s="401" t="s">
        <v>40</v>
      </c>
      <c r="E713" s="24"/>
      <c r="F713" s="24">
        <f t="shared" si="10"/>
        <v>0</v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s="51" customFormat="1" ht="14.25" x14ac:dyDescent="0.2">
      <c r="A714" s="304">
        <v>3.7</v>
      </c>
      <c r="B714" s="362" t="s">
        <v>739</v>
      </c>
      <c r="C714" s="398">
        <v>1.1000000000000001</v>
      </c>
      <c r="D714" s="401" t="s">
        <v>40</v>
      </c>
      <c r="E714" s="24"/>
      <c r="F714" s="24">
        <f t="shared" si="10"/>
        <v>0</v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s="51" customFormat="1" ht="14.25" x14ac:dyDescent="0.2">
      <c r="A715" s="304">
        <v>3.8</v>
      </c>
      <c r="B715" s="362" t="s">
        <v>740</v>
      </c>
      <c r="C715" s="398">
        <v>8.01</v>
      </c>
      <c r="D715" s="401" t="s">
        <v>40</v>
      </c>
      <c r="E715" s="24"/>
      <c r="F715" s="24">
        <f t="shared" si="10"/>
        <v>0</v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s="51" customFormat="1" ht="14.25" x14ac:dyDescent="0.2">
      <c r="A716" s="304">
        <v>3.9</v>
      </c>
      <c r="B716" s="362" t="s">
        <v>741</v>
      </c>
      <c r="C716" s="398">
        <v>0.11</v>
      </c>
      <c r="D716" s="401" t="s">
        <v>40</v>
      </c>
      <c r="E716" s="24"/>
      <c r="F716" s="24">
        <f t="shared" si="10"/>
        <v>0</v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s="51" customFormat="1" ht="5.0999999999999996" customHeight="1" x14ac:dyDescent="0.2">
      <c r="A717" s="403"/>
      <c r="B717" s="362"/>
      <c r="C717" s="398"/>
      <c r="D717" s="401"/>
      <c r="E717" s="125"/>
      <c r="F717" s="24">
        <f t="shared" si="10"/>
        <v>0</v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s="50" customFormat="1" ht="14.25" x14ac:dyDescent="0.2">
      <c r="A718" s="404">
        <v>4</v>
      </c>
      <c r="B718" s="362" t="s">
        <v>742</v>
      </c>
      <c r="C718" s="398">
        <v>3.45</v>
      </c>
      <c r="D718" s="402" t="s">
        <v>40</v>
      </c>
      <c r="E718" s="24"/>
      <c r="F718" s="24">
        <f t="shared" si="10"/>
        <v>0</v>
      </c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s="51" customFormat="1" ht="14.25" x14ac:dyDescent="0.2">
      <c r="A719" s="403"/>
      <c r="B719" s="362"/>
      <c r="C719" s="398"/>
      <c r="D719" s="401"/>
      <c r="E719" s="125"/>
      <c r="F719" s="24">
        <f t="shared" si="10"/>
        <v>0</v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s="51" customFormat="1" ht="30" customHeight="1" x14ac:dyDescent="0.2">
      <c r="A720" s="304">
        <v>5</v>
      </c>
      <c r="B720" s="165" t="s">
        <v>743</v>
      </c>
      <c r="C720" s="398">
        <v>33.200000000000003</v>
      </c>
      <c r="D720" s="401" t="s">
        <v>58</v>
      </c>
      <c r="E720" s="24"/>
      <c r="F720" s="24">
        <f t="shared" si="10"/>
        <v>0</v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s="51" customFormat="1" ht="14.25" x14ac:dyDescent="0.2">
      <c r="A721" s="304"/>
      <c r="B721" s="362"/>
      <c r="C721" s="398"/>
      <c r="D721" s="401"/>
      <c r="E721" s="125"/>
      <c r="F721" s="24">
        <f t="shared" si="10"/>
        <v>0</v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s="51" customFormat="1" ht="12.95" customHeight="1" x14ac:dyDescent="0.2">
      <c r="A722" s="396">
        <v>6</v>
      </c>
      <c r="B722" s="405" t="s">
        <v>744</v>
      </c>
      <c r="C722" s="398"/>
      <c r="D722" s="401"/>
      <c r="E722" s="125"/>
      <c r="F722" s="24">
        <f t="shared" si="10"/>
        <v>0</v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s="51" customFormat="1" ht="14.25" x14ac:dyDescent="0.2">
      <c r="A723" s="304">
        <v>6.1</v>
      </c>
      <c r="B723" s="362" t="s">
        <v>122</v>
      </c>
      <c r="C723" s="398">
        <v>169.24</v>
      </c>
      <c r="D723" s="401" t="s">
        <v>48</v>
      </c>
      <c r="E723" s="125"/>
      <c r="F723" s="24">
        <f t="shared" ref="F723:F786" si="11">+E723*C723</f>
        <v>0</v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s="51" customFormat="1" ht="14.25" x14ac:dyDescent="0.2">
      <c r="A724" s="304">
        <v>6.2</v>
      </c>
      <c r="B724" s="362" t="s">
        <v>55</v>
      </c>
      <c r="C724" s="398">
        <v>84.27</v>
      </c>
      <c r="D724" s="401" t="s">
        <v>48</v>
      </c>
      <c r="E724" s="125"/>
      <c r="F724" s="24">
        <f t="shared" si="11"/>
        <v>0</v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s="51" customFormat="1" ht="14.25" x14ac:dyDescent="0.2">
      <c r="A725" s="304">
        <v>6.3</v>
      </c>
      <c r="B725" s="362" t="s">
        <v>53</v>
      </c>
      <c r="C725" s="398">
        <v>84.97</v>
      </c>
      <c r="D725" s="401" t="s">
        <v>48</v>
      </c>
      <c r="E725" s="125"/>
      <c r="F725" s="24">
        <f t="shared" si="11"/>
        <v>0</v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s="51" customFormat="1" ht="14.25" x14ac:dyDescent="0.2">
      <c r="A726" s="304">
        <v>6.4</v>
      </c>
      <c r="B726" s="304" t="s">
        <v>745</v>
      </c>
      <c r="C726" s="398">
        <v>45.88</v>
      </c>
      <c r="D726" s="401" t="s">
        <v>48</v>
      </c>
      <c r="E726" s="125"/>
      <c r="F726" s="24">
        <f t="shared" si="11"/>
        <v>0</v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s="51" customFormat="1" ht="14.25" x14ac:dyDescent="0.2">
      <c r="A727" s="304">
        <v>6.5</v>
      </c>
      <c r="B727" s="304" t="s">
        <v>746</v>
      </c>
      <c r="C727" s="398">
        <v>54</v>
      </c>
      <c r="D727" s="401" t="s">
        <v>48</v>
      </c>
      <c r="E727" s="125"/>
      <c r="F727" s="24">
        <f t="shared" si="11"/>
        <v>0</v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s="51" customFormat="1" ht="14.25" x14ac:dyDescent="0.2">
      <c r="A728" s="406">
        <v>6.6</v>
      </c>
      <c r="B728" s="406" t="s">
        <v>57</v>
      </c>
      <c r="C728" s="407">
        <v>63.2</v>
      </c>
      <c r="D728" s="408" t="s">
        <v>58</v>
      </c>
      <c r="E728" s="126"/>
      <c r="F728" s="24">
        <f t="shared" si="11"/>
        <v>0</v>
      </c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s="51" customFormat="1" ht="14.25" x14ac:dyDescent="0.2">
      <c r="A729" s="304">
        <v>6.7</v>
      </c>
      <c r="B729" s="304" t="s">
        <v>747</v>
      </c>
      <c r="C729" s="398">
        <v>27.4</v>
      </c>
      <c r="D729" s="409" t="s">
        <v>58</v>
      </c>
      <c r="E729" s="125"/>
      <c r="F729" s="24">
        <f t="shared" si="11"/>
        <v>0</v>
      </c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s="51" customFormat="1" ht="14.25" x14ac:dyDescent="0.2">
      <c r="A730" s="304"/>
      <c r="B730" s="304"/>
      <c r="C730" s="398"/>
      <c r="D730" s="409"/>
      <c r="E730" s="125"/>
      <c r="F730" s="24">
        <f t="shared" si="11"/>
        <v>0</v>
      </c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s="51" customFormat="1" ht="15" x14ac:dyDescent="0.2">
      <c r="A731" s="396">
        <v>7</v>
      </c>
      <c r="B731" s="396" t="s">
        <v>748</v>
      </c>
      <c r="C731" s="398"/>
      <c r="D731" s="304"/>
      <c r="E731" s="125"/>
      <c r="F731" s="24">
        <f t="shared" si="11"/>
        <v>0</v>
      </c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s="65" customFormat="1" ht="31.5" customHeight="1" x14ac:dyDescent="0.2">
      <c r="A732" s="253">
        <v>7.1</v>
      </c>
      <c r="B732" s="272" t="s">
        <v>749</v>
      </c>
      <c r="C732" s="378">
        <v>12.6</v>
      </c>
      <c r="D732" s="153" t="s">
        <v>58</v>
      </c>
      <c r="E732" s="23"/>
      <c r="F732" s="24">
        <f t="shared" si="11"/>
        <v>0</v>
      </c>
    </row>
    <row r="733" spans="1:22" s="67" customFormat="1" ht="15.75" x14ac:dyDescent="0.2">
      <c r="A733" s="171">
        <v>7.2</v>
      </c>
      <c r="B733" s="186" t="s">
        <v>750</v>
      </c>
      <c r="C733" s="398">
        <v>2</v>
      </c>
      <c r="D733" s="159" t="s">
        <v>64</v>
      </c>
      <c r="E733" s="24"/>
      <c r="F733" s="24">
        <f t="shared" si="11"/>
        <v>0</v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</row>
    <row r="734" spans="1:22" s="67" customFormat="1" ht="28.5" x14ac:dyDescent="0.2">
      <c r="A734" s="171">
        <v>7.3</v>
      </c>
      <c r="B734" s="157" t="s">
        <v>751</v>
      </c>
      <c r="C734" s="398">
        <v>3</v>
      </c>
      <c r="D734" s="159" t="s">
        <v>64</v>
      </c>
      <c r="E734" s="24"/>
      <c r="F734" s="24">
        <f t="shared" si="11"/>
        <v>0</v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</row>
    <row r="735" spans="1:22" s="67" customFormat="1" ht="14.25" x14ac:dyDescent="0.2">
      <c r="A735" s="171">
        <v>7.4</v>
      </c>
      <c r="B735" s="157" t="s">
        <v>752</v>
      </c>
      <c r="C735" s="398">
        <v>1</v>
      </c>
      <c r="D735" s="159" t="s">
        <v>64</v>
      </c>
      <c r="E735" s="24"/>
      <c r="F735" s="24">
        <f t="shared" si="11"/>
        <v>0</v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</row>
    <row r="736" spans="1:22" s="67" customFormat="1" ht="14.25" x14ac:dyDescent="0.2">
      <c r="A736" s="171">
        <v>7.5</v>
      </c>
      <c r="B736" s="157" t="s">
        <v>753</v>
      </c>
      <c r="C736" s="398">
        <v>1</v>
      </c>
      <c r="D736" s="159" t="s">
        <v>64</v>
      </c>
      <c r="E736" s="24"/>
      <c r="F736" s="24">
        <f t="shared" si="11"/>
        <v>0</v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</row>
    <row r="737" spans="1:38" s="3" customFormat="1" ht="14.25" x14ac:dyDescent="0.2">
      <c r="A737" s="171">
        <v>7.6</v>
      </c>
      <c r="B737" s="304" t="s">
        <v>754</v>
      </c>
      <c r="C737" s="398">
        <v>1</v>
      </c>
      <c r="D737" s="410" t="s">
        <v>60</v>
      </c>
      <c r="E737" s="125"/>
      <c r="F737" s="24">
        <f t="shared" si="11"/>
        <v>0</v>
      </c>
    </row>
    <row r="738" spans="1:38" s="3" customFormat="1" ht="15" x14ac:dyDescent="0.2">
      <c r="A738" s="411"/>
      <c r="B738" s="412" t="s">
        <v>755</v>
      </c>
      <c r="C738" s="413"/>
      <c r="D738" s="411"/>
      <c r="E738" s="127"/>
      <c r="F738" s="127">
        <f>SUM(F696:F737)</f>
        <v>0</v>
      </c>
      <c r="G738" s="3" t="e">
        <f>+#REF!/#REF!</f>
        <v>#REF!</v>
      </c>
    </row>
    <row r="739" spans="1:38" s="3" customFormat="1" ht="14.25" x14ac:dyDescent="0.2">
      <c r="A739" s="309"/>
      <c r="B739" s="309"/>
      <c r="C739" s="392"/>
      <c r="D739" s="309"/>
      <c r="E739" s="124"/>
      <c r="F739" s="24"/>
    </row>
    <row r="740" spans="1:38" s="50" customFormat="1" ht="12.75" customHeight="1" x14ac:dyDescent="0.2">
      <c r="A740" s="208" t="s">
        <v>756</v>
      </c>
      <c r="B740" s="156" t="s">
        <v>757</v>
      </c>
      <c r="C740" s="158"/>
      <c r="D740" s="199"/>
      <c r="E740" s="24"/>
      <c r="F740" s="24">
        <f t="shared" si="11"/>
        <v>0</v>
      </c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</row>
    <row r="741" spans="1:38" s="57" customFormat="1" ht="6" customHeight="1" x14ac:dyDescent="0.2">
      <c r="A741" s="156"/>
      <c r="B741" s="160"/>
      <c r="C741" s="158"/>
      <c r="D741" s="199"/>
      <c r="E741" s="24"/>
      <c r="F741" s="24">
        <f t="shared" si="11"/>
        <v>0</v>
      </c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</row>
    <row r="742" spans="1:38" s="57" customFormat="1" ht="12.6" customHeight="1" x14ac:dyDescent="0.2">
      <c r="A742" s="156">
        <v>1</v>
      </c>
      <c r="B742" s="156" t="s">
        <v>758</v>
      </c>
      <c r="C742" s="158"/>
      <c r="D742" s="199"/>
      <c r="E742" s="24"/>
      <c r="F742" s="24">
        <f t="shared" si="11"/>
        <v>0</v>
      </c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</row>
    <row r="743" spans="1:38" s="57" customFormat="1" ht="15" customHeight="1" x14ac:dyDescent="0.2">
      <c r="A743" s="161">
        <v>1.1000000000000001</v>
      </c>
      <c r="B743" s="171" t="s">
        <v>759</v>
      </c>
      <c r="C743" s="158">
        <v>7</v>
      </c>
      <c r="D743" s="199" t="s">
        <v>64</v>
      </c>
      <c r="E743" s="128"/>
      <c r="F743" s="24">
        <f t="shared" si="11"/>
        <v>0</v>
      </c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</row>
    <row r="744" spans="1:38" s="57" customFormat="1" ht="15" customHeight="1" x14ac:dyDescent="0.2">
      <c r="A744" s="161">
        <v>1.2</v>
      </c>
      <c r="B744" s="171" t="s">
        <v>760</v>
      </c>
      <c r="C744" s="158">
        <v>11</v>
      </c>
      <c r="D744" s="199" t="s">
        <v>64</v>
      </c>
      <c r="E744" s="128"/>
      <c r="F744" s="24">
        <f t="shared" si="11"/>
        <v>0</v>
      </c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</row>
    <row r="745" spans="1:38" s="57" customFormat="1" ht="15" customHeight="1" x14ac:dyDescent="0.2">
      <c r="A745" s="161">
        <v>1.3</v>
      </c>
      <c r="B745" s="171" t="s">
        <v>761</v>
      </c>
      <c r="C745" s="158">
        <v>400</v>
      </c>
      <c r="D745" s="199" t="s">
        <v>58</v>
      </c>
      <c r="E745" s="128"/>
      <c r="F745" s="24">
        <f t="shared" si="11"/>
        <v>0</v>
      </c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</row>
    <row r="746" spans="1:38" s="57" customFormat="1" ht="15" customHeight="1" x14ac:dyDescent="0.2">
      <c r="A746" s="161">
        <v>1.4</v>
      </c>
      <c r="B746" s="171" t="s">
        <v>762</v>
      </c>
      <c r="C746" s="158">
        <v>7</v>
      </c>
      <c r="D746" s="199" t="s">
        <v>64</v>
      </c>
      <c r="E746" s="128"/>
      <c r="F746" s="24">
        <f t="shared" si="11"/>
        <v>0</v>
      </c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</row>
    <row r="747" spans="1:38" s="57" customFormat="1" ht="15" customHeight="1" x14ac:dyDescent="0.2">
      <c r="A747" s="161">
        <v>1.5</v>
      </c>
      <c r="B747" s="171" t="s">
        <v>763</v>
      </c>
      <c r="C747" s="158">
        <v>7</v>
      </c>
      <c r="D747" s="199" t="s">
        <v>64</v>
      </c>
      <c r="E747" s="128"/>
      <c r="F747" s="24">
        <f t="shared" si="11"/>
        <v>0</v>
      </c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</row>
    <row r="748" spans="1:38" s="57" customFormat="1" ht="15" customHeight="1" x14ac:dyDescent="0.2">
      <c r="A748" s="161">
        <v>1.6</v>
      </c>
      <c r="B748" s="171" t="s">
        <v>764</v>
      </c>
      <c r="C748" s="158">
        <v>7</v>
      </c>
      <c r="D748" s="199" t="s">
        <v>64</v>
      </c>
      <c r="E748" s="128"/>
      <c r="F748" s="24">
        <f t="shared" si="11"/>
        <v>0</v>
      </c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</row>
    <row r="749" spans="1:38" s="57" customFormat="1" ht="6" customHeight="1" x14ac:dyDescent="0.2">
      <c r="A749" s="161"/>
      <c r="B749" s="208"/>
      <c r="C749" s="158"/>
      <c r="D749" s="199"/>
      <c r="E749" s="103"/>
      <c r="F749" s="24">
        <f t="shared" si="11"/>
        <v>0</v>
      </c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</row>
    <row r="750" spans="1:38" s="57" customFormat="1" ht="12.6" customHeight="1" x14ac:dyDescent="0.2">
      <c r="A750" s="156">
        <v>2</v>
      </c>
      <c r="B750" s="156" t="s">
        <v>765</v>
      </c>
      <c r="C750" s="158"/>
      <c r="D750" s="199"/>
      <c r="E750" s="103"/>
      <c r="F750" s="24">
        <f t="shared" si="11"/>
        <v>0</v>
      </c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</row>
    <row r="751" spans="1:38" s="57" customFormat="1" ht="15" customHeight="1" x14ac:dyDescent="0.2">
      <c r="A751" s="161">
        <v>2.1</v>
      </c>
      <c r="B751" s="171" t="s">
        <v>766</v>
      </c>
      <c r="C751" s="158">
        <v>1</v>
      </c>
      <c r="D751" s="199" t="s">
        <v>64</v>
      </c>
      <c r="E751" s="128"/>
      <c r="F751" s="24">
        <f t="shared" si="11"/>
        <v>0</v>
      </c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</row>
    <row r="752" spans="1:38" s="57" customFormat="1" ht="15" customHeight="1" x14ac:dyDescent="0.2">
      <c r="A752" s="161">
        <v>2.2000000000000002</v>
      </c>
      <c r="B752" s="171" t="s">
        <v>767</v>
      </c>
      <c r="C752" s="158">
        <v>2</v>
      </c>
      <c r="D752" s="199" t="s">
        <v>64</v>
      </c>
      <c r="E752" s="128"/>
      <c r="F752" s="24">
        <f t="shared" si="11"/>
        <v>0</v>
      </c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</row>
    <row r="753" spans="1:22" s="57" customFormat="1" ht="15" customHeight="1" x14ac:dyDescent="0.2">
      <c r="A753" s="161">
        <v>2.2999999999999998</v>
      </c>
      <c r="B753" s="171" t="s">
        <v>768</v>
      </c>
      <c r="C753" s="158">
        <v>450</v>
      </c>
      <c r="D753" s="199" t="s">
        <v>546</v>
      </c>
      <c r="E753" s="128"/>
      <c r="F753" s="24">
        <f t="shared" si="11"/>
        <v>0</v>
      </c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</row>
    <row r="754" spans="1:22" s="57" customFormat="1" ht="15" customHeight="1" x14ac:dyDescent="0.2">
      <c r="A754" s="161">
        <v>2.4</v>
      </c>
      <c r="B754" s="171" t="s">
        <v>769</v>
      </c>
      <c r="C754" s="158">
        <v>1</v>
      </c>
      <c r="D754" s="199" t="s">
        <v>64</v>
      </c>
      <c r="E754" s="129"/>
      <c r="F754" s="24">
        <f t="shared" si="11"/>
        <v>0</v>
      </c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</row>
    <row r="755" spans="1:22" s="57" customFormat="1" ht="15" customHeight="1" x14ac:dyDescent="0.2">
      <c r="A755" s="161">
        <v>2.5</v>
      </c>
      <c r="B755" s="171" t="s">
        <v>770</v>
      </c>
      <c r="C755" s="158">
        <v>2</v>
      </c>
      <c r="D755" s="199" t="s">
        <v>64</v>
      </c>
      <c r="E755" s="128"/>
      <c r="F755" s="24">
        <f t="shared" si="11"/>
        <v>0</v>
      </c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</row>
    <row r="756" spans="1:22" s="57" customFormat="1" ht="15" customHeight="1" x14ac:dyDescent="0.2">
      <c r="A756" s="161">
        <v>2.6</v>
      </c>
      <c r="B756" s="171" t="s">
        <v>771</v>
      </c>
      <c r="C756" s="158">
        <v>2</v>
      </c>
      <c r="D756" s="199" t="s">
        <v>64</v>
      </c>
      <c r="E756" s="128"/>
      <c r="F756" s="24">
        <f t="shared" si="11"/>
        <v>0</v>
      </c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</row>
    <row r="757" spans="1:22" s="57" customFormat="1" ht="15" customHeight="1" x14ac:dyDescent="0.2">
      <c r="A757" s="161">
        <v>2.7</v>
      </c>
      <c r="B757" s="165" t="s">
        <v>772</v>
      </c>
      <c r="C757" s="158">
        <v>3</v>
      </c>
      <c r="D757" s="199" t="s">
        <v>64</v>
      </c>
      <c r="E757" s="128"/>
      <c r="F757" s="24">
        <f t="shared" si="11"/>
        <v>0</v>
      </c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</row>
    <row r="758" spans="1:22" s="57" customFormat="1" ht="15" customHeight="1" x14ac:dyDescent="0.2">
      <c r="A758" s="414">
        <v>2.8</v>
      </c>
      <c r="B758" s="171" t="s">
        <v>773</v>
      </c>
      <c r="C758" s="158">
        <v>1</v>
      </c>
      <c r="D758" s="199" t="s">
        <v>64</v>
      </c>
      <c r="E758" s="128"/>
      <c r="F758" s="24">
        <f t="shared" si="11"/>
        <v>0</v>
      </c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</row>
    <row r="759" spans="1:22" s="57" customFormat="1" ht="15" customHeight="1" x14ac:dyDescent="0.2">
      <c r="A759" s="161">
        <v>2.9</v>
      </c>
      <c r="B759" s="165" t="s">
        <v>774</v>
      </c>
      <c r="C759" s="158">
        <v>1</v>
      </c>
      <c r="D759" s="199" t="s">
        <v>64</v>
      </c>
      <c r="E759" s="128"/>
      <c r="F759" s="24">
        <f t="shared" si="11"/>
        <v>0</v>
      </c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</row>
    <row r="760" spans="1:22" s="57" customFormat="1" ht="15" customHeight="1" x14ac:dyDescent="0.2">
      <c r="A760" s="185">
        <v>2.1</v>
      </c>
      <c r="B760" s="171" t="s">
        <v>764</v>
      </c>
      <c r="C760" s="158">
        <v>3</v>
      </c>
      <c r="D760" s="199" t="s">
        <v>64</v>
      </c>
      <c r="E760" s="128"/>
      <c r="F760" s="24">
        <f t="shared" si="11"/>
        <v>0</v>
      </c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</row>
    <row r="761" spans="1:22" s="57" customFormat="1" ht="15" customHeight="1" x14ac:dyDescent="0.2">
      <c r="A761" s="185">
        <v>2.11</v>
      </c>
      <c r="B761" s="171" t="s">
        <v>763</v>
      </c>
      <c r="C761" s="158">
        <v>3</v>
      </c>
      <c r="D761" s="199" t="s">
        <v>64</v>
      </c>
      <c r="E761" s="128"/>
      <c r="F761" s="24">
        <f t="shared" si="11"/>
        <v>0</v>
      </c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</row>
    <row r="762" spans="1:22" s="57" customFormat="1" ht="15" customHeight="1" x14ac:dyDescent="0.2">
      <c r="A762" s="161">
        <v>2.12</v>
      </c>
      <c r="B762" s="165" t="s">
        <v>775</v>
      </c>
      <c r="C762" s="158">
        <v>2</v>
      </c>
      <c r="D762" s="199" t="s">
        <v>64</v>
      </c>
      <c r="E762" s="128"/>
      <c r="F762" s="24">
        <f t="shared" si="11"/>
        <v>0</v>
      </c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</row>
    <row r="763" spans="1:22" s="57" customFormat="1" ht="15" customHeight="1" x14ac:dyDescent="0.2">
      <c r="A763" s="161">
        <v>2.13</v>
      </c>
      <c r="B763" s="165" t="s">
        <v>776</v>
      </c>
      <c r="C763" s="158">
        <v>1</v>
      </c>
      <c r="D763" s="199" t="s">
        <v>64</v>
      </c>
      <c r="E763" s="128"/>
      <c r="F763" s="24">
        <f t="shared" si="11"/>
        <v>0</v>
      </c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</row>
    <row r="764" spans="1:22" s="57" customFormat="1" ht="12" customHeight="1" x14ac:dyDescent="0.2">
      <c r="A764" s="161"/>
      <c r="B764" s="208"/>
      <c r="C764" s="158"/>
      <c r="D764" s="199"/>
      <c r="E764" s="128"/>
      <c r="F764" s="24">
        <f t="shared" si="11"/>
        <v>0</v>
      </c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</row>
    <row r="765" spans="1:22" s="57" customFormat="1" ht="13.15" customHeight="1" x14ac:dyDescent="0.2">
      <c r="A765" s="156">
        <v>3</v>
      </c>
      <c r="B765" s="156" t="s">
        <v>777</v>
      </c>
      <c r="C765" s="158"/>
      <c r="D765" s="199"/>
      <c r="E765" s="128"/>
      <c r="F765" s="24">
        <f t="shared" si="11"/>
        <v>0</v>
      </c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</row>
    <row r="766" spans="1:22" s="57" customFormat="1" ht="57.75" customHeight="1" x14ac:dyDescent="0.2">
      <c r="A766" s="164" t="s">
        <v>778</v>
      </c>
      <c r="B766" s="194" t="s">
        <v>779</v>
      </c>
      <c r="C766" s="158">
        <v>4</v>
      </c>
      <c r="D766" s="199" t="s">
        <v>58</v>
      </c>
      <c r="E766" s="128"/>
      <c r="F766" s="24">
        <f t="shared" si="11"/>
        <v>0</v>
      </c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</row>
    <row r="767" spans="1:22" s="57" customFormat="1" ht="58.5" customHeight="1" x14ac:dyDescent="0.2">
      <c r="A767" s="415" t="s">
        <v>780</v>
      </c>
      <c r="B767" s="416" t="s">
        <v>781</v>
      </c>
      <c r="C767" s="417">
        <v>50</v>
      </c>
      <c r="D767" s="418" t="s">
        <v>58</v>
      </c>
      <c r="E767" s="27"/>
      <c r="F767" s="24">
        <f t="shared" si="11"/>
        <v>0</v>
      </c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</row>
    <row r="768" spans="1:22" s="57" customFormat="1" ht="71.25" x14ac:dyDescent="0.2">
      <c r="A768" s="164" t="s">
        <v>782</v>
      </c>
      <c r="B768" s="194" t="s">
        <v>783</v>
      </c>
      <c r="C768" s="158">
        <v>2</v>
      </c>
      <c r="D768" s="199" t="s">
        <v>58</v>
      </c>
      <c r="E768" s="128"/>
      <c r="F768" s="24">
        <f t="shared" si="11"/>
        <v>0</v>
      </c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</row>
    <row r="769" spans="1:22" s="57" customFormat="1" ht="61.5" customHeight="1" x14ac:dyDescent="0.2">
      <c r="A769" s="164" t="s">
        <v>784</v>
      </c>
      <c r="B769" s="194" t="s">
        <v>785</v>
      </c>
      <c r="C769" s="158">
        <v>24</v>
      </c>
      <c r="D769" s="199" t="s">
        <v>58</v>
      </c>
      <c r="E769" s="128"/>
      <c r="F769" s="24">
        <f t="shared" si="11"/>
        <v>0</v>
      </c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</row>
    <row r="770" spans="1:22" s="57" customFormat="1" ht="57" x14ac:dyDescent="0.2">
      <c r="A770" s="164" t="s">
        <v>786</v>
      </c>
      <c r="B770" s="194" t="s">
        <v>787</v>
      </c>
      <c r="C770" s="158">
        <v>2</v>
      </c>
      <c r="D770" s="199" t="s">
        <v>58</v>
      </c>
      <c r="E770" s="128"/>
      <c r="F770" s="24">
        <f t="shared" si="11"/>
        <v>0</v>
      </c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</row>
    <row r="771" spans="1:22" s="57" customFormat="1" ht="59.25" customHeight="1" x14ac:dyDescent="0.2">
      <c r="A771" s="164" t="s">
        <v>788</v>
      </c>
      <c r="B771" s="194" t="s">
        <v>789</v>
      </c>
      <c r="C771" s="398">
        <v>30</v>
      </c>
      <c r="D771" s="199" t="s">
        <v>58</v>
      </c>
      <c r="E771" s="24"/>
      <c r="F771" s="24">
        <f t="shared" si="11"/>
        <v>0</v>
      </c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</row>
    <row r="772" spans="1:22" s="57" customFormat="1" ht="57.75" customHeight="1" x14ac:dyDescent="0.2">
      <c r="A772" s="164">
        <v>3.7</v>
      </c>
      <c r="B772" s="194" t="s">
        <v>790</v>
      </c>
      <c r="C772" s="398">
        <v>34</v>
      </c>
      <c r="D772" s="199" t="s">
        <v>58</v>
      </c>
      <c r="E772" s="24"/>
      <c r="F772" s="24">
        <f t="shared" si="11"/>
        <v>0</v>
      </c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</row>
    <row r="773" spans="1:22" s="57" customFormat="1" ht="60" customHeight="1" x14ac:dyDescent="0.2">
      <c r="A773" s="164">
        <v>3.8</v>
      </c>
      <c r="B773" s="194" t="s">
        <v>791</v>
      </c>
      <c r="C773" s="158">
        <v>54</v>
      </c>
      <c r="D773" s="199" t="s">
        <v>58</v>
      </c>
      <c r="E773" s="128"/>
      <c r="F773" s="24">
        <f t="shared" si="11"/>
        <v>0</v>
      </c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</row>
    <row r="774" spans="1:22" s="57" customFormat="1" ht="76.5" customHeight="1" x14ac:dyDescent="0.2">
      <c r="A774" s="419">
        <v>3.9</v>
      </c>
      <c r="B774" s="194" t="s">
        <v>792</v>
      </c>
      <c r="C774" s="158">
        <v>4</v>
      </c>
      <c r="D774" s="199" t="s">
        <v>58</v>
      </c>
      <c r="E774" s="128"/>
      <c r="F774" s="24">
        <f t="shared" si="11"/>
        <v>0</v>
      </c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</row>
    <row r="775" spans="1:22" s="57" customFormat="1" ht="60.75" customHeight="1" x14ac:dyDescent="0.2">
      <c r="A775" s="420">
        <v>3.1</v>
      </c>
      <c r="B775" s="194" t="s">
        <v>793</v>
      </c>
      <c r="C775" s="158">
        <v>12</v>
      </c>
      <c r="D775" s="199" t="s">
        <v>58</v>
      </c>
      <c r="E775" s="128"/>
      <c r="F775" s="24">
        <f t="shared" si="11"/>
        <v>0</v>
      </c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</row>
    <row r="776" spans="1:22" s="57" customFormat="1" ht="72" customHeight="1" x14ac:dyDescent="0.2">
      <c r="A776" s="164">
        <v>3.11</v>
      </c>
      <c r="B776" s="194" t="s">
        <v>794</v>
      </c>
      <c r="C776" s="158">
        <v>16</v>
      </c>
      <c r="D776" s="199" t="s">
        <v>58</v>
      </c>
      <c r="E776" s="128"/>
      <c r="F776" s="24">
        <f t="shared" si="11"/>
        <v>0</v>
      </c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</row>
    <row r="777" spans="1:22" s="57" customFormat="1" ht="57" x14ac:dyDescent="0.2">
      <c r="A777" s="164">
        <v>3.12</v>
      </c>
      <c r="B777" s="194" t="s">
        <v>795</v>
      </c>
      <c r="C777" s="158">
        <v>16</v>
      </c>
      <c r="D777" s="199" t="s">
        <v>58</v>
      </c>
      <c r="E777" s="128"/>
      <c r="F777" s="24">
        <f t="shared" si="11"/>
        <v>0</v>
      </c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</row>
    <row r="778" spans="1:22" s="57" customFormat="1" ht="57" x14ac:dyDescent="0.2">
      <c r="A778" s="421">
        <v>3.13</v>
      </c>
      <c r="B778" s="416" t="s">
        <v>796</v>
      </c>
      <c r="C778" s="176">
        <v>8</v>
      </c>
      <c r="D778" s="232" t="s">
        <v>58</v>
      </c>
      <c r="E778" s="130"/>
      <c r="F778" s="24">
        <f t="shared" si="11"/>
        <v>0</v>
      </c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</row>
    <row r="779" spans="1:22" s="57" customFormat="1" ht="42.75" x14ac:dyDescent="0.2">
      <c r="A779" s="164">
        <v>3.14</v>
      </c>
      <c r="B779" s="194" t="s">
        <v>797</v>
      </c>
      <c r="C779" s="158">
        <v>8</v>
      </c>
      <c r="D779" s="199" t="s">
        <v>58</v>
      </c>
      <c r="E779" s="128"/>
      <c r="F779" s="24">
        <f t="shared" si="11"/>
        <v>0</v>
      </c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</row>
    <row r="780" spans="1:22" s="57" customFormat="1" ht="57" x14ac:dyDescent="0.2">
      <c r="A780" s="164">
        <v>3.15</v>
      </c>
      <c r="B780" s="194" t="s">
        <v>798</v>
      </c>
      <c r="C780" s="158">
        <v>12</v>
      </c>
      <c r="D780" s="199" t="s">
        <v>58</v>
      </c>
      <c r="E780" s="128"/>
      <c r="F780" s="24">
        <f t="shared" si="11"/>
        <v>0</v>
      </c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</row>
    <row r="781" spans="1:22" s="57" customFormat="1" ht="42.75" x14ac:dyDescent="0.2">
      <c r="A781" s="420">
        <v>3.16</v>
      </c>
      <c r="B781" s="194" t="s">
        <v>799</v>
      </c>
      <c r="C781" s="158">
        <v>6</v>
      </c>
      <c r="D781" s="199" t="s">
        <v>58</v>
      </c>
      <c r="E781" s="128"/>
      <c r="F781" s="24">
        <f t="shared" si="11"/>
        <v>0</v>
      </c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</row>
    <row r="782" spans="1:22" s="57" customFormat="1" ht="62.25" customHeight="1" x14ac:dyDescent="0.2">
      <c r="A782" s="164">
        <v>3.17</v>
      </c>
      <c r="B782" s="194" t="s">
        <v>800</v>
      </c>
      <c r="C782" s="398">
        <v>16</v>
      </c>
      <c r="D782" s="199" t="s">
        <v>58</v>
      </c>
      <c r="E782" s="24"/>
      <c r="F782" s="24">
        <f t="shared" si="11"/>
        <v>0</v>
      </c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</row>
    <row r="783" spans="1:22" s="57" customFormat="1" ht="28.5" x14ac:dyDescent="0.2">
      <c r="A783" s="164">
        <v>3.18</v>
      </c>
      <c r="B783" s="194" t="s">
        <v>801</v>
      </c>
      <c r="C783" s="234">
        <v>1</v>
      </c>
      <c r="D783" s="168" t="s">
        <v>8</v>
      </c>
      <c r="E783" s="24"/>
      <c r="F783" s="24">
        <f t="shared" si="11"/>
        <v>0</v>
      </c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</row>
    <row r="784" spans="1:22" s="57" customFormat="1" ht="43.5" customHeight="1" x14ac:dyDescent="0.2">
      <c r="A784" s="420">
        <v>3.19</v>
      </c>
      <c r="B784" s="194" t="s">
        <v>802</v>
      </c>
      <c r="C784" s="158">
        <v>1</v>
      </c>
      <c r="D784" s="199" t="s">
        <v>64</v>
      </c>
      <c r="E784" s="128"/>
      <c r="F784" s="24">
        <f t="shared" si="11"/>
        <v>0</v>
      </c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</row>
    <row r="785" spans="1:22" s="57" customFormat="1" ht="13.15" customHeight="1" x14ac:dyDescent="0.2">
      <c r="A785" s="420">
        <v>3.2</v>
      </c>
      <c r="B785" s="194" t="s">
        <v>803</v>
      </c>
      <c r="C785" s="158">
        <v>1</v>
      </c>
      <c r="D785" s="199" t="s">
        <v>64</v>
      </c>
      <c r="E785" s="128"/>
      <c r="F785" s="24">
        <f t="shared" si="11"/>
        <v>0</v>
      </c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</row>
    <row r="786" spans="1:22" s="57" customFormat="1" ht="13.15" customHeight="1" x14ac:dyDescent="0.2">
      <c r="A786" s="164">
        <v>3.21</v>
      </c>
      <c r="B786" s="194" t="s">
        <v>804</v>
      </c>
      <c r="C786" s="158">
        <v>1</v>
      </c>
      <c r="D786" s="199" t="s">
        <v>64</v>
      </c>
      <c r="E786" s="128"/>
      <c r="F786" s="24">
        <f t="shared" si="11"/>
        <v>0</v>
      </c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</row>
    <row r="787" spans="1:22" s="57" customFormat="1" ht="14.25" x14ac:dyDescent="0.2">
      <c r="A787" s="420">
        <v>3.22</v>
      </c>
      <c r="B787" s="194" t="s">
        <v>805</v>
      </c>
      <c r="C787" s="158">
        <v>2</v>
      </c>
      <c r="D787" s="199" t="s">
        <v>64</v>
      </c>
      <c r="E787" s="128"/>
      <c r="F787" s="24">
        <f t="shared" ref="F787:F847" si="12">+E787*C787</f>
        <v>0</v>
      </c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</row>
    <row r="788" spans="1:22" s="57" customFormat="1" ht="14.25" x14ac:dyDescent="0.2">
      <c r="A788" s="164">
        <v>3.23</v>
      </c>
      <c r="B788" s="194" t="s">
        <v>806</v>
      </c>
      <c r="C788" s="158">
        <v>1</v>
      </c>
      <c r="D788" s="199" t="s">
        <v>64</v>
      </c>
      <c r="E788" s="128"/>
      <c r="F788" s="24">
        <f t="shared" si="12"/>
        <v>0</v>
      </c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</row>
    <row r="789" spans="1:22" s="57" customFormat="1" ht="42.75" x14ac:dyDescent="0.2">
      <c r="A789" s="164">
        <v>3.24</v>
      </c>
      <c r="B789" s="194" t="s">
        <v>807</v>
      </c>
      <c r="C789" s="158">
        <v>1</v>
      </c>
      <c r="D789" s="199" t="s">
        <v>64</v>
      </c>
      <c r="E789" s="128"/>
      <c r="F789" s="24">
        <f t="shared" si="12"/>
        <v>0</v>
      </c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</row>
    <row r="790" spans="1:22" s="57" customFormat="1" ht="28.5" x14ac:dyDescent="0.2">
      <c r="A790" s="420">
        <v>3.25</v>
      </c>
      <c r="B790" s="194" t="s">
        <v>808</v>
      </c>
      <c r="C790" s="158">
        <v>1</v>
      </c>
      <c r="D790" s="199" t="s">
        <v>64</v>
      </c>
      <c r="E790" s="128"/>
      <c r="F790" s="24">
        <f t="shared" si="12"/>
        <v>0</v>
      </c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</row>
    <row r="791" spans="1:22" s="57" customFormat="1" ht="15" customHeight="1" x14ac:dyDescent="0.2">
      <c r="A791" s="164">
        <v>3.26</v>
      </c>
      <c r="B791" s="165" t="s">
        <v>809</v>
      </c>
      <c r="C791" s="158">
        <v>1</v>
      </c>
      <c r="D791" s="199" t="s">
        <v>64</v>
      </c>
      <c r="E791" s="128"/>
      <c r="F791" s="24">
        <f t="shared" si="12"/>
        <v>0</v>
      </c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</row>
    <row r="792" spans="1:22" s="57" customFormat="1" ht="15" customHeight="1" x14ac:dyDescent="0.2">
      <c r="A792" s="164">
        <v>3.27</v>
      </c>
      <c r="B792" s="165" t="s">
        <v>810</v>
      </c>
      <c r="C792" s="158">
        <v>10</v>
      </c>
      <c r="D792" s="199" t="s">
        <v>64</v>
      </c>
      <c r="E792" s="128"/>
      <c r="F792" s="24">
        <f t="shared" si="12"/>
        <v>0</v>
      </c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</row>
    <row r="793" spans="1:22" s="57" customFormat="1" ht="15" customHeight="1" x14ac:dyDescent="0.2">
      <c r="A793" s="164">
        <v>3.28</v>
      </c>
      <c r="B793" s="165" t="s">
        <v>811</v>
      </c>
      <c r="C793" s="158">
        <v>72</v>
      </c>
      <c r="D793" s="199" t="s">
        <v>812</v>
      </c>
      <c r="E793" s="128"/>
      <c r="F793" s="24">
        <f t="shared" si="12"/>
        <v>0</v>
      </c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</row>
    <row r="794" spans="1:22" s="57" customFormat="1" ht="15" customHeight="1" x14ac:dyDescent="0.2">
      <c r="A794" s="164">
        <v>3.29</v>
      </c>
      <c r="B794" s="165" t="s">
        <v>813</v>
      </c>
      <c r="C794" s="158">
        <v>1</v>
      </c>
      <c r="D794" s="199" t="s">
        <v>64</v>
      </c>
      <c r="E794" s="128"/>
      <c r="F794" s="24">
        <f t="shared" si="12"/>
        <v>0</v>
      </c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</row>
    <row r="795" spans="1:22" s="57" customFormat="1" ht="15" customHeight="1" x14ac:dyDescent="0.2">
      <c r="A795" s="420">
        <v>3.3</v>
      </c>
      <c r="B795" s="165" t="s">
        <v>814</v>
      </c>
      <c r="C795" s="158">
        <v>1</v>
      </c>
      <c r="D795" s="199" t="s">
        <v>64</v>
      </c>
      <c r="E795" s="128"/>
      <c r="F795" s="24">
        <f t="shared" si="12"/>
        <v>0</v>
      </c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</row>
    <row r="796" spans="1:22" s="57" customFormat="1" ht="15" customHeight="1" x14ac:dyDescent="0.2">
      <c r="A796" s="420">
        <v>3.31</v>
      </c>
      <c r="B796" s="165" t="s">
        <v>815</v>
      </c>
      <c r="C796" s="158">
        <v>1</v>
      </c>
      <c r="D796" s="199" t="s">
        <v>64</v>
      </c>
      <c r="E796" s="128"/>
      <c r="F796" s="24">
        <f t="shared" si="12"/>
        <v>0</v>
      </c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</row>
    <row r="797" spans="1:22" s="57" customFormat="1" ht="15" customHeight="1" x14ac:dyDescent="0.2">
      <c r="A797" s="161"/>
      <c r="B797" s="161"/>
      <c r="C797" s="158"/>
      <c r="D797" s="199"/>
      <c r="E797" s="128"/>
      <c r="F797" s="24">
        <f t="shared" si="12"/>
        <v>0</v>
      </c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</row>
    <row r="798" spans="1:22" s="57" customFormat="1" ht="24.75" customHeight="1" x14ac:dyDescent="0.2">
      <c r="A798" s="156">
        <v>4</v>
      </c>
      <c r="B798" s="163" t="s">
        <v>816</v>
      </c>
      <c r="C798" s="158"/>
      <c r="D798" s="199"/>
      <c r="E798" s="128"/>
      <c r="F798" s="24">
        <f t="shared" si="12"/>
        <v>0</v>
      </c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</row>
    <row r="799" spans="1:22" s="57" customFormat="1" ht="15.75" customHeight="1" x14ac:dyDescent="0.2">
      <c r="A799" s="160">
        <v>4.0999999999999996</v>
      </c>
      <c r="B799" s="194" t="s">
        <v>817</v>
      </c>
      <c r="C799" s="158">
        <v>1</v>
      </c>
      <c r="D799" s="199" t="s">
        <v>64</v>
      </c>
      <c r="E799" s="128"/>
      <c r="F799" s="24">
        <f t="shared" si="12"/>
        <v>0</v>
      </c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</row>
    <row r="800" spans="1:22" s="57" customFormat="1" ht="14.25" customHeight="1" x14ac:dyDescent="0.2">
      <c r="A800" s="160">
        <v>4.2</v>
      </c>
      <c r="B800" s="194" t="s">
        <v>818</v>
      </c>
      <c r="C800" s="158">
        <v>1</v>
      </c>
      <c r="D800" s="199" t="s">
        <v>64</v>
      </c>
      <c r="E800" s="24"/>
      <c r="F800" s="24">
        <f t="shared" si="12"/>
        <v>0</v>
      </c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</row>
    <row r="801" spans="1:246" s="57" customFormat="1" ht="42.75" x14ac:dyDescent="0.2">
      <c r="A801" s="164">
        <v>4.3</v>
      </c>
      <c r="B801" s="194" t="s">
        <v>819</v>
      </c>
      <c r="C801" s="158">
        <v>10</v>
      </c>
      <c r="D801" s="199" t="s">
        <v>58</v>
      </c>
      <c r="E801" s="128"/>
      <c r="F801" s="24">
        <f t="shared" si="12"/>
        <v>0</v>
      </c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</row>
    <row r="802" spans="1:246" s="57" customFormat="1" ht="14.25" x14ac:dyDescent="0.2">
      <c r="A802" s="160">
        <v>4.4000000000000004</v>
      </c>
      <c r="B802" s="194" t="s">
        <v>820</v>
      </c>
      <c r="C802" s="158">
        <v>1</v>
      </c>
      <c r="D802" s="199" t="s">
        <v>64</v>
      </c>
      <c r="E802" s="128"/>
      <c r="F802" s="24">
        <f t="shared" si="12"/>
        <v>0</v>
      </c>
      <c r="G802" s="68"/>
      <c r="H802" s="69"/>
      <c r="I802" s="70"/>
      <c r="J802" s="71"/>
      <c r="K802" s="69">
        <f>ROUND(H802*J802,2)</f>
        <v>0</v>
      </c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</row>
    <row r="803" spans="1:246" s="60" customFormat="1" ht="16.5" customHeight="1" x14ac:dyDescent="0.2">
      <c r="A803" s="422"/>
      <c r="B803" s="214" t="s">
        <v>821</v>
      </c>
      <c r="C803" s="422"/>
      <c r="D803" s="214"/>
      <c r="E803" s="131"/>
      <c r="F803" s="131">
        <f>SUM(F740:F802)</f>
        <v>0</v>
      </c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2"/>
      <c r="CX803" s="12"/>
      <c r="CY803" s="12"/>
      <c r="CZ803" s="12"/>
      <c r="DA803" s="12"/>
      <c r="DB803" s="12"/>
      <c r="DC803" s="12"/>
      <c r="DD803" s="12"/>
      <c r="DE803" s="12"/>
      <c r="DF803" s="12"/>
      <c r="DG803" s="12"/>
      <c r="DH803" s="12"/>
      <c r="DI803" s="12"/>
      <c r="DJ803" s="12"/>
      <c r="DK803" s="12"/>
      <c r="DL803" s="12"/>
      <c r="DM803" s="12"/>
      <c r="DN803" s="12"/>
      <c r="DO803" s="12"/>
      <c r="DP803" s="12"/>
      <c r="DQ803" s="12"/>
      <c r="DR803" s="12"/>
      <c r="DS803" s="12"/>
      <c r="DT803" s="12"/>
      <c r="DU803" s="12"/>
      <c r="DV803" s="12"/>
      <c r="DW803" s="12"/>
      <c r="DX803" s="12"/>
      <c r="DY803" s="12"/>
      <c r="DZ803" s="12"/>
      <c r="EA803" s="12"/>
      <c r="EB803" s="12"/>
      <c r="EC803" s="12"/>
      <c r="ED803" s="12"/>
      <c r="EE803" s="12"/>
      <c r="EF803" s="12"/>
      <c r="EG803" s="12"/>
      <c r="EH803" s="12"/>
      <c r="EI803" s="12"/>
      <c r="EJ803" s="12"/>
      <c r="EK803" s="12"/>
      <c r="EL803" s="12"/>
      <c r="EM803" s="12"/>
      <c r="EN803" s="12"/>
      <c r="EO803" s="12"/>
      <c r="EP803" s="12"/>
      <c r="EQ803" s="12"/>
      <c r="ER803" s="12"/>
      <c r="ES803" s="12"/>
      <c r="ET803" s="12"/>
      <c r="EU803" s="12"/>
      <c r="EV803" s="12"/>
      <c r="EW803" s="12"/>
      <c r="EX803" s="12"/>
      <c r="EY803" s="12"/>
      <c r="EZ803" s="12"/>
      <c r="FA803" s="12"/>
      <c r="FB803" s="12"/>
      <c r="FC803" s="12"/>
      <c r="FD803" s="12"/>
      <c r="FE803" s="12"/>
      <c r="FF803" s="12"/>
      <c r="FG803" s="12"/>
      <c r="FH803" s="12"/>
      <c r="FI803" s="12"/>
      <c r="FJ803" s="12"/>
      <c r="FK803" s="12"/>
      <c r="FL803" s="12"/>
      <c r="FM803" s="12"/>
      <c r="FN803" s="12"/>
      <c r="FO803" s="12"/>
      <c r="FP803" s="12"/>
      <c r="FQ803" s="12"/>
      <c r="FR803" s="12"/>
      <c r="FS803" s="12"/>
      <c r="FT803" s="12"/>
      <c r="FU803" s="12"/>
      <c r="FV803" s="12"/>
      <c r="FW803" s="12"/>
      <c r="FX803" s="12"/>
      <c r="FY803" s="12"/>
      <c r="FZ803" s="12"/>
      <c r="GA803" s="12"/>
      <c r="GB803" s="12"/>
      <c r="GC803" s="12"/>
      <c r="GD803" s="12"/>
      <c r="GE803" s="12"/>
      <c r="GF803" s="12"/>
      <c r="GG803" s="12"/>
      <c r="GH803" s="12"/>
      <c r="GI803" s="12"/>
      <c r="GJ803" s="12"/>
      <c r="GK803" s="12"/>
      <c r="GL803" s="12"/>
      <c r="GM803" s="12"/>
      <c r="GN803" s="12"/>
      <c r="GO803" s="12"/>
      <c r="GP803" s="12"/>
      <c r="GQ803" s="12"/>
      <c r="GR803" s="12"/>
      <c r="GS803" s="12"/>
      <c r="GT803" s="12"/>
      <c r="GU803" s="12"/>
      <c r="GV803" s="12"/>
      <c r="GW803" s="12"/>
      <c r="GX803" s="12"/>
      <c r="GY803" s="12"/>
      <c r="GZ803" s="12"/>
      <c r="HA803" s="12"/>
      <c r="HB803" s="12"/>
      <c r="HC803" s="12"/>
      <c r="HD803" s="12"/>
      <c r="HE803" s="12"/>
      <c r="HF803" s="12"/>
      <c r="HG803" s="12"/>
      <c r="HH803" s="12"/>
      <c r="HI803" s="12"/>
      <c r="HJ803" s="12"/>
      <c r="HK803" s="12"/>
      <c r="HL803" s="12"/>
      <c r="HM803" s="12"/>
      <c r="HN803" s="12"/>
      <c r="HO803" s="12"/>
      <c r="HP803" s="12"/>
      <c r="HQ803" s="12"/>
      <c r="HR803" s="12"/>
      <c r="HS803" s="12"/>
      <c r="HT803" s="12"/>
      <c r="HU803" s="12"/>
      <c r="HV803" s="12"/>
      <c r="HW803" s="12"/>
      <c r="HX803" s="12"/>
      <c r="HY803" s="12"/>
      <c r="HZ803" s="12"/>
      <c r="IA803" s="12"/>
      <c r="IB803" s="12"/>
      <c r="IC803" s="12"/>
      <c r="ID803" s="12"/>
      <c r="IE803" s="12"/>
      <c r="IF803" s="12"/>
      <c r="IG803" s="12"/>
      <c r="IH803" s="12"/>
      <c r="II803" s="12"/>
      <c r="IJ803" s="12"/>
      <c r="IK803" s="12"/>
      <c r="IL803" s="12"/>
    </row>
    <row r="804" spans="1:246" ht="13.5" customHeight="1" x14ac:dyDescent="0.2">
      <c r="A804" s="145"/>
      <c r="B804" s="423"/>
      <c r="C804" s="424"/>
      <c r="D804" s="425"/>
      <c r="E804" s="72"/>
      <c r="F804" s="2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</row>
    <row r="805" spans="1:246" s="51" customFormat="1" x14ac:dyDescent="0.2">
      <c r="A805" s="426" t="s">
        <v>822</v>
      </c>
      <c r="B805" s="427" t="s">
        <v>823</v>
      </c>
      <c r="C805" s="428"/>
      <c r="D805" s="212"/>
      <c r="E805" s="73"/>
      <c r="F805" s="24">
        <f t="shared" si="12"/>
        <v>0</v>
      </c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46" s="51" customFormat="1" x14ac:dyDescent="0.2">
      <c r="A806" s="426"/>
      <c r="B806" s="427"/>
      <c r="C806" s="428"/>
      <c r="D806" s="212"/>
      <c r="E806" s="73"/>
      <c r="F806" s="24">
        <f t="shared" si="12"/>
        <v>0</v>
      </c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46" s="51" customFormat="1" x14ac:dyDescent="0.2">
      <c r="A807" s="429">
        <v>1</v>
      </c>
      <c r="B807" s="427" t="s">
        <v>824</v>
      </c>
      <c r="C807" s="428"/>
      <c r="D807" s="212"/>
      <c r="E807" s="73"/>
      <c r="F807" s="24">
        <f t="shared" si="12"/>
        <v>0</v>
      </c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46" s="51" customFormat="1" ht="14.25" x14ac:dyDescent="0.2">
      <c r="A808" s="430">
        <v>1.1000000000000001</v>
      </c>
      <c r="B808" s="186" t="s">
        <v>326</v>
      </c>
      <c r="C808" s="428">
        <v>179</v>
      </c>
      <c r="D808" s="212" t="s">
        <v>58</v>
      </c>
      <c r="E808" s="132"/>
      <c r="F808" s="24">
        <f t="shared" si="12"/>
        <v>0</v>
      </c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46" s="51" customFormat="1" x14ac:dyDescent="0.2">
      <c r="A809" s="431"/>
      <c r="B809" s="432"/>
      <c r="C809" s="433"/>
      <c r="D809" s="434"/>
      <c r="E809" s="74"/>
      <c r="F809" s="24">
        <f t="shared" si="12"/>
        <v>0</v>
      </c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46" s="51" customFormat="1" x14ac:dyDescent="0.2">
      <c r="A810" s="429">
        <v>2</v>
      </c>
      <c r="B810" s="163" t="s">
        <v>27</v>
      </c>
      <c r="C810" s="435"/>
      <c r="D810" s="436"/>
      <c r="E810" s="132"/>
      <c r="F810" s="24">
        <f t="shared" si="12"/>
        <v>0</v>
      </c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46" s="51" customFormat="1" ht="14.25" x14ac:dyDescent="0.2">
      <c r="A811" s="437">
        <v>2.1</v>
      </c>
      <c r="B811" s="186" t="s">
        <v>825</v>
      </c>
      <c r="C811" s="435">
        <v>73.3</v>
      </c>
      <c r="D811" s="212" t="s">
        <v>502</v>
      </c>
      <c r="E811" s="132"/>
      <c r="F811" s="24">
        <f t="shared" si="12"/>
        <v>0</v>
      </c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46" s="51" customFormat="1" ht="14.25" x14ac:dyDescent="0.2">
      <c r="A812" s="437">
        <v>2.2000000000000002</v>
      </c>
      <c r="B812" s="186" t="s">
        <v>826</v>
      </c>
      <c r="C812" s="435">
        <v>36.03</v>
      </c>
      <c r="D812" s="212" t="s">
        <v>504</v>
      </c>
      <c r="E812" s="132"/>
      <c r="F812" s="24">
        <f t="shared" si="12"/>
        <v>0</v>
      </c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46" s="51" customFormat="1" ht="14.25" x14ac:dyDescent="0.2">
      <c r="A813" s="437">
        <v>2.2999999999999998</v>
      </c>
      <c r="B813" s="186" t="s">
        <v>827</v>
      </c>
      <c r="C813" s="435">
        <v>48.45</v>
      </c>
      <c r="D813" s="212" t="s">
        <v>506</v>
      </c>
      <c r="E813" s="132"/>
      <c r="F813" s="24">
        <f t="shared" si="12"/>
        <v>0</v>
      </c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46" s="51" customFormat="1" x14ac:dyDescent="0.2">
      <c r="A814" s="437"/>
      <c r="B814" s="233"/>
      <c r="C814" s="435"/>
      <c r="D814" s="436"/>
      <c r="E814" s="132"/>
      <c r="F814" s="24">
        <f t="shared" si="12"/>
        <v>0</v>
      </c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46" s="51" customFormat="1" x14ac:dyDescent="0.2">
      <c r="A815" s="429">
        <v>3</v>
      </c>
      <c r="B815" s="163" t="s">
        <v>828</v>
      </c>
      <c r="C815" s="435"/>
      <c r="D815" s="436"/>
      <c r="E815" s="132"/>
      <c r="F815" s="24">
        <f t="shared" si="12"/>
        <v>0</v>
      </c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46" s="51" customFormat="1" ht="14.1" customHeight="1" x14ac:dyDescent="0.2">
      <c r="A816" s="437">
        <v>3.1</v>
      </c>
      <c r="B816" s="186" t="s">
        <v>829</v>
      </c>
      <c r="C816" s="435">
        <v>16.57</v>
      </c>
      <c r="D816" s="166" t="s">
        <v>40</v>
      </c>
      <c r="E816" s="132"/>
      <c r="F816" s="24">
        <f t="shared" si="12"/>
        <v>0</v>
      </c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s="51" customFormat="1" ht="14.1" customHeight="1" x14ac:dyDescent="0.2">
      <c r="A817" s="437">
        <v>3.2</v>
      </c>
      <c r="B817" s="186" t="s">
        <v>830</v>
      </c>
      <c r="C817" s="435">
        <v>4.1100000000000003</v>
      </c>
      <c r="D817" s="166" t="s">
        <v>40</v>
      </c>
      <c r="E817" s="132"/>
      <c r="F817" s="24">
        <f t="shared" si="12"/>
        <v>0</v>
      </c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s="51" customFormat="1" ht="14.1" customHeight="1" x14ac:dyDescent="0.2">
      <c r="A818" s="437">
        <v>3.3</v>
      </c>
      <c r="B818" s="186" t="s">
        <v>831</v>
      </c>
      <c r="C818" s="435">
        <v>6.27</v>
      </c>
      <c r="D818" s="166" t="s">
        <v>40</v>
      </c>
      <c r="E818" s="132"/>
      <c r="F818" s="24">
        <f t="shared" si="12"/>
        <v>0</v>
      </c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s="51" customFormat="1" ht="14.1" customHeight="1" x14ac:dyDescent="0.2">
      <c r="A819" s="437">
        <v>3.4</v>
      </c>
      <c r="B819" s="186" t="s">
        <v>832</v>
      </c>
      <c r="C819" s="435">
        <v>4.96</v>
      </c>
      <c r="D819" s="166" t="s">
        <v>40</v>
      </c>
      <c r="E819" s="132"/>
      <c r="F819" s="24">
        <f t="shared" si="12"/>
        <v>0</v>
      </c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s="51" customFormat="1" ht="14.1" customHeight="1" x14ac:dyDescent="0.2">
      <c r="A820" s="437">
        <v>3.5</v>
      </c>
      <c r="B820" s="186" t="s">
        <v>833</v>
      </c>
      <c r="C820" s="435">
        <v>7</v>
      </c>
      <c r="D820" s="166" t="s">
        <v>40</v>
      </c>
      <c r="E820" s="132"/>
      <c r="F820" s="24">
        <f t="shared" si="12"/>
        <v>0</v>
      </c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s="51" customFormat="1" ht="15" customHeight="1" x14ac:dyDescent="0.2">
      <c r="A821" s="437">
        <v>3.6</v>
      </c>
      <c r="B821" s="186" t="s">
        <v>834</v>
      </c>
      <c r="C821" s="435">
        <v>1.32</v>
      </c>
      <c r="D821" s="166" t="s">
        <v>40</v>
      </c>
      <c r="E821" s="132"/>
      <c r="F821" s="24">
        <f t="shared" si="12"/>
        <v>0</v>
      </c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s="51" customFormat="1" x14ac:dyDescent="0.2">
      <c r="A822" s="437"/>
      <c r="B822" s="233"/>
      <c r="C822" s="435"/>
      <c r="D822" s="212"/>
      <c r="E822" s="132"/>
      <c r="F822" s="24">
        <f t="shared" si="12"/>
        <v>0</v>
      </c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s="51" customFormat="1" x14ac:dyDescent="0.2">
      <c r="A823" s="160">
        <v>4</v>
      </c>
      <c r="B823" s="163" t="s">
        <v>835</v>
      </c>
      <c r="C823" s="435"/>
      <c r="D823" s="212"/>
      <c r="E823" s="132"/>
      <c r="F823" s="24">
        <f t="shared" si="12"/>
        <v>0</v>
      </c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s="51" customFormat="1" ht="14.25" x14ac:dyDescent="0.2">
      <c r="A824" s="437">
        <v>4.0999999999999996</v>
      </c>
      <c r="B824" s="186" t="s">
        <v>836</v>
      </c>
      <c r="C824" s="435">
        <v>423.8</v>
      </c>
      <c r="D824" s="166" t="s">
        <v>48</v>
      </c>
      <c r="E824" s="132"/>
      <c r="F824" s="24">
        <f t="shared" si="12"/>
        <v>0</v>
      </c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s="51" customFormat="1" ht="14.25" x14ac:dyDescent="0.2">
      <c r="A825" s="437">
        <v>4.2</v>
      </c>
      <c r="B825" s="186" t="s">
        <v>837</v>
      </c>
      <c r="C825" s="435">
        <v>65.2</v>
      </c>
      <c r="D825" s="166" t="s">
        <v>48</v>
      </c>
      <c r="E825" s="132"/>
      <c r="F825" s="24">
        <f t="shared" si="12"/>
        <v>0</v>
      </c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s="51" customFormat="1" x14ac:dyDescent="0.2">
      <c r="A826" s="437"/>
      <c r="B826" s="233"/>
      <c r="C826" s="435"/>
      <c r="D826" s="436"/>
      <c r="E826" s="132"/>
      <c r="F826" s="24">
        <f t="shared" si="12"/>
        <v>0</v>
      </c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s="51" customFormat="1" x14ac:dyDescent="0.2">
      <c r="A827" s="429">
        <v>5</v>
      </c>
      <c r="B827" s="163" t="s">
        <v>744</v>
      </c>
      <c r="C827" s="435"/>
      <c r="D827" s="436"/>
      <c r="E827" s="132"/>
      <c r="F827" s="24">
        <f t="shared" si="12"/>
        <v>0</v>
      </c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s="51" customFormat="1" ht="42.75" x14ac:dyDescent="0.2">
      <c r="A828" s="437">
        <v>5.0999999999999996</v>
      </c>
      <c r="B828" s="186" t="s">
        <v>122</v>
      </c>
      <c r="C828" s="435">
        <v>177.45</v>
      </c>
      <c r="D828" s="166" t="s">
        <v>48</v>
      </c>
      <c r="E828" s="132"/>
      <c r="F828" s="24">
        <f t="shared" si="12"/>
        <v>0</v>
      </c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s="51" customFormat="1" ht="14.25" x14ac:dyDescent="0.2">
      <c r="A829" s="437">
        <v>5.2</v>
      </c>
      <c r="B829" s="186" t="s">
        <v>838</v>
      </c>
      <c r="C829" s="435">
        <v>177.45</v>
      </c>
      <c r="D829" s="166" t="s">
        <v>48</v>
      </c>
      <c r="E829" s="132"/>
      <c r="F829" s="24">
        <f t="shared" si="12"/>
        <v>0</v>
      </c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s="51" customFormat="1" ht="14.25" x14ac:dyDescent="0.2">
      <c r="A830" s="437">
        <v>5.3</v>
      </c>
      <c r="B830" s="186" t="s">
        <v>57</v>
      </c>
      <c r="C830" s="435">
        <v>1034.5999999999999</v>
      </c>
      <c r="D830" s="436" t="s">
        <v>58</v>
      </c>
      <c r="E830" s="132"/>
      <c r="F830" s="24">
        <f t="shared" si="12"/>
        <v>0</v>
      </c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s="51" customFormat="1" x14ac:dyDescent="0.2">
      <c r="A831" s="438"/>
      <c r="B831" s="163"/>
      <c r="C831" s="435"/>
      <c r="D831" s="436"/>
      <c r="E831" s="132"/>
      <c r="F831" s="24">
        <f t="shared" si="12"/>
        <v>0</v>
      </c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s="51" customFormat="1" x14ac:dyDescent="0.2">
      <c r="A832" s="429">
        <v>6</v>
      </c>
      <c r="B832" s="163" t="s">
        <v>839</v>
      </c>
      <c r="C832" s="435"/>
      <c r="D832" s="436"/>
      <c r="E832" s="132"/>
      <c r="F832" s="24">
        <f t="shared" si="12"/>
        <v>0</v>
      </c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46" s="51" customFormat="1" ht="14.25" x14ac:dyDescent="0.2">
      <c r="A833" s="437">
        <v>6.1</v>
      </c>
      <c r="B833" s="186" t="s">
        <v>840</v>
      </c>
      <c r="C833" s="435">
        <v>177.45</v>
      </c>
      <c r="D833" s="166" t="s">
        <v>48</v>
      </c>
      <c r="E833" s="75"/>
      <c r="F833" s="24">
        <f t="shared" si="12"/>
        <v>0</v>
      </c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46" s="51" customFormat="1" ht="14.25" x14ac:dyDescent="0.2">
      <c r="A834" s="437">
        <v>6.2</v>
      </c>
      <c r="B834" s="186" t="s">
        <v>841</v>
      </c>
      <c r="C834" s="435">
        <v>177.45</v>
      </c>
      <c r="D834" s="166" t="s">
        <v>48</v>
      </c>
      <c r="E834" s="75"/>
      <c r="F834" s="24">
        <f t="shared" si="12"/>
        <v>0</v>
      </c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46" s="51" customFormat="1" ht="12" customHeight="1" x14ac:dyDescent="0.2">
      <c r="A835" s="437"/>
      <c r="B835" s="186"/>
      <c r="C835" s="435"/>
      <c r="D835" s="436"/>
      <c r="E835" s="132"/>
      <c r="F835" s="24">
        <f t="shared" si="12"/>
        <v>0</v>
      </c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46" s="51" customFormat="1" ht="14.25" x14ac:dyDescent="0.2">
      <c r="A836" s="429">
        <v>7</v>
      </c>
      <c r="B836" s="186" t="s">
        <v>842</v>
      </c>
      <c r="C836" s="435">
        <v>175</v>
      </c>
      <c r="D836" s="436" t="s">
        <v>58</v>
      </c>
      <c r="E836" s="132"/>
      <c r="F836" s="24">
        <f t="shared" si="12"/>
        <v>0</v>
      </c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46" s="51" customFormat="1" ht="28.5" x14ac:dyDescent="0.2">
      <c r="A837" s="429">
        <v>8</v>
      </c>
      <c r="B837" s="186" t="s">
        <v>843</v>
      </c>
      <c r="C837" s="435">
        <v>13</v>
      </c>
      <c r="D837" s="436" t="s">
        <v>58</v>
      </c>
      <c r="E837" s="132"/>
      <c r="F837" s="24">
        <f t="shared" si="12"/>
        <v>0</v>
      </c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46" s="51" customFormat="1" ht="28.5" x14ac:dyDescent="0.2">
      <c r="A838" s="429">
        <v>9</v>
      </c>
      <c r="B838" s="186" t="s">
        <v>844</v>
      </c>
      <c r="C838" s="435">
        <v>20</v>
      </c>
      <c r="D838" s="210" t="s">
        <v>64</v>
      </c>
      <c r="E838" s="132"/>
      <c r="F838" s="24">
        <f t="shared" si="12"/>
        <v>0</v>
      </c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46" s="51" customFormat="1" ht="14.25" x14ac:dyDescent="0.2">
      <c r="A839" s="437"/>
      <c r="B839" s="186"/>
      <c r="C839" s="435"/>
      <c r="D839" s="210"/>
      <c r="E839" s="132"/>
      <c r="F839" s="24">
        <f t="shared" si="12"/>
        <v>0</v>
      </c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46" s="51" customFormat="1" ht="28.5" x14ac:dyDescent="0.2">
      <c r="A840" s="429">
        <v>10</v>
      </c>
      <c r="B840" s="186" t="s">
        <v>845</v>
      </c>
      <c r="C840" s="190">
        <v>1</v>
      </c>
      <c r="D840" s="439" t="s">
        <v>64</v>
      </c>
      <c r="E840" s="133"/>
      <c r="F840" s="24">
        <f t="shared" si="12"/>
        <v>0</v>
      </c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46" s="60" customFormat="1" ht="16.5" customHeight="1" x14ac:dyDescent="0.2">
      <c r="A841" s="422"/>
      <c r="B841" s="214" t="s">
        <v>846</v>
      </c>
      <c r="C841" s="422"/>
      <c r="D841" s="214"/>
      <c r="E841" s="131"/>
      <c r="F841" s="131">
        <f>SUM(F805:F840)</f>
        <v>0</v>
      </c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2"/>
      <c r="CX841" s="12"/>
      <c r="CY841" s="12"/>
      <c r="CZ841" s="12"/>
      <c r="DA841" s="12"/>
      <c r="DB841" s="12"/>
      <c r="DC841" s="12"/>
      <c r="DD841" s="12"/>
      <c r="DE841" s="12"/>
      <c r="DF841" s="12"/>
      <c r="DG841" s="12"/>
      <c r="DH841" s="12"/>
      <c r="DI841" s="12"/>
      <c r="DJ841" s="12"/>
      <c r="DK841" s="12"/>
      <c r="DL841" s="12"/>
      <c r="DM841" s="12"/>
      <c r="DN841" s="12"/>
      <c r="DO841" s="12"/>
      <c r="DP841" s="12"/>
      <c r="DQ841" s="12"/>
      <c r="DR841" s="12"/>
      <c r="DS841" s="12"/>
      <c r="DT841" s="12"/>
      <c r="DU841" s="12"/>
      <c r="DV841" s="12"/>
      <c r="DW841" s="12"/>
      <c r="DX841" s="12"/>
      <c r="DY841" s="12"/>
      <c r="DZ841" s="12"/>
      <c r="EA841" s="12"/>
      <c r="EB841" s="12"/>
      <c r="EC841" s="12"/>
      <c r="ED841" s="12"/>
      <c r="EE841" s="12"/>
      <c r="EF841" s="12"/>
      <c r="EG841" s="12"/>
      <c r="EH841" s="12"/>
      <c r="EI841" s="12"/>
      <c r="EJ841" s="12"/>
      <c r="EK841" s="12"/>
      <c r="EL841" s="12"/>
      <c r="EM841" s="12"/>
      <c r="EN841" s="12"/>
      <c r="EO841" s="12"/>
      <c r="EP841" s="12"/>
      <c r="EQ841" s="12"/>
      <c r="ER841" s="12"/>
      <c r="ES841" s="12"/>
      <c r="ET841" s="12"/>
      <c r="EU841" s="12"/>
      <c r="EV841" s="12"/>
      <c r="EW841" s="12"/>
      <c r="EX841" s="12"/>
      <c r="EY841" s="12"/>
      <c r="EZ841" s="12"/>
      <c r="FA841" s="12"/>
      <c r="FB841" s="12"/>
      <c r="FC841" s="12"/>
      <c r="FD841" s="12"/>
      <c r="FE841" s="12"/>
      <c r="FF841" s="12"/>
      <c r="FG841" s="12"/>
      <c r="FH841" s="12"/>
      <c r="FI841" s="12"/>
      <c r="FJ841" s="12"/>
      <c r="FK841" s="12"/>
      <c r="FL841" s="12"/>
      <c r="FM841" s="12"/>
      <c r="FN841" s="12"/>
      <c r="FO841" s="12"/>
      <c r="FP841" s="12"/>
      <c r="FQ841" s="12"/>
      <c r="FR841" s="12"/>
      <c r="FS841" s="12"/>
      <c r="FT841" s="12"/>
      <c r="FU841" s="12"/>
      <c r="FV841" s="12"/>
      <c r="FW841" s="12"/>
      <c r="FX841" s="12"/>
      <c r="FY841" s="12"/>
      <c r="FZ841" s="12"/>
      <c r="GA841" s="12"/>
      <c r="GB841" s="12"/>
      <c r="GC841" s="12"/>
      <c r="GD841" s="12"/>
      <c r="GE841" s="12"/>
      <c r="GF841" s="12"/>
      <c r="GG841" s="12"/>
      <c r="GH841" s="12"/>
      <c r="GI841" s="12"/>
      <c r="GJ841" s="12"/>
      <c r="GK841" s="12"/>
      <c r="GL841" s="12"/>
      <c r="GM841" s="12"/>
      <c r="GN841" s="12"/>
      <c r="GO841" s="12"/>
      <c r="GP841" s="12"/>
      <c r="GQ841" s="12"/>
      <c r="GR841" s="12"/>
      <c r="GS841" s="12"/>
      <c r="GT841" s="12"/>
      <c r="GU841" s="12"/>
      <c r="GV841" s="12"/>
      <c r="GW841" s="12"/>
      <c r="GX841" s="12"/>
      <c r="GY841" s="12"/>
      <c r="GZ841" s="12"/>
      <c r="HA841" s="12"/>
      <c r="HB841" s="12"/>
      <c r="HC841" s="12"/>
      <c r="HD841" s="12"/>
      <c r="HE841" s="12"/>
      <c r="HF841" s="12"/>
      <c r="HG841" s="12"/>
      <c r="HH841" s="12"/>
      <c r="HI841" s="12"/>
      <c r="HJ841" s="12"/>
      <c r="HK841" s="12"/>
      <c r="HL841" s="12"/>
      <c r="HM841" s="12"/>
      <c r="HN841" s="12"/>
      <c r="HO841" s="12"/>
      <c r="HP841" s="12"/>
      <c r="HQ841" s="12"/>
      <c r="HR841" s="12"/>
      <c r="HS841" s="12"/>
      <c r="HT841" s="12"/>
      <c r="HU841" s="12"/>
      <c r="HV841" s="12"/>
      <c r="HW841" s="12"/>
      <c r="HX841" s="12"/>
      <c r="HY841" s="12"/>
      <c r="HZ841" s="12"/>
      <c r="IA841" s="12"/>
      <c r="IB841" s="12"/>
      <c r="IC841" s="12"/>
      <c r="ID841" s="12"/>
      <c r="IE841" s="12"/>
      <c r="IF841" s="12"/>
      <c r="IG841" s="12"/>
      <c r="IH841" s="12"/>
      <c r="II841" s="12"/>
      <c r="IJ841" s="12"/>
      <c r="IK841" s="12"/>
      <c r="IL841" s="12"/>
    </row>
    <row r="842" spans="1:246" s="60" customFormat="1" ht="16.5" customHeight="1" x14ac:dyDescent="0.2">
      <c r="A842" s="154"/>
      <c r="B842" s="148"/>
      <c r="C842" s="154"/>
      <c r="D842" s="148"/>
      <c r="E842" s="134"/>
      <c r="F842" s="2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2"/>
      <c r="CX842" s="12"/>
      <c r="CY842" s="12"/>
      <c r="CZ842" s="12"/>
      <c r="DA842" s="12"/>
      <c r="DB842" s="12"/>
      <c r="DC842" s="12"/>
      <c r="DD842" s="12"/>
      <c r="DE842" s="12"/>
      <c r="DF842" s="12"/>
      <c r="DG842" s="12"/>
      <c r="DH842" s="12"/>
      <c r="DI842" s="12"/>
      <c r="DJ842" s="12"/>
      <c r="DK842" s="12"/>
      <c r="DL842" s="12"/>
      <c r="DM842" s="12"/>
      <c r="DN842" s="12"/>
      <c r="DO842" s="12"/>
      <c r="DP842" s="12"/>
      <c r="DQ842" s="12"/>
      <c r="DR842" s="12"/>
      <c r="DS842" s="12"/>
      <c r="DT842" s="12"/>
      <c r="DU842" s="12"/>
      <c r="DV842" s="12"/>
      <c r="DW842" s="12"/>
      <c r="DX842" s="12"/>
      <c r="DY842" s="12"/>
      <c r="DZ842" s="12"/>
      <c r="EA842" s="12"/>
      <c r="EB842" s="12"/>
      <c r="EC842" s="12"/>
      <c r="ED842" s="12"/>
      <c r="EE842" s="12"/>
      <c r="EF842" s="12"/>
      <c r="EG842" s="12"/>
      <c r="EH842" s="12"/>
      <c r="EI842" s="12"/>
      <c r="EJ842" s="12"/>
      <c r="EK842" s="12"/>
      <c r="EL842" s="12"/>
      <c r="EM842" s="12"/>
      <c r="EN842" s="12"/>
      <c r="EO842" s="12"/>
      <c r="EP842" s="12"/>
      <c r="EQ842" s="12"/>
      <c r="ER842" s="12"/>
      <c r="ES842" s="12"/>
      <c r="ET842" s="12"/>
      <c r="EU842" s="12"/>
      <c r="EV842" s="12"/>
      <c r="EW842" s="12"/>
      <c r="EX842" s="12"/>
      <c r="EY842" s="12"/>
      <c r="EZ842" s="12"/>
      <c r="FA842" s="12"/>
      <c r="FB842" s="12"/>
      <c r="FC842" s="12"/>
      <c r="FD842" s="12"/>
      <c r="FE842" s="12"/>
      <c r="FF842" s="12"/>
      <c r="FG842" s="12"/>
      <c r="FH842" s="12"/>
      <c r="FI842" s="12"/>
      <c r="FJ842" s="12"/>
      <c r="FK842" s="12"/>
      <c r="FL842" s="12"/>
      <c r="FM842" s="12"/>
      <c r="FN842" s="12"/>
      <c r="FO842" s="12"/>
      <c r="FP842" s="12"/>
      <c r="FQ842" s="12"/>
      <c r="FR842" s="12"/>
      <c r="FS842" s="12"/>
      <c r="FT842" s="12"/>
      <c r="FU842" s="12"/>
      <c r="FV842" s="12"/>
      <c r="FW842" s="12"/>
      <c r="FX842" s="12"/>
      <c r="FY842" s="12"/>
      <c r="FZ842" s="12"/>
      <c r="GA842" s="12"/>
      <c r="GB842" s="12"/>
      <c r="GC842" s="12"/>
      <c r="GD842" s="12"/>
      <c r="GE842" s="12"/>
      <c r="GF842" s="12"/>
      <c r="GG842" s="12"/>
      <c r="GH842" s="12"/>
      <c r="GI842" s="12"/>
      <c r="GJ842" s="12"/>
      <c r="GK842" s="12"/>
      <c r="GL842" s="12"/>
      <c r="GM842" s="12"/>
      <c r="GN842" s="12"/>
      <c r="GO842" s="12"/>
      <c r="GP842" s="12"/>
      <c r="GQ842" s="12"/>
      <c r="GR842" s="12"/>
      <c r="GS842" s="12"/>
      <c r="GT842" s="12"/>
      <c r="GU842" s="12"/>
      <c r="GV842" s="12"/>
      <c r="GW842" s="12"/>
      <c r="GX842" s="12"/>
      <c r="GY842" s="12"/>
      <c r="GZ842" s="12"/>
      <c r="HA842" s="12"/>
      <c r="HB842" s="12"/>
      <c r="HC842" s="12"/>
      <c r="HD842" s="12"/>
      <c r="HE842" s="12"/>
      <c r="HF842" s="12"/>
      <c r="HG842" s="12"/>
      <c r="HH842" s="12"/>
      <c r="HI842" s="12"/>
      <c r="HJ842" s="12"/>
      <c r="HK842" s="12"/>
      <c r="HL842" s="12"/>
      <c r="HM842" s="12"/>
      <c r="HN842" s="12"/>
      <c r="HO842" s="12"/>
      <c r="HP842" s="12"/>
      <c r="HQ842" s="12"/>
      <c r="HR842" s="12"/>
      <c r="HS842" s="12"/>
      <c r="HT842" s="12"/>
      <c r="HU842" s="12"/>
      <c r="HV842" s="12"/>
      <c r="HW842" s="12"/>
      <c r="HX842" s="12"/>
      <c r="HY842" s="12"/>
      <c r="HZ842" s="12"/>
      <c r="IA842" s="12"/>
      <c r="IB842" s="12"/>
      <c r="IC842" s="12"/>
      <c r="ID842" s="12"/>
      <c r="IE842" s="12"/>
      <c r="IF842" s="12"/>
      <c r="IG842" s="12"/>
      <c r="IH842" s="12"/>
      <c r="II842" s="12"/>
      <c r="IJ842" s="12"/>
      <c r="IK842" s="12"/>
      <c r="IL842" s="12"/>
    </row>
    <row r="843" spans="1:246" s="50" customFormat="1" x14ac:dyDescent="0.2">
      <c r="A843" s="208" t="s">
        <v>58</v>
      </c>
      <c r="B843" s="156" t="s">
        <v>847</v>
      </c>
      <c r="C843" s="156"/>
      <c r="D843" s="208"/>
      <c r="E843" s="24"/>
      <c r="F843" s="24">
        <f t="shared" si="12"/>
        <v>0</v>
      </c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1"/>
      <c r="AR843" s="51"/>
      <c r="AS843" s="51"/>
      <c r="AT843" s="51"/>
      <c r="AU843" s="51"/>
      <c r="AV843" s="51"/>
      <c r="AW843" s="51"/>
      <c r="AX843" s="51"/>
      <c r="AY843" s="51"/>
      <c r="AZ843" s="51"/>
      <c r="BA843" s="51"/>
      <c r="BB843" s="51"/>
      <c r="BC843" s="51"/>
      <c r="BD843" s="51"/>
      <c r="BE843" s="51"/>
      <c r="BF843" s="51"/>
      <c r="BG843" s="51"/>
      <c r="BH843" s="51"/>
      <c r="BI843" s="51"/>
      <c r="BJ843" s="51"/>
      <c r="BK843" s="51"/>
      <c r="BL843" s="51"/>
      <c r="BM843" s="51"/>
      <c r="BN843" s="51"/>
      <c r="BO843" s="51"/>
      <c r="BP843" s="51"/>
      <c r="BQ843" s="51"/>
      <c r="BR843" s="51"/>
      <c r="BS843" s="51"/>
      <c r="BT843" s="51"/>
      <c r="BU843" s="51"/>
      <c r="BV843" s="51"/>
      <c r="BW843" s="51"/>
      <c r="BX843" s="51"/>
      <c r="BY843" s="51"/>
      <c r="BZ843" s="51"/>
      <c r="CA843" s="51"/>
      <c r="CB843" s="51"/>
      <c r="CC843" s="51"/>
      <c r="CD843" s="51"/>
      <c r="CE843" s="51"/>
      <c r="CF843" s="51"/>
      <c r="CG843" s="51"/>
      <c r="CH843" s="51"/>
      <c r="CI843" s="51"/>
      <c r="CJ843" s="51"/>
      <c r="CK843" s="51"/>
      <c r="CL843" s="51"/>
      <c r="CM843" s="51"/>
      <c r="CN843" s="51"/>
      <c r="CO843" s="51"/>
      <c r="CP843" s="51"/>
      <c r="CQ843" s="51"/>
      <c r="CR843" s="51"/>
      <c r="CS843" s="51"/>
      <c r="CT843" s="51"/>
      <c r="CU843" s="51"/>
      <c r="CV843" s="51"/>
      <c r="CW843" s="51"/>
      <c r="CX843" s="51"/>
      <c r="CY843" s="51"/>
      <c r="CZ843" s="51"/>
      <c r="DA843" s="51"/>
      <c r="DB843" s="51"/>
      <c r="DC843" s="51"/>
      <c r="DD843" s="51"/>
      <c r="DE843" s="51"/>
      <c r="DF843" s="51"/>
      <c r="DG843" s="51"/>
      <c r="DH843" s="51"/>
      <c r="DI843" s="51"/>
      <c r="DJ843" s="51"/>
      <c r="DK843" s="51"/>
      <c r="DL843" s="51"/>
      <c r="DM843" s="51"/>
      <c r="DN843" s="51"/>
      <c r="DO843" s="51"/>
      <c r="DP843" s="51"/>
      <c r="DQ843" s="51"/>
      <c r="DR843" s="51"/>
      <c r="DS843" s="51"/>
      <c r="DT843" s="51"/>
      <c r="DU843" s="51"/>
      <c r="DV843" s="51"/>
      <c r="DW843" s="51"/>
      <c r="DX843" s="51"/>
      <c r="DY843" s="51"/>
      <c r="DZ843" s="51"/>
      <c r="EA843" s="51"/>
      <c r="EB843" s="51"/>
      <c r="EC843" s="51"/>
      <c r="ED843" s="51"/>
      <c r="EE843" s="51"/>
      <c r="EF843" s="51"/>
      <c r="EG843" s="51"/>
      <c r="EH843" s="51"/>
      <c r="EI843" s="51"/>
      <c r="EJ843" s="51"/>
      <c r="EK843" s="51"/>
      <c r="EL843" s="51"/>
      <c r="EM843" s="51"/>
      <c r="EN843" s="51"/>
      <c r="EO843" s="51"/>
      <c r="EP843" s="51"/>
      <c r="EQ843" s="51"/>
      <c r="ER843" s="51"/>
      <c r="ES843" s="51"/>
      <c r="ET843" s="51"/>
      <c r="EU843" s="51"/>
      <c r="EV843" s="51"/>
      <c r="EW843" s="51"/>
      <c r="EX843" s="51"/>
      <c r="EY843" s="51"/>
      <c r="EZ843" s="51"/>
      <c r="FA843" s="51"/>
      <c r="FB843" s="51"/>
      <c r="FC843" s="51"/>
      <c r="FD843" s="51"/>
      <c r="FE843" s="51"/>
      <c r="FF843" s="51"/>
      <c r="FG843" s="51"/>
      <c r="FH843" s="51"/>
      <c r="FI843" s="51"/>
      <c r="FJ843" s="51"/>
      <c r="FK843" s="51"/>
      <c r="FL843" s="51"/>
      <c r="FM843" s="51"/>
      <c r="FN843" s="51"/>
      <c r="FO843" s="51"/>
      <c r="FP843" s="51"/>
      <c r="FQ843" s="51"/>
      <c r="FR843" s="51"/>
      <c r="FS843" s="51"/>
      <c r="FT843" s="51"/>
      <c r="FU843" s="51"/>
      <c r="FV843" s="51"/>
      <c r="FW843" s="51"/>
      <c r="FX843" s="51"/>
      <c r="FY843" s="51"/>
      <c r="FZ843" s="51"/>
      <c r="GA843" s="51"/>
      <c r="GB843" s="51"/>
      <c r="GC843" s="51"/>
      <c r="GD843" s="51"/>
      <c r="GE843" s="51"/>
      <c r="GF843" s="51"/>
      <c r="GG843" s="51"/>
      <c r="GH843" s="51"/>
      <c r="GI843" s="51"/>
      <c r="GJ843" s="51"/>
      <c r="GK843" s="51"/>
      <c r="GL843" s="51"/>
      <c r="GM843" s="51"/>
      <c r="GN843" s="51"/>
      <c r="GO843" s="51"/>
      <c r="GP843" s="51"/>
      <c r="GQ843" s="51"/>
      <c r="GR843" s="51"/>
      <c r="GS843" s="51"/>
      <c r="GT843" s="51"/>
      <c r="GU843" s="51"/>
      <c r="GV843" s="51"/>
      <c r="GW843" s="51"/>
      <c r="GX843" s="51"/>
      <c r="GY843" s="51"/>
      <c r="GZ843" s="51"/>
      <c r="HA843" s="51"/>
      <c r="HB843" s="51"/>
      <c r="HC843" s="51"/>
      <c r="HD843" s="51"/>
      <c r="HE843" s="51"/>
      <c r="HF843" s="51"/>
      <c r="HG843" s="51"/>
      <c r="HH843" s="51"/>
      <c r="HI843" s="51"/>
      <c r="HJ843" s="51"/>
      <c r="HK843" s="51"/>
      <c r="HL843" s="51"/>
      <c r="HM843" s="51"/>
      <c r="HN843" s="51"/>
      <c r="HO843" s="51"/>
      <c r="HP843" s="51"/>
      <c r="HQ843" s="51"/>
      <c r="HR843" s="51"/>
      <c r="HS843" s="51"/>
      <c r="HT843" s="51"/>
      <c r="HU843" s="51"/>
      <c r="HV843" s="51"/>
      <c r="HW843" s="51"/>
      <c r="HX843" s="51"/>
      <c r="HY843" s="51"/>
      <c r="HZ843" s="51"/>
      <c r="IA843" s="51"/>
      <c r="IB843" s="51"/>
      <c r="IC843" s="51"/>
      <c r="ID843" s="51"/>
      <c r="IE843" s="51"/>
      <c r="IF843" s="51"/>
      <c r="IG843" s="51"/>
      <c r="IH843" s="51"/>
      <c r="II843" s="51"/>
      <c r="IJ843" s="51"/>
      <c r="IK843" s="51"/>
    </row>
    <row r="844" spans="1:246" s="50" customFormat="1" ht="30.75" customHeight="1" x14ac:dyDescent="0.2">
      <c r="A844" s="161">
        <v>1</v>
      </c>
      <c r="B844" s="194" t="s">
        <v>848</v>
      </c>
      <c r="C844" s="248">
        <v>1</v>
      </c>
      <c r="D844" s="249" t="s">
        <v>60</v>
      </c>
      <c r="E844" s="76"/>
      <c r="F844" s="24">
        <f t="shared" si="12"/>
        <v>0</v>
      </c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1"/>
      <c r="AR844" s="51"/>
      <c r="AS844" s="51"/>
      <c r="AT844" s="51"/>
      <c r="AU844" s="51"/>
      <c r="AV844" s="51"/>
      <c r="AW844" s="51"/>
      <c r="AX844" s="51"/>
      <c r="AY844" s="51"/>
      <c r="AZ844" s="51"/>
      <c r="BA844" s="51"/>
      <c r="BB844" s="51"/>
      <c r="BC844" s="51"/>
      <c r="BD844" s="51"/>
      <c r="BE844" s="51"/>
      <c r="BF844" s="51"/>
      <c r="BG844" s="51"/>
      <c r="BH844" s="51"/>
      <c r="BI844" s="51"/>
      <c r="BJ844" s="51"/>
      <c r="BK844" s="51"/>
      <c r="BL844" s="51"/>
      <c r="BM844" s="51"/>
      <c r="BN844" s="51"/>
      <c r="BO844" s="51"/>
      <c r="BP844" s="51"/>
      <c r="BQ844" s="51"/>
      <c r="BR844" s="51"/>
      <c r="BS844" s="51"/>
      <c r="BT844" s="51"/>
      <c r="BU844" s="51"/>
      <c r="BV844" s="51"/>
      <c r="BW844" s="51"/>
      <c r="BX844" s="51"/>
      <c r="BY844" s="51"/>
      <c r="BZ844" s="51"/>
      <c r="CA844" s="51"/>
      <c r="CB844" s="51"/>
      <c r="CC844" s="51"/>
      <c r="CD844" s="51"/>
      <c r="CE844" s="51"/>
      <c r="CF844" s="51"/>
      <c r="CG844" s="51"/>
      <c r="CH844" s="51"/>
      <c r="CI844" s="51"/>
      <c r="CJ844" s="51"/>
      <c r="CK844" s="51"/>
      <c r="CL844" s="51"/>
      <c r="CM844" s="51"/>
      <c r="CN844" s="51"/>
      <c r="CO844" s="51"/>
      <c r="CP844" s="51"/>
      <c r="CQ844" s="51"/>
      <c r="CR844" s="51"/>
      <c r="CS844" s="51"/>
      <c r="CT844" s="51"/>
      <c r="CU844" s="51"/>
      <c r="CV844" s="51"/>
      <c r="CW844" s="51"/>
      <c r="CX844" s="51"/>
      <c r="CY844" s="51"/>
      <c r="CZ844" s="51"/>
      <c r="DA844" s="51"/>
      <c r="DB844" s="51"/>
      <c r="DC844" s="51"/>
      <c r="DD844" s="51"/>
      <c r="DE844" s="51"/>
      <c r="DF844" s="51"/>
      <c r="DG844" s="51"/>
      <c r="DH844" s="51"/>
      <c r="DI844" s="51"/>
      <c r="DJ844" s="51"/>
      <c r="DK844" s="51"/>
      <c r="DL844" s="51"/>
      <c r="DM844" s="51"/>
      <c r="DN844" s="51"/>
      <c r="DO844" s="51"/>
      <c r="DP844" s="51"/>
      <c r="DQ844" s="51"/>
      <c r="DR844" s="51"/>
      <c r="DS844" s="51"/>
      <c r="DT844" s="51"/>
      <c r="DU844" s="51"/>
      <c r="DV844" s="51"/>
      <c r="DW844" s="51"/>
      <c r="DX844" s="51"/>
      <c r="DY844" s="51"/>
      <c r="DZ844" s="51"/>
      <c r="EA844" s="51"/>
      <c r="EB844" s="51"/>
      <c r="EC844" s="51"/>
      <c r="ED844" s="51"/>
      <c r="EE844" s="51"/>
      <c r="EF844" s="51"/>
      <c r="EG844" s="51"/>
      <c r="EH844" s="51"/>
      <c r="EI844" s="51"/>
      <c r="EJ844" s="51"/>
      <c r="EK844" s="51"/>
      <c r="EL844" s="51"/>
      <c r="EM844" s="51"/>
      <c r="EN844" s="51"/>
      <c r="EO844" s="51"/>
      <c r="EP844" s="51"/>
      <c r="EQ844" s="51"/>
      <c r="ER844" s="51"/>
      <c r="ES844" s="51"/>
      <c r="ET844" s="51"/>
      <c r="EU844" s="51"/>
      <c r="EV844" s="51"/>
      <c r="EW844" s="51"/>
      <c r="EX844" s="51"/>
      <c r="EY844" s="51"/>
      <c r="EZ844" s="51"/>
      <c r="FA844" s="51"/>
      <c r="FB844" s="51"/>
      <c r="FC844" s="51"/>
      <c r="FD844" s="51"/>
      <c r="FE844" s="51"/>
      <c r="FF844" s="51"/>
      <c r="FG844" s="51"/>
      <c r="FH844" s="51"/>
      <c r="FI844" s="51"/>
      <c r="FJ844" s="51"/>
      <c r="FK844" s="51"/>
      <c r="FL844" s="51"/>
      <c r="FM844" s="51"/>
      <c r="FN844" s="51"/>
      <c r="FO844" s="51"/>
      <c r="FP844" s="51"/>
      <c r="FQ844" s="51"/>
      <c r="FR844" s="51"/>
      <c r="FS844" s="51"/>
      <c r="FT844" s="51"/>
      <c r="FU844" s="51"/>
      <c r="FV844" s="51"/>
      <c r="FW844" s="51"/>
      <c r="FX844" s="51"/>
      <c r="FY844" s="51"/>
      <c r="FZ844" s="51"/>
      <c r="GA844" s="51"/>
      <c r="GB844" s="51"/>
      <c r="GC844" s="51"/>
      <c r="GD844" s="51"/>
      <c r="GE844" s="51"/>
      <c r="GF844" s="51"/>
      <c r="GG844" s="51"/>
      <c r="GH844" s="51"/>
      <c r="GI844" s="51"/>
      <c r="GJ844" s="51"/>
      <c r="GK844" s="51"/>
      <c r="GL844" s="51"/>
      <c r="GM844" s="51"/>
      <c r="GN844" s="51"/>
      <c r="GO844" s="51"/>
      <c r="GP844" s="51"/>
      <c r="GQ844" s="51"/>
      <c r="GR844" s="51"/>
      <c r="GS844" s="51"/>
      <c r="GT844" s="51"/>
      <c r="GU844" s="51"/>
      <c r="GV844" s="51"/>
      <c r="GW844" s="51"/>
      <c r="GX844" s="51"/>
      <c r="GY844" s="51"/>
      <c r="GZ844" s="51"/>
      <c r="HA844" s="51"/>
      <c r="HB844" s="51"/>
      <c r="HC844" s="51"/>
      <c r="HD844" s="51"/>
      <c r="HE844" s="51"/>
      <c r="HF844" s="51"/>
      <c r="HG844" s="51"/>
      <c r="HH844" s="51"/>
      <c r="HI844" s="51"/>
      <c r="HJ844" s="51"/>
      <c r="HK844" s="51"/>
      <c r="HL844" s="51"/>
      <c r="HM844" s="51"/>
      <c r="HN844" s="51"/>
      <c r="HO844" s="51"/>
      <c r="HP844" s="51"/>
      <c r="HQ844" s="51"/>
      <c r="HR844" s="51"/>
      <c r="HS844" s="51"/>
      <c r="HT844" s="51"/>
      <c r="HU844" s="51"/>
      <c r="HV844" s="51"/>
      <c r="HW844" s="51"/>
      <c r="HX844" s="51"/>
      <c r="HY844" s="51"/>
      <c r="HZ844" s="51"/>
      <c r="IA844" s="51"/>
      <c r="IB844" s="51"/>
      <c r="IC844" s="51"/>
      <c r="ID844" s="51"/>
      <c r="IE844" s="51"/>
      <c r="IF844" s="51"/>
      <c r="IG844" s="51"/>
      <c r="IH844" s="51"/>
      <c r="II844" s="51"/>
      <c r="IJ844" s="51"/>
      <c r="IK844" s="51"/>
    </row>
    <row r="845" spans="1:246" s="50" customFormat="1" ht="45.75" customHeight="1" x14ac:dyDescent="0.2">
      <c r="A845" s="161">
        <v>2</v>
      </c>
      <c r="B845" s="194" t="s">
        <v>849</v>
      </c>
      <c r="C845" s="248">
        <v>4</v>
      </c>
      <c r="D845" s="249" t="s">
        <v>64</v>
      </c>
      <c r="E845" s="76"/>
      <c r="F845" s="24">
        <f t="shared" si="12"/>
        <v>0</v>
      </c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46" s="50" customFormat="1" ht="28.5" x14ac:dyDescent="0.2">
      <c r="A846" s="167">
        <v>3</v>
      </c>
      <c r="B846" s="194" t="s">
        <v>850</v>
      </c>
      <c r="C846" s="158">
        <v>9</v>
      </c>
      <c r="D846" s="196" t="s">
        <v>851</v>
      </c>
      <c r="E846" s="24"/>
      <c r="F846" s="24">
        <f t="shared" si="12"/>
        <v>0</v>
      </c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46" s="50" customFormat="1" ht="14.25" x14ac:dyDescent="0.2">
      <c r="A847" s="161">
        <v>4</v>
      </c>
      <c r="B847" s="194" t="s">
        <v>852</v>
      </c>
      <c r="C847" s="158">
        <v>9</v>
      </c>
      <c r="D847" s="199" t="s">
        <v>851</v>
      </c>
      <c r="E847" s="14"/>
      <c r="F847" s="24">
        <f t="shared" si="12"/>
        <v>0</v>
      </c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46" s="60" customFormat="1" ht="16.5" customHeight="1" x14ac:dyDescent="0.2">
      <c r="A848" s="422"/>
      <c r="B848" s="214" t="s">
        <v>853</v>
      </c>
      <c r="C848" s="422"/>
      <c r="D848" s="214"/>
      <c r="E848" s="131"/>
      <c r="F848" s="131">
        <f>SUM(F843:F847)</f>
        <v>0</v>
      </c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2"/>
      <c r="CX848" s="12"/>
      <c r="CY848" s="12"/>
      <c r="CZ848" s="12"/>
      <c r="DA848" s="12"/>
      <c r="DB848" s="12"/>
      <c r="DC848" s="12"/>
      <c r="DD848" s="12"/>
      <c r="DE848" s="12"/>
      <c r="DF848" s="12"/>
      <c r="DG848" s="12"/>
      <c r="DH848" s="12"/>
      <c r="DI848" s="12"/>
      <c r="DJ848" s="12"/>
      <c r="DK848" s="12"/>
      <c r="DL848" s="12"/>
      <c r="DM848" s="12"/>
      <c r="DN848" s="12"/>
      <c r="DO848" s="12"/>
      <c r="DP848" s="12"/>
      <c r="DQ848" s="12"/>
      <c r="DR848" s="12"/>
      <c r="DS848" s="12"/>
      <c r="DT848" s="12"/>
      <c r="DU848" s="12"/>
      <c r="DV848" s="12"/>
      <c r="DW848" s="12"/>
      <c r="DX848" s="12"/>
      <c r="DY848" s="12"/>
      <c r="DZ848" s="12"/>
      <c r="EA848" s="12"/>
      <c r="EB848" s="12"/>
      <c r="EC848" s="12"/>
      <c r="ED848" s="12"/>
      <c r="EE848" s="12"/>
      <c r="EF848" s="12"/>
      <c r="EG848" s="12"/>
      <c r="EH848" s="12"/>
      <c r="EI848" s="12"/>
      <c r="EJ848" s="12"/>
      <c r="EK848" s="12"/>
      <c r="EL848" s="12"/>
      <c r="EM848" s="12"/>
      <c r="EN848" s="12"/>
      <c r="EO848" s="12"/>
      <c r="EP848" s="12"/>
      <c r="EQ848" s="12"/>
      <c r="ER848" s="12"/>
      <c r="ES848" s="12"/>
      <c r="ET848" s="12"/>
      <c r="EU848" s="12"/>
      <c r="EV848" s="12"/>
      <c r="EW848" s="12"/>
      <c r="EX848" s="12"/>
      <c r="EY848" s="12"/>
      <c r="EZ848" s="12"/>
      <c r="FA848" s="12"/>
      <c r="FB848" s="12"/>
      <c r="FC848" s="12"/>
      <c r="FD848" s="12"/>
      <c r="FE848" s="12"/>
      <c r="FF848" s="12"/>
      <c r="FG848" s="12"/>
      <c r="FH848" s="12"/>
      <c r="FI848" s="12"/>
      <c r="FJ848" s="12"/>
      <c r="FK848" s="12"/>
      <c r="FL848" s="12"/>
      <c r="FM848" s="12"/>
      <c r="FN848" s="12"/>
      <c r="FO848" s="12"/>
      <c r="FP848" s="12"/>
      <c r="FQ848" s="12"/>
      <c r="FR848" s="12"/>
      <c r="FS848" s="12"/>
      <c r="FT848" s="12"/>
      <c r="FU848" s="12"/>
      <c r="FV848" s="12"/>
      <c r="FW848" s="12"/>
      <c r="FX848" s="12"/>
      <c r="FY848" s="12"/>
      <c r="FZ848" s="12"/>
      <c r="GA848" s="12"/>
      <c r="GB848" s="12"/>
      <c r="GC848" s="12"/>
      <c r="GD848" s="12"/>
      <c r="GE848" s="12"/>
      <c r="GF848" s="12"/>
      <c r="GG848" s="12"/>
      <c r="GH848" s="12"/>
      <c r="GI848" s="12"/>
      <c r="GJ848" s="12"/>
      <c r="GK848" s="12"/>
      <c r="GL848" s="12"/>
      <c r="GM848" s="12"/>
      <c r="GN848" s="12"/>
      <c r="GO848" s="12"/>
      <c r="GP848" s="12"/>
      <c r="GQ848" s="12"/>
      <c r="GR848" s="12"/>
      <c r="GS848" s="12"/>
      <c r="GT848" s="12"/>
      <c r="GU848" s="12"/>
      <c r="GV848" s="12"/>
      <c r="GW848" s="12"/>
      <c r="GX848" s="12"/>
      <c r="GY848" s="12"/>
      <c r="GZ848" s="12"/>
      <c r="HA848" s="12"/>
      <c r="HB848" s="12"/>
      <c r="HC848" s="12"/>
      <c r="HD848" s="12"/>
      <c r="HE848" s="12"/>
      <c r="HF848" s="12"/>
      <c r="HG848" s="12"/>
      <c r="HH848" s="12"/>
      <c r="HI848" s="12"/>
      <c r="HJ848" s="12"/>
      <c r="HK848" s="12"/>
      <c r="HL848" s="12"/>
      <c r="HM848" s="12"/>
      <c r="HN848" s="12"/>
      <c r="HO848" s="12"/>
      <c r="HP848" s="12"/>
      <c r="HQ848" s="12"/>
      <c r="HR848" s="12"/>
      <c r="HS848" s="12"/>
      <c r="HT848" s="12"/>
      <c r="HU848" s="12"/>
      <c r="HV848" s="12"/>
      <c r="HW848" s="12"/>
      <c r="HX848" s="12"/>
      <c r="HY848" s="12"/>
      <c r="HZ848" s="12"/>
      <c r="IA848" s="12"/>
      <c r="IB848" s="12"/>
      <c r="IC848" s="12"/>
      <c r="ID848" s="12"/>
      <c r="IE848" s="12"/>
      <c r="IF848" s="12"/>
      <c r="IG848" s="12"/>
      <c r="IH848" s="12"/>
      <c r="II848" s="12"/>
      <c r="IJ848" s="12"/>
      <c r="IK848" s="12"/>
      <c r="IL848" s="12"/>
    </row>
    <row r="849" spans="1:245" s="11" customFormat="1" x14ac:dyDescent="0.2">
      <c r="A849" s="77"/>
      <c r="B849" s="155"/>
      <c r="C849" s="155"/>
      <c r="D849" s="151"/>
      <c r="E849" s="99"/>
      <c r="F849" s="23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45" s="78" customFormat="1" ht="16.5" customHeight="1" x14ac:dyDescent="0.2">
      <c r="A850" s="440"/>
      <c r="B850" s="441" t="s">
        <v>854</v>
      </c>
      <c r="C850" s="440"/>
      <c r="D850" s="441"/>
      <c r="E850" s="135"/>
      <c r="F850" s="136">
        <f>+F848+F841+F803+F738+F694+F656+F607+F561+F492+F427+F409+F248</f>
        <v>0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45" s="78" customFormat="1" ht="16.5" customHeight="1" x14ac:dyDescent="0.2">
      <c r="A851" s="442"/>
      <c r="B851" s="443" t="s">
        <v>854</v>
      </c>
      <c r="C851" s="442"/>
      <c r="D851" s="443"/>
      <c r="E851" s="137"/>
      <c r="F851" s="138">
        <f>+F850</f>
        <v>0</v>
      </c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45" s="11" customFormat="1" x14ac:dyDescent="0.2">
      <c r="A852" s="77"/>
      <c r="B852" s="155"/>
      <c r="C852" s="150"/>
      <c r="D852" s="151"/>
      <c r="E852" s="97"/>
      <c r="F852" s="23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45" s="11" customFormat="1" x14ac:dyDescent="0.2">
      <c r="A853" s="77"/>
      <c r="B853" s="444" t="s">
        <v>855</v>
      </c>
      <c r="C853" s="152"/>
      <c r="D853" s="153"/>
      <c r="E853" s="23"/>
      <c r="F853" s="23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45" s="11" customFormat="1" ht="14.25" x14ac:dyDescent="0.2">
      <c r="A854" s="77"/>
      <c r="B854" s="445" t="s">
        <v>856</v>
      </c>
      <c r="C854" s="446">
        <v>0.1</v>
      </c>
      <c r="D854" s="153"/>
      <c r="E854" s="23"/>
      <c r="F854" s="23">
        <f>+$F$851*C854</f>
        <v>0</v>
      </c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45" s="11" customFormat="1" ht="14.25" x14ac:dyDescent="0.2">
      <c r="A855" s="77"/>
      <c r="B855" s="445" t="s">
        <v>857</v>
      </c>
      <c r="C855" s="446">
        <v>0.03</v>
      </c>
      <c r="D855" s="153"/>
      <c r="E855" s="23"/>
      <c r="F855" s="23">
        <f>+$F$851*C855</f>
        <v>0</v>
      </c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45" s="11" customFormat="1" ht="14.25" x14ac:dyDescent="0.2">
      <c r="A856" s="77"/>
      <c r="B856" s="445" t="s">
        <v>858</v>
      </c>
      <c r="C856" s="446">
        <v>0.04</v>
      </c>
      <c r="D856" s="153"/>
      <c r="E856" s="23"/>
      <c r="F856" s="23">
        <f>+$F$851*C856</f>
        <v>0</v>
      </c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45" s="11" customFormat="1" ht="14.25" x14ac:dyDescent="0.2">
      <c r="A857" s="77"/>
      <c r="B857" s="445" t="s">
        <v>859</v>
      </c>
      <c r="C857" s="446">
        <v>0.03</v>
      </c>
      <c r="D857" s="153"/>
      <c r="E857" s="23"/>
      <c r="F857" s="23">
        <f>+$F$851*C857</f>
        <v>0</v>
      </c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45" s="11" customFormat="1" ht="14.25" x14ac:dyDescent="0.2">
      <c r="A858" s="77"/>
      <c r="B858" s="445" t="s">
        <v>860</v>
      </c>
      <c r="C858" s="446">
        <v>0.05</v>
      </c>
      <c r="D858" s="153"/>
      <c r="E858" s="23"/>
      <c r="F858" s="23">
        <f>+$F$851*C858</f>
        <v>0</v>
      </c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45" s="11" customFormat="1" ht="14.25" x14ac:dyDescent="0.2">
      <c r="A859" s="152"/>
      <c r="B859" s="445" t="s">
        <v>861</v>
      </c>
      <c r="C859" s="446">
        <v>0.01</v>
      </c>
      <c r="D859" s="153"/>
      <c r="E859" s="23"/>
      <c r="F859" s="23">
        <f>+$F$851*C859</f>
        <v>0</v>
      </c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45" s="11" customFormat="1" ht="14.25" x14ac:dyDescent="0.2">
      <c r="A860" s="152"/>
      <c r="B860" s="445" t="s">
        <v>862</v>
      </c>
      <c r="C860" s="446">
        <v>0.18</v>
      </c>
      <c r="D860" s="153"/>
      <c r="E860" s="23"/>
      <c r="F860" s="23">
        <f>+F854*C860</f>
        <v>0</v>
      </c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45" s="11" customFormat="1" ht="14.25" x14ac:dyDescent="0.2">
      <c r="A861" s="152"/>
      <c r="B861" s="445" t="s">
        <v>863</v>
      </c>
      <c r="C861" s="446">
        <v>1E-3</v>
      </c>
      <c r="D861" s="153"/>
      <c r="E861" s="23"/>
      <c r="F861" s="23">
        <f>+$F$851*C861</f>
        <v>0</v>
      </c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45" s="11" customFormat="1" ht="14.25" x14ac:dyDescent="0.2">
      <c r="A862" s="152"/>
      <c r="B862" s="445" t="s">
        <v>864</v>
      </c>
      <c r="C862" s="446">
        <v>0.05</v>
      </c>
      <c r="D862" s="153"/>
      <c r="E862" s="23"/>
      <c r="F862" s="23">
        <f>+$F$851*C862</f>
        <v>0</v>
      </c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2"/>
      <c r="CX862" s="12"/>
      <c r="CY862" s="12"/>
      <c r="CZ862" s="12"/>
      <c r="DA862" s="12"/>
      <c r="DB862" s="12"/>
      <c r="DC862" s="12"/>
      <c r="DD862" s="12"/>
      <c r="DE862" s="12"/>
      <c r="DF862" s="12"/>
      <c r="DG862" s="12"/>
      <c r="DH862" s="12"/>
      <c r="DI862" s="12"/>
      <c r="DJ862" s="12"/>
      <c r="DK862" s="12"/>
      <c r="DL862" s="12"/>
      <c r="DM862" s="12"/>
      <c r="DN862" s="12"/>
      <c r="DO862" s="12"/>
      <c r="DP862" s="12"/>
      <c r="DQ862" s="12"/>
      <c r="DR862" s="12"/>
      <c r="DS862" s="12"/>
      <c r="DT862" s="12"/>
      <c r="DU862" s="12"/>
      <c r="DV862" s="12"/>
      <c r="DW862" s="12"/>
      <c r="DX862" s="12"/>
      <c r="DY862" s="12"/>
      <c r="DZ862" s="12"/>
      <c r="EA862" s="12"/>
      <c r="EB862" s="12"/>
      <c r="EC862" s="12"/>
      <c r="ED862" s="12"/>
      <c r="EE862" s="12"/>
      <c r="EF862" s="12"/>
      <c r="EG862" s="12"/>
      <c r="EH862" s="12"/>
      <c r="EI862" s="12"/>
      <c r="EJ862" s="12"/>
      <c r="EK862" s="12"/>
      <c r="EL862" s="12"/>
      <c r="EM862" s="12"/>
      <c r="EN862" s="12"/>
      <c r="EO862" s="12"/>
      <c r="EP862" s="12"/>
      <c r="EQ862" s="12"/>
      <c r="ER862" s="12"/>
      <c r="ES862" s="12"/>
      <c r="ET862" s="12"/>
      <c r="EU862" s="12"/>
      <c r="EV862" s="12"/>
      <c r="EW862" s="12"/>
      <c r="EX862" s="12"/>
      <c r="EY862" s="12"/>
      <c r="EZ862" s="12"/>
      <c r="FA862" s="12"/>
      <c r="FB862" s="12"/>
      <c r="FC862" s="12"/>
      <c r="FD862" s="12"/>
      <c r="FE862" s="12"/>
      <c r="FF862" s="12"/>
      <c r="FG862" s="12"/>
      <c r="FH862" s="12"/>
      <c r="FI862" s="12"/>
      <c r="FJ862" s="12"/>
      <c r="FK862" s="12"/>
      <c r="FL862" s="12"/>
      <c r="FM862" s="12"/>
      <c r="FN862" s="12"/>
      <c r="FO862" s="12"/>
      <c r="FP862" s="12"/>
      <c r="FQ862" s="12"/>
      <c r="FR862" s="12"/>
      <c r="FS862" s="12"/>
      <c r="FT862" s="12"/>
      <c r="FU862" s="12"/>
      <c r="FV862" s="12"/>
      <c r="FW862" s="12"/>
      <c r="FX862" s="12"/>
      <c r="FY862" s="12"/>
      <c r="FZ862" s="12"/>
      <c r="GA862" s="12"/>
      <c r="GB862" s="12"/>
      <c r="GC862" s="12"/>
      <c r="GD862" s="12"/>
      <c r="GE862" s="12"/>
      <c r="GF862" s="12"/>
      <c r="GG862" s="12"/>
      <c r="GH862" s="12"/>
      <c r="GI862" s="12"/>
      <c r="GJ862" s="12"/>
      <c r="GK862" s="12"/>
      <c r="GL862" s="12"/>
      <c r="GM862" s="12"/>
      <c r="GN862" s="12"/>
      <c r="GO862" s="12"/>
      <c r="GP862" s="12"/>
      <c r="GQ862" s="12"/>
      <c r="GR862" s="12"/>
      <c r="GS862" s="12"/>
      <c r="GT862" s="12"/>
      <c r="GU862" s="12"/>
      <c r="GV862" s="12"/>
      <c r="GW862" s="12"/>
      <c r="GX862" s="12"/>
      <c r="GY862" s="12"/>
      <c r="GZ862" s="12"/>
      <c r="HA862" s="12"/>
      <c r="HB862" s="12"/>
      <c r="HC862" s="12"/>
      <c r="HD862" s="12"/>
      <c r="HE862" s="12"/>
      <c r="HF862" s="12"/>
      <c r="HG862" s="12"/>
      <c r="HH862" s="12"/>
      <c r="HI862" s="12"/>
      <c r="HJ862" s="12"/>
      <c r="HK862" s="12"/>
      <c r="HL862" s="12"/>
      <c r="HM862" s="12"/>
      <c r="HN862" s="12"/>
      <c r="HO862" s="12"/>
      <c r="HP862" s="12"/>
      <c r="HQ862" s="12"/>
      <c r="HR862" s="12"/>
      <c r="HS862" s="12"/>
      <c r="HT862" s="12"/>
      <c r="HU862" s="12"/>
      <c r="HV862" s="12"/>
      <c r="HW862" s="12"/>
      <c r="HX862" s="12"/>
      <c r="HY862" s="12"/>
      <c r="HZ862" s="12"/>
      <c r="IA862" s="12"/>
      <c r="IB862" s="12"/>
      <c r="IC862" s="12"/>
      <c r="ID862" s="12"/>
      <c r="IE862" s="12"/>
      <c r="IF862" s="12"/>
      <c r="IG862" s="12"/>
      <c r="IH862" s="12"/>
      <c r="II862" s="12"/>
      <c r="IJ862" s="12"/>
      <c r="IK862" s="12"/>
    </row>
    <row r="863" spans="1:245" s="11" customFormat="1" ht="14.25" x14ac:dyDescent="0.2">
      <c r="A863" s="152"/>
      <c r="B863" s="445" t="s">
        <v>865</v>
      </c>
      <c r="C863" s="446">
        <v>1.4999999999999999E-2</v>
      </c>
      <c r="D863" s="153"/>
      <c r="E863" s="23"/>
      <c r="F863" s="23">
        <f>+$F$851*C863</f>
        <v>0</v>
      </c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2"/>
      <c r="CX863" s="12"/>
      <c r="CY863" s="12"/>
      <c r="CZ863" s="12"/>
      <c r="DA863" s="12"/>
      <c r="DB863" s="12"/>
      <c r="DC863" s="12"/>
      <c r="DD863" s="12"/>
      <c r="DE863" s="12"/>
      <c r="DF863" s="12"/>
      <c r="DG863" s="12"/>
      <c r="DH863" s="12"/>
      <c r="DI863" s="12"/>
      <c r="DJ863" s="12"/>
      <c r="DK863" s="12"/>
      <c r="DL863" s="12"/>
      <c r="DM863" s="12"/>
      <c r="DN863" s="12"/>
      <c r="DO863" s="12"/>
      <c r="DP863" s="12"/>
      <c r="DQ863" s="12"/>
      <c r="DR863" s="12"/>
      <c r="DS863" s="12"/>
      <c r="DT863" s="12"/>
      <c r="DU863" s="12"/>
      <c r="DV863" s="12"/>
      <c r="DW863" s="12"/>
      <c r="DX863" s="12"/>
      <c r="DY863" s="12"/>
      <c r="DZ863" s="12"/>
      <c r="EA863" s="12"/>
      <c r="EB863" s="12"/>
      <c r="EC863" s="12"/>
      <c r="ED863" s="12"/>
      <c r="EE863" s="12"/>
      <c r="EF863" s="12"/>
      <c r="EG863" s="12"/>
      <c r="EH863" s="12"/>
      <c r="EI863" s="12"/>
      <c r="EJ863" s="12"/>
      <c r="EK863" s="12"/>
      <c r="EL863" s="12"/>
      <c r="EM863" s="12"/>
      <c r="EN863" s="12"/>
      <c r="EO863" s="12"/>
      <c r="EP863" s="12"/>
      <c r="EQ863" s="12"/>
      <c r="ER863" s="12"/>
      <c r="ES863" s="12"/>
      <c r="ET863" s="12"/>
      <c r="EU863" s="12"/>
      <c r="EV863" s="12"/>
      <c r="EW863" s="12"/>
      <c r="EX863" s="12"/>
      <c r="EY863" s="12"/>
      <c r="EZ863" s="12"/>
      <c r="FA863" s="12"/>
      <c r="FB863" s="12"/>
      <c r="FC863" s="12"/>
      <c r="FD863" s="12"/>
      <c r="FE863" s="12"/>
      <c r="FF863" s="12"/>
      <c r="FG863" s="12"/>
      <c r="FH863" s="12"/>
      <c r="FI863" s="12"/>
      <c r="FJ863" s="12"/>
      <c r="FK863" s="12"/>
      <c r="FL863" s="12"/>
      <c r="FM863" s="12"/>
      <c r="FN863" s="12"/>
      <c r="FO863" s="12"/>
      <c r="FP863" s="12"/>
      <c r="FQ863" s="12"/>
      <c r="FR863" s="12"/>
      <c r="FS863" s="12"/>
      <c r="FT863" s="12"/>
      <c r="FU863" s="12"/>
      <c r="FV863" s="12"/>
      <c r="FW863" s="12"/>
      <c r="FX863" s="12"/>
      <c r="FY863" s="12"/>
      <c r="FZ863" s="12"/>
      <c r="GA863" s="12"/>
      <c r="GB863" s="12"/>
      <c r="GC863" s="12"/>
      <c r="GD863" s="12"/>
      <c r="GE863" s="12"/>
      <c r="GF863" s="12"/>
      <c r="GG863" s="12"/>
      <c r="GH863" s="12"/>
      <c r="GI863" s="12"/>
      <c r="GJ863" s="12"/>
      <c r="GK863" s="12"/>
      <c r="GL863" s="12"/>
      <c r="GM863" s="12"/>
      <c r="GN863" s="12"/>
      <c r="GO863" s="12"/>
      <c r="GP863" s="12"/>
      <c r="GQ863" s="12"/>
      <c r="GR863" s="12"/>
      <c r="GS863" s="12"/>
      <c r="GT863" s="12"/>
      <c r="GU863" s="12"/>
      <c r="GV863" s="12"/>
      <c r="GW863" s="12"/>
      <c r="GX863" s="12"/>
      <c r="GY863" s="12"/>
      <c r="GZ863" s="12"/>
      <c r="HA863" s="12"/>
      <c r="HB863" s="12"/>
      <c r="HC863" s="12"/>
      <c r="HD863" s="12"/>
      <c r="HE863" s="12"/>
      <c r="HF863" s="12"/>
      <c r="HG863" s="12"/>
      <c r="HH863" s="12"/>
      <c r="HI863" s="12"/>
      <c r="HJ863" s="12"/>
      <c r="HK863" s="12"/>
      <c r="HL863" s="12"/>
      <c r="HM863" s="12"/>
      <c r="HN863" s="12"/>
      <c r="HO863" s="12"/>
      <c r="HP863" s="12"/>
      <c r="HQ863" s="12"/>
      <c r="HR863" s="12"/>
      <c r="HS863" s="12"/>
      <c r="HT863" s="12"/>
      <c r="HU863" s="12"/>
      <c r="HV863" s="12"/>
      <c r="HW863" s="12"/>
      <c r="HX863" s="12"/>
      <c r="HY863" s="12"/>
      <c r="HZ863" s="12"/>
      <c r="IA863" s="12"/>
      <c r="IB863" s="12"/>
      <c r="IC863" s="12"/>
      <c r="ID863" s="12"/>
      <c r="IE863" s="12"/>
      <c r="IF863" s="12"/>
      <c r="IG863" s="12"/>
      <c r="IH863" s="12"/>
      <c r="II863" s="12"/>
      <c r="IJ863" s="12"/>
      <c r="IK863" s="12"/>
    </row>
    <row r="864" spans="1:245" s="11" customFormat="1" ht="28.5" x14ac:dyDescent="0.2">
      <c r="A864" s="77"/>
      <c r="B864" s="272" t="s">
        <v>866</v>
      </c>
      <c r="C864" s="446">
        <v>0.03</v>
      </c>
      <c r="D864" s="153"/>
      <c r="E864" s="23"/>
      <c r="F864" s="23">
        <f>+$F$851*C864</f>
        <v>0</v>
      </c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45" s="12" customFormat="1" ht="14.25" x14ac:dyDescent="0.2">
      <c r="A865" s="447"/>
      <c r="B865" s="448" t="s">
        <v>867</v>
      </c>
      <c r="C865" s="446">
        <v>0.1</v>
      </c>
      <c r="D865" s="153"/>
      <c r="E865" s="98"/>
      <c r="F865" s="23">
        <f t="shared" ref="F855:F865" si="13">+$F$851*C865</f>
        <v>0</v>
      </c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45" s="11" customFormat="1" ht="14.25" x14ac:dyDescent="0.2">
      <c r="A866" s="152"/>
      <c r="B866" s="448" t="s">
        <v>868</v>
      </c>
      <c r="C866" s="449">
        <v>1</v>
      </c>
      <c r="D866" s="450" t="s">
        <v>60</v>
      </c>
      <c r="E866" s="139"/>
      <c r="F866" s="140">
        <f>+E866*C866</f>
        <v>0</v>
      </c>
    </row>
    <row r="867" spans="1:245" s="11" customFormat="1" ht="14.25" x14ac:dyDescent="0.2">
      <c r="A867" s="152"/>
      <c r="B867" s="451" t="s">
        <v>869</v>
      </c>
      <c r="C867" s="452">
        <v>1</v>
      </c>
      <c r="D867" s="453" t="s">
        <v>64</v>
      </c>
      <c r="E867" s="139"/>
      <c r="F867" s="140">
        <f t="shared" ref="F867:F869" si="14">+E867*C867</f>
        <v>0</v>
      </c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45" s="11" customFormat="1" ht="14.25" x14ac:dyDescent="0.2">
      <c r="A868" s="152"/>
      <c r="B868" s="448" t="s">
        <v>870</v>
      </c>
      <c r="C868" s="452">
        <v>1</v>
      </c>
      <c r="D868" s="453" t="s">
        <v>64</v>
      </c>
      <c r="E868" s="139"/>
      <c r="F868" s="140">
        <f t="shared" si="14"/>
        <v>0</v>
      </c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45" s="11" customFormat="1" ht="14.25" x14ac:dyDescent="0.2">
      <c r="A869" s="152"/>
      <c r="B869" s="448" t="s">
        <v>871</v>
      </c>
      <c r="C869" s="452">
        <v>1</v>
      </c>
      <c r="D869" s="453" t="s">
        <v>64</v>
      </c>
      <c r="E869" s="23"/>
      <c r="F869" s="140">
        <f t="shared" si="14"/>
        <v>0</v>
      </c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45" s="60" customFormat="1" ht="16.5" customHeight="1" x14ac:dyDescent="0.2">
      <c r="A870" s="155"/>
      <c r="B870" s="444" t="s">
        <v>872</v>
      </c>
      <c r="C870" s="148"/>
      <c r="D870" s="148"/>
      <c r="E870" s="99"/>
      <c r="F870" s="131">
        <f>SUM(F854:F869)</f>
        <v>0</v>
      </c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2"/>
      <c r="CX870" s="12"/>
      <c r="CY870" s="12"/>
      <c r="CZ870" s="12"/>
      <c r="DA870" s="12"/>
      <c r="DB870" s="12"/>
      <c r="DC870" s="12"/>
      <c r="DD870" s="12"/>
      <c r="DE870" s="12"/>
      <c r="DF870" s="12"/>
      <c r="DG870" s="12"/>
      <c r="DH870" s="12"/>
      <c r="DI870" s="12"/>
      <c r="DJ870" s="12"/>
      <c r="DK870" s="12"/>
      <c r="DL870" s="12"/>
      <c r="DM870" s="12"/>
      <c r="DN870" s="12"/>
      <c r="DO870" s="12"/>
      <c r="DP870" s="12"/>
      <c r="DQ870" s="12"/>
      <c r="DR870" s="12"/>
      <c r="DS870" s="12"/>
      <c r="DT870" s="12"/>
      <c r="DU870" s="12"/>
      <c r="DV870" s="12"/>
      <c r="DW870" s="12"/>
      <c r="DX870" s="12"/>
      <c r="DY870" s="12"/>
      <c r="DZ870" s="12"/>
      <c r="EA870" s="12"/>
      <c r="EB870" s="12"/>
      <c r="EC870" s="12"/>
      <c r="ED870" s="12"/>
      <c r="EE870" s="12"/>
      <c r="EF870" s="12"/>
      <c r="EG870" s="12"/>
      <c r="EH870" s="12"/>
      <c r="EI870" s="12"/>
      <c r="EJ870" s="12"/>
      <c r="EK870" s="12"/>
      <c r="EL870" s="12"/>
      <c r="EM870" s="12"/>
      <c r="EN870" s="12"/>
      <c r="EO870" s="12"/>
      <c r="EP870" s="12"/>
      <c r="EQ870" s="12"/>
      <c r="ER870" s="12"/>
      <c r="ES870" s="12"/>
      <c r="ET870" s="12"/>
      <c r="EU870" s="12"/>
      <c r="EV870" s="12"/>
      <c r="EW870" s="12"/>
      <c r="EX870" s="12"/>
      <c r="EY870" s="12"/>
      <c r="EZ870" s="12"/>
      <c r="FA870" s="12"/>
      <c r="FB870" s="12"/>
      <c r="FC870" s="12"/>
      <c r="FD870" s="12"/>
      <c r="FE870" s="12"/>
      <c r="FF870" s="12"/>
      <c r="FG870" s="12"/>
      <c r="FH870" s="12"/>
      <c r="FI870" s="12"/>
      <c r="FJ870" s="12"/>
      <c r="FK870" s="12"/>
      <c r="FL870" s="12"/>
      <c r="FM870" s="12"/>
      <c r="FN870" s="12"/>
      <c r="FO870" s="12"/>
      <c r="FP870" s="12"/>
      <c r="FQ870" s="12"/>
      <c r="FR870" s="12"/>
      <c r="FS870" s="12"/>
      <c r="FT870" s="12"/>
      <c r="FU870" s="12"/>
      <c r="FV870" s="12"/>
      <c r="FW870" s="12"/>
      <c r="FX870" s="12"/>
      <c r="FY870" s="12"/>
      <c r="FZ870" s="12"/>
      <c r="GA870" s="12"/>
      <c r="GB870" s="12"/>
      <c r="GC870" s="12"/>
      <c r="GD870" s="12"/>
      <c r="GE870" s="12"/>
      <c r="GF870" s="12"/>
      <c r="GG870" s="12"/>
      <c r="GH870" s="12"/>
      <c r="GI870" s="12"/>
      <c r="GJ870" s="12"/>
      <c r="GK870" s="12"/>
      <c r="GL870" s="12"/>
      <c r="GM870" s="12"/>
      <c r="GN870" s="12"/>
      <c r="GO870" s="12"/>
      <c r="GP870" s="12"/>
      <c r="GQ870" s="12"/>
      <c r="GR870" s="12"/>
      <c r="GS870" s="12"/>
      <c r="GT870" s="12"/>
      <c r="GU870" s="12"/>
      <c r="GV870" s="12"/>
      <c r="GW870" s="12"/>
      <c r="GX870" s="12"/>
      <c r="GY870" s="12"/>
      <c r="GZ870" s="12"/>
      <c r="HA870" s="12"/>
      <c r="HB870" s="12"/>
      <c r="HC870" s="12"/>
      <c r="HD870" s="12"/>
      <c r="HE870" s="12"/>
      <c r="HF870" s="12"/>
      <c r="HG870" s="12"/>
      <c r="HH870" s="12"/>
      <c r="HI870" s="12"/>
      <c r="HJ870" s="12"/>
      <c r="HK870" s="12"/>
      <c r="HL870" s="12"/>
      <c r="HM870" s="12"/>
      <c r="HN870" s="12"/>
      <c r="HO870" s="12"/>
      <c r="HP870" s="12"/>
      <c r="HQ870" s="12"/>
      <c r="HR870" s="12"/>
      <c r="HS870" s="12"/>
      <c r="HT870" s="12"/>
      <c r="HU870" s="12"/>
      <c r="HV870" s="12"/>
      <c r="HW870" s="12"/>
      <c r="HX870" s="12"/>
      <c r="HY870" s="12"/>
      <c r="HZ870" s="12"/>
      <c r="IA870" s="12"/>
      <c r="IB870" s="12"/>
      <c r="IC870" s="12"/>
      <c r="ID870" s="12"/>
      <c r="IE870" s="12"/>
      <c r="IF870" s="12"/>
      <c r="IG870" s="12"/>
      <c r="IH870" s="12"/>
      <c r="II870" s="12"/>
      <c r="IJ870" s="12"/>
      <c r="IK870" s="12"/>
    </row>
    <row r="871" spans="1:245" s="11" customFormat="1" x14ac:dyDescent="0.2">
      <c r="A871" s="77"/>
      <c r="B871" s="148"/>
      <c r="C871" s="155"/>
      <c r="D871" s="148"/>
      <c r="E871" s="99"/>
      <c r="F871" s="2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2"/>
      <c r="CX871" s="12"/>
      <c r="CY871" s="12"/>
      <c r="CZ871" s="12"/>
      <c r="DA871" s="12"/>
      <c r="DB871" s="12"/>
      <c r="DC871" s="12"/>
      <c r="DD871" s="12"/>
      <c r="DE871" s="12"/>
      <c r="DF871" s="12"/>
      <c r="DG871" s="12"/>
      <c r="DH871" s="12"/>
      <c r="DI871" s="12"/>
      <c r="DJ871" s="12"/>
      <c r="DK871" s="12"/>
      <c r="DL871" s="12"/>
      <c r="DM871" s="12"/>
      <c r="DN871" s="12"/>
      <c r="DO871" s="12"/>
      <c r="DP871" s="12"/>
      <c r="DQ871" s="12"/>
      <c r="DR871" s="12"/>
      <c r="DS871" s="12"/>
      <c r="DT871" s="12"/>
      <c r="DU871" s="12"/>
      <c r="DV871" s="12"/>
      <c r="DW871" s="12"/>
      <c r="DX871" s="12"/>
      <c r="DY871" s="12"/>
      <c r="DZ871" s="12"/>
      <c r="EA871" s="12"/>
      <c r="EB871" s="12"/>
      <c r="EC871" s="12"/>
      <c r="ED871" s="12"/>
      <c r="EE871" s="12"/>
      <c r="EF871" s="12"/>
      <c r="EG871" s="12"/>
      <c r="EH871" s="12"/>
      <c r="EI871" s="12"/>
      <c r="EJ871" s="12"/>
      <c r="EK871" s="12"/>
      <c r="EL871" s="12"/>
      <c r="EM871" s="12"/>
      <c r="EN871" s="12"/>
      <c r="EO871" s="12"/>
      <c r="EP871" s="12"/>
      <c r="EQ871" s="12"/>
      <c r="ER871" s="12"/>
      <c r="ES871" s="12"/>
      <c r="ET871" s="12"/>
      <c r="EU871" s="12"/>
      <c r="EV871" s="12"/>
      <c r="EW871" s="12"/>
      <c r="EX871" s="12"/>
      <c r="EY871" s="12"/>
      <c r="EZ871" s="12"/>
      <c r="FA871" s="12"/>
      <c r="FB871" s="12"/>
      <c r="FC871" s="12"/>
      <c r="FD871" s="12"/>
      <c r="FE871" s="12"/>
      <c r="FF871" s="12"/>
      <c r="FG871" s="12"/>
      <c r="FH871" s="12"/>
      <c r="FI871" s="12"/>
      <c r="FJ871" s="12"/>
      <c r="FK871" s="12"/>
      <c r="FL871" s="12"/>
      <c r="FM871" s="12"/>
      <c r="FN871" s="12"/>
      <c r="FO871" s="12"/>
      <c r="FP871" s="12"/>
      <c r="FQ871" s="12"/>
      <c r="FR871" s="12"/>
      <c r="FS871" s="12"/>
      <c r="FT871" s="12"/>
      <c r="FU871" s="12"/>
      <c r="FV871" s="12"/>
      <c r="FW871" s="12"/>
      <c r="FX871" s="12"/>
      <c r="FY871" s="12"/>
      <c r="FZ871" s="12"/>
      <c r="GA871" s="12"/>
      <c r="GB871" s="12"/>
      <c r="GC871" s="12"/>
      <c r="GD871" s="12"/>
      <c r="GE871" s="12"/>
      <c r="GF871" s="12"/>
      <c r="GG871" s="12"/>
      <c r="GH871" s="12"/>
      <c r="GI871" s="12"/>
      <c r="GJ871" s="12"/>
      <c r="GK871" s="12"/>
      <c r="GL871" s="12"/>
      <c r="GM871" s="12"/>
      <c r="GN871" s="12"/>
      <c r="GO871" s="12"/>
      <c r="GP871" s="12"/>
      <c r="GQ871" s="12"/>
      <c r="GR871" s="12"/>
      <c r="GS871" s="12"/>
      <c r="GT871" s="12"/>
      <c r="GU871" s="12"/>
      <c r="GV871" s="12"/>
      <c r="GW871" s="12"/>
      <c r="GX871" s="12"/>
      <c r="GY871" s="12"/>
      <c r="GZ871" s="12"/>
      <c r="HA871" s="12"/>
      <c r="HB871" s="12"/>
      <c r="HC871" s="12"/>
      <c r="HD871" s="12"/>
      <c r="HE871" s="12"/>
      <c r="HF871" s="12"/>
      <c r="HG871" s="12"/>
      <c r="HH871" s="12"/>
      <c r="HI871" s="12"/>
      <c r="HJ871" s="12"/>
      <c r="HK871" s="12"/>
      <c r="HL871" s="12"/>
      <c r="HM871" s="12"/>
      <c r="HN871" s="12"/>
      <c r="HO871" s="12"/>
      <c r="HP871" s="12"/>
      <c r="HQ871" s="12"/>
      <c r="HR871" s="12"/>
      <c r="HS871" s="12"/>
      <c r="HT871" s="12"/>
      <c r="HU871" s="12"/>
      <c r="HV871" s="12"/>
      <c r="HW871" s="12"/>
      <c r="HX871" s="12"/>
      <c r="HY871" s="12"/>
      <c r="HZ871" s="12"/>
      <c r="IA871" s="12"/>
      <c r="IB871" s="12"/>
      <c r="IC871" s="12"/>
      <c r="ID871" s="12"/>
      <c r="IE871" s="12"/>
      <c r="IF871" s="12"/>
      <c r="IG871" s="12"/>
      <c r="IH871" s="12"/>
      <c r="II871" s="12"/>
      <c r="IJ871" s="12"/>
      <c r="IK871" s="12"/>
    </row>
    <row r="872" spans="1:245" s="78" customFormat="1" ht="16.5" customHeight="1" x14ac:dyDescent="0.2">
      <c r="A872" s="442"/>
      <c r="B872" s="454" t="s">
        <v>873</v>
      </c>
      <c r="C872" s="442"/>
      <c r="D872" s="443"/>
      <c r="E872" s="137"/>
      <c r="F872" s="138">
        <f>+F870+F851</f>
        <v>0</v>
      </c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79"/>
      <c r="X872" s="79"/>
      <c r="Y872" s="79"/>
      <c r="Z872" s="79"/>
      <c r="AA872" s="79"/>
      <c r="AB872" s="79"/>
      <c r="AC872" s="79"/>
      <c r="AD872" s="79"/>
      <c r="AE872" s="79"/>
      <c r="AF872" s="79"/>
      <c r="AG872" s="79"/>
      <c r="AH872" s="79"/>
      <c r="AI872" s="79"/>
      <c r="AJ872" s="79"/>
      <c r="AK872" s="79"/>
      <c r="AL872" s="79"/>
      <c r="AM872" s="79"/>
      <c r="AN872" s="79"/>
      <c r="AO872" s="79"/>
      <c r="AP872" s="79"/>
      <c r="AQ872" s="79"/>
      <c r="AR872" s="79"/>
      <c r="AS872" s="79"/>
      <c r="AT872" s="79"/>
      <c r="AU872" s="79"/>
      <c r="AV872" s="79"/>
      <c r="AW872" s="79"/>
      <c r="AX872" s="79"/>
      <c r="AY872" s="79"/>
      <c r="AZ872" s="79"/>
      <c r="BA872" s="79"/>
      <c r="BB872" s="79"/>
      <c r="BC872" s="79"/>
      <c r="BD872" s="79"/>
      <c r="BE872" s="79"/>
      <c r="BF872" s="79"/>
      <c r="BG872" s="79"/>
      <c r="BH872" s="79"/>
      <c r="BI872" s="79"/>
      <c r="BJ872" s="79"/>
      <c r="BK872" s="79"/>
      <c r="BL872" s="79"/>
      <c r="BM872" s="79"/>
      <c r="BN872" s="79"/>
      <c r="BO872" s="79"/>
      <c r="BP872" s="79"/>
      <c r="BQ872" s="79"/>
      <c r="BR872" s="79"/>
      <c r="BS872" s="79"/>
      <c r="BT872" s="79"/>
      <c r="BU872" s="79"/>
      <c r="BV872" s="79"/>
      <c r="BW872" s="79"/>
      <c r="BX872" s="79"/>
      <c r="BY872" s="79"/>
      <c r="BZ872" s="79"/>
      <c r="CA872" s="79"/>
      <c r="CB872" s="79"/>
      <c r="CC872" s="79"/>
      <c r="CD872" s="79"/>
      <c r="CE872" s="79"/>
      <c r="CF872" s="79"/>
      <c r="CG872" s="79"/>
      <c r="CH872" s="79"/>
      <c r="CI872" s="79"/>
      <c r="CJ872" s="79"/>
      <c r="CK872" s="79"/>
      <c r="CL872" s="79"/>
      <c r="CM872" s="79"/>
      <c r="CN872" s="79"/>
      <c r="CO872" s="79"/>
      <c r="CP872" s="79"/>
      <c r="CQ872" s="79"/>
      <c r="CR872" s="79"/>
      <c r="CS872" s="79"/>
      <c r="CT872" s="79"/>
      <c r="CU872" s="79"/>
      <c r="CV872" s="79"/>
      <c r="CW872" s="79"/>
      <c r="CX872" s="79"/>
      <c r="CY872" s="79"/>
      <c r="CZ872" s="79"/>
      <c r="DA872" s="79"/>
      <c r="DB872" s="79"/>
      <c r="DC872" s="79"/>
      <c r="DD872" s="79"/>
      <c r="DE872" s="79"/>
      <c r="DF872" s="79"/>
      <c r="DG872" s="79"/>
      <c r="DH872" s="79"/>
      <c r="DI872" s="79"/>
      <c r="DJ872" s="79"/>
      <c r="DK872" s="79"/>
      <c r="DL872" s="79"/>
      <c r="DM872" s="79"/>
      <c r="DN872" s="79"/>
      <c r="DO872" s="79"/>
      <c r="DP872" s="79"/>
      <c r="DQ872" s="79"/>
      <c r="DR872" s="79"/>
      <c r="DS872" s="79"/>
      <c r="DT872" s="79"/>
      <c r="DU872" s="79"/>
      <c r="DV872" s="79"/>
      <c r="DW872" s="79"/>
      <c r="DX872" s="79"/>
      <c r="DY872" s="79"/>
      <c r="DZ872" s="79"/>
      <c r="EA872" s="79"/>
      <c r="EB872" s="79"/>
      <c r="EC872" s="79"/>
      <c r="ED872" s="79"/>
      <c r="EE872" s="79"/>
      <c r="EF872" s="79"/>
      <c r="EG872" s="79"/>
      <c r="EH872" s="79"/>
      <c r="EI872" s="79"/>
      <c r="EJ872" s="79"/>
      <c r="EK872" s="79"/>
      <c r="EL872" s="79"/>
      <c r="EM872" s="79"/>
      <c r="EN872" s="79"/>
      <c r="EO872" s="79"/>
      <c r="EP872" s="79"/>
      <c r="EQ872" s="79"/>
      <c r="ER872" s="79"/>
      <c r="ES872" s="79"/>
      <c r="ET872" s="79"/>
      <c r="EU872" s="79"/>
      <c r="EV872" s="79"/>
      <c r="EW872" s="79"/>
      <c r="EX872" s="79"/>
      <c r="EY872" s="79"/>
      <c r="EZ872" s="79"/>
      <c r="FA872" s="79"/>
      <c r="FB872" s="79"/>
      <c r="FC872" s="79"/>
      <c r="FD872" s="79"/>
      <c r="FE872" s="79"/>
      <c r="FF872" s="79"/>
      <c r="FG872" s="79"/>
      <c r="FH872" s="79"/>
      <c r="FI872" s="79"/>
      <c r="FJ872" s="79"/>
      <c r="FK872" s="79"/>
      <c r="FL872" s="79"/>
      <c r="FM872" s="79"/>
      <c r="FN872" s="79"/>
      <c r="FO872" s="79"/>
      <c r="FP872" s="79"/>
      <c r="FQ872" s="79"/>
      <c r="FR872" s="79"/>
      <c r="FS872" s="79"/>
      <c r="FT872" s="79"/>
      <c r="FU872" s="79"/>
      <c r="FV872" s="79"/>
      <c r="FW872" s="79"/>
      <c r="FX872" s="79"/>
      <c r="FY872" s="79"/>
      <c r="FZ872" s="79"/>
      <c r="GA872" s="79"/>
      <c r="GB872" s="79"/>
      <c r="GC872" s="79"/>
      <c r="GD872" s="79"/>
      <c r="GE872" s="79"/>
      <c r="GF872" s="79"/>
      <c r="GG872" s="79"/>
      <c r="GH872" s="79"/>
      <c r="GI872" s="79"/>
      <c r="GJ872" s="79"/>
      <c r="GK872" s="79"/>
      <c r="GL872" s="79"/>
      <c r="GM872" s="79"/>
      <c r="GN872" s="79"/>
      <c r="GO872" s="79"/>
      <c r="GP872" s="79"/>
      <c r="GQ872" s="79"/>
      <c r="GR872" s="79"/>
      <c r="GS872" s="79"/>
      <c r="GT872" s="79"/>
      <c r="GU872" s="79"/>
      <c r="GV872" s="79"/>
      <c r="GW872" s="79"/>
      <c r="GX872" s="79"/>
      <c r="GY872" s="79"/>
      <c r="GZ872" s="79"/>
      <c r="HA872" s="79"/>
      <c r="HB872" s="79"/>
      <c r="HC872" s="79"/>
      <c r="HD872" s="79"/>
      <c r="HE872" s="79"/>
      <c r="HF872" s="79"/>
      <c r="HG872" s="79"/>
      <c r="HH872" s="79"/>
      <c r="HI872" s="79"/>
      <c r="HJ872" s="79"/>
      <c r="HK872" s="79"/>
      <c r="HL872" s="79"/>
      <c r="HM872" s="79"/>
      <c r="HN872" s="79"/>
      <c r="HO872" s="79"/>
      <c r="HP872" s="79"/>
      <c r="HQ872" s="79"/>
      <c r="HR872" s="79"/>
      <c r="HS872" s="79"/>
      <c r="HT872" s="79"/>
      <c r="HU872" s="79"/>
      <c r="HV872" s="79"/>
      <c r="HW872" s="79"/>
      <c r="HX872" s="79"/>
      <c r="HY872" s="79"/>
      <c r="HZ872" s="79"/>
      <c r="IA872" s="79"/>
      <c r="IB872" s="79"/>
      <c r="IC872" s="79"/>
      <c r="ID872" s="79"/>
      <c r="IE872" s="79"/>
      <c r="IF872" s="79"/>
      <c r="IG872" s="79"/>
      <c r="IH872" s="79"/>
      <c r="II872" s="79"/>
      <c r="IJ872" s="79"/>
      <c r="IK872" s="79"/>
    </row>
    <row r="873" spans="1:245" s="78" customFormat="1" ht="16.5" customHeight="1" x14ac:dyDescent="0.2">
      <c r="A873" s="440"/>
      <c r="B873" s="455" t="s">
        <v>874</v>
      </c>
      <c r="C873" s="440"/>
      <c r="D873" s="441"/>
      <c r="E873" s="135"/>
      <c r="F873" s="136">
        <f>+F872</f>
        <v>0</v>
      </c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79"/>
      <c r="X873" s="79"/>
      <c r="Y873" s="79"/>
      <c r="Z873" s="79"/>
      <c r="AA873" s="79"/>
      <c r="AB873" s="79"/>
      <c r="AC873" s="79"/>
      <c r="AD873" s="79"/>
      <c r="AE873" s="79"/>
      <c r="AF873" s="79"/>
      <c r="AG873" s="79"/>
      <c r="AH873" s="79"/>
      <c r="AI873" s="79"/>
      <c r="AJ873" s="79"/>
      <c r="AK873" s="79"/>
      <c r="AL873" s="79"/>
      <c r="AM873" s="79"/>
      <c r="AN873" s="79"/>
      <c r="AO873" s="79"/>
      <c r="AP873" s="79"/>
      <c r="AQ873" s="79"/>
      <c r="AR873" s="79"/>
      <c r="AS873" s="79"/>
      <c r="AT873" s="79"/>
      <c r="AU873" s="79"/>
      <c r="AV873" s="79"/>
      <c r="AW873" s="79"/>
      <c r="AX873" s="79"/>
      <c r="AY873" s="79"/>
      <c r="AZ873" s="79"/>
      <c r="BA873" s="79"/>
      <c r="BB873" s="79"/>
      <c r="BC873" s="79"/>
      <c r="BD873" s="79"/>
      <c r="BE873" s="79"/>
      <c r="BF873" s="79"/>
      <c r="BG873" s="79"/>
      <c r="BH873" s="79"/>
      <c r="BI873" s="79"/>
      <c r="BJ873" s="79"/>
      <c r="BK873" s="79"/>
      <c r="BL873" s="79"/>
      <c r="BM873" s="79"/>
      <c r="BN873" s="79"/>
      <c r="BO873" s="79"/>
      <c r="BP873" s="79"/>
      <c r="BQ873" s="79"/>
      <c r="BR873" s="79"/>
      <c r="BS873" s="79"/>
      <c r="BT873" s="79"/>
      <c r="BU873" s="79"/>
      <c r="BV873" s="79"/>
      <c r="BW873" s="79"/>
      <c r="BX873" s="79"/>
      <c r="BY873" s="79"/>
      <c r="BZ873" s="79"/>
      <c r="CA873" s="79"/>
      <c r="CB873" s="79"/>
      <c r="CC873" s="79"/>
      <c r="CD873" s="79"/>
      <c r="CE873" s="79"/>
      <c r="CF873" s="79"/>
      <c r="CG873" s="79"/>
      <c r="CH873" s="79"/>
      <c r="CI873" s="79"/>
      <c r="CJ873" s="79"/>
      <c r="CK873" s="79"/>
      <c r="CL873" s="79"/>
      <c r="CM873" s="79"/>
      <c r="CN873" s="79"/>
      <c r="CO873" s="79"/>
      <c r="CP873" s="79"/>
      <c r="CQ873" s="79"/>
      <c r="CR873" s="79"/>
      <c r="CS873" s="79"/>
      <c r="CT873" s="79"/>
      <c r="CU873" s="79"/>
      <c r="CV873" s="79"/>
      <c r="CW873" s="79"/>
      <c r="CX873" s="79"/>
      <c r="CY873" s="79"/>
      <c r="CZ873" s="79"/>
      <c r="DA873" s="79"/>
      <c r="DB873" s="79"/>
      <c r="DC873" s="79"/>
      <c r="DD873" s="79"/>
      <c r="DE873" s="79"/>
      <c r="DF873" s="79"/>
      <c r="DG873" s="79"/>
      <c r="DH873" s="79"/>
      <c r="DI873" s="79"/>
      <c r="DJ873" s="79"/>
      <c r="DK873" s="79"/>
      <c r="DL873" s="79"/>
      <c r="DM873" s="79"/>
      <c r="DN873" s="79"/>
      <c r="DO873" s="79"/>
      <c r="DP873" s="79"/>
      <c r="DQ873" s="79"/>
      <c r="DR873" s="79"/>
      <c r="DS873" s="79"/>
      <c r="DT873" s="79"/>
      <c r="DU873" s="79"/>
      <c r="DV873" s="79"/>
      <c r="DW873" s="79"/>
      <c r="DX873" s="79"/>
      <c r="DY873" s="79"/>
      <c r="DZ873" s="79"/>
      <c r="EA873" s="79"/>
      <c r="EB873" s="79"/>
      <c r="EC873" s="79"/>
      <c r="ED873" s="79"/>
      <c r="EE873" s="79"/>
      <c r="EF873" s="79"/>
      <c r="EG873" s="79"/>
      <c r="EH873" s="79"/>
      <c r="EI873" s="79"/>
      <c r="EJ873" s="79"/>
      <c r="EK873" s="79"/>
      <c r="EL873" s="79"/>
      <c r="EM873" s="79"/>
      <c r="EN873" s="79"/>
      <c r="EO873" s="79"/>
      <c r="EP873" s="79"/>
      <c r="EQ873" s="79"/>
      <c r="ER873" s="79"/>
      <c r="ES873" s="79"/>
      <c r="ET873" s="79"/>
      <c r="EU873" s="79"/>
      <c r="EV873" s="79"/>
      <c r="EW873" s="79"/>
      <c r="EX873" s="79"/>
      <c r="EY873" s="79"/>
      <c r="EZ873" s="79"/>
      <c r="FA873" s="79"/>
      <c r="FB873" s="79"/>
      <c r="FC873" s="79"/>
      <c r="FD873" s="79"/>
      <c r="FE873" s="79"/>
      <c r="FF873" s="79"/>
      <c r="FG873" s="79"/>
      <c r="FH873" s="79"/>
      <c r="FI873" s="79"/>
      <c r="FJ873" s="79"/>
      <c r="FK873" s="79"/>
      <c r="FL873" s="79"/>
      <c r="FM873" s="79"/>
      <c r="FN873" s="79"/>
      <c r="FO873" s="79"/>
      <c r="FP873" s="79"/>
      <c r="FQ873" s="79"/>
      <c r="FR873" s="79"/>
      <c r="FS873" s="79"/>
      <c r="FT873" s="79"/>
      <c r="FU873" s="79"/>
      <c r="FV873" s="79"/>
      <c r="FW873" s="79"/>
      <c r="FX873" s="79"/>
      <c r="FY873" s="79"/>
      <c r="FZ873" s="79"/>
      <c r="GA873" s="79"/>
      <c r="GB873" s="79"/>
      <c r="GC873" s="79"/>
      <c r="GD873" s="79"/>
      <c r="GE873" s="79"/>
      <c r="GF873" s="79"/>
      <c r="GG873" s="79"/>
      <c r="GH873" s="79"/>
      <c r="GI873" s="79"/>
      <c r="GJ873" s="79"/>
      <c r="GK873" s="79"/>
      <c r="GL873" s="79"/>
      <c r="GM873" s="79"/>
      <c r="GN873" s="79"/>
      <c r="GO873" s="79"/>
      <c r="GP873" s="79"/>
      <c r="GQ873" s="79"/>
      <c r="GR873" s="79"/>
      <c r="GS873" s="79"/>
      <c r="GT873" s="79"/>
      <c r="GU873" s="79"/>
      <c r="GV873" s="79"/>
      <c r="GW873" s="79"/>
      <c r="GX873" s="79"/>
      <c r="GY873" s="79"/>
      <c r="GZ873" s="79"/>
      <c r="HA873" s="79"/>
      <c r="HB873" s="79"/>
      <c r="HC873" s="79"/>
      <c r="HD873" s="79"/>
      <c r="HE873" s="79"/>
      <c r="HF873" s="79"/>
      <c r="HG873" s="79"/>
      <c r="HH873" s="79"/>
      <c r="HI873" s="79"/>
      <c r="HJ873" s="79"/>
      <c r="HK873" s="79"/>
      <c r="HL873" s="79"/>
      <c r="HM873" s="79"/>
      <c r="HN873" s="79"/>
      <c r="HO873" s="79"/>
      <c r="HP873" s="79"/>
      <c r="HQ873" s="79"/>
      <c r="HR873" s="79"/>
      <c r="HS873" s="79"/>
      <c r="HT873" s="79"/>
      <c r="HU873" s="79"/>
      <c r="HV873" s="79"/>
      <c r="HW873" s="79"/>
      <c r="HX873" s="79"/>
      <c r="HY873" s="79"/>
      <c r="HZ873" s="79"/>
      <c r="IA873" s="79"/>
      <c r="IB873" s="79"/>
      <c r="IC873" s="79"/>
      <c r="ID873" s="79"/>
      <c r="IE873" s="79"/>
      <c r="IF873" s="79"/>
      <c r="IG873" s="79"/>
      <c r="IH873" s="79"/>
      <c r="II873" s="79"/>
      <c r="IJ873" s="79"/>
      <c r="IK873" s="79"/>
    </row>
    <row r="874" spans="1:245" x14ac:dyDescent="0.2">
      <c r="B874" s="3"/>
      <c r="E874" s="7"/>
      <c r="F874" s="7"/>
    </row>
    <row r="875" spans="1:245" x14ac:dyDescent="0.2">
      <c r="A875" s="456" t="s">
        <v>875</v>
      </c>
      <c r="B875" s="456"/>
      <c r="C875" s="456" t="s">
        <v>876</v>
      </c>
      <c r="D875" s="456"/>
      <c r="E875" s="456"/>
      <c r="F875" s="456"/>
    </row>
    <row r="876" spans="1:245" x14ac:dyDescent="0.2">
      <c r="E876" s="7"/>
      <c r="F876" s="7"/>
    </row>
    <row r="877" spans="1:245" x14ac:dyDescent="0.2">
      <c r="E877" s="7"/>
      <c r="F877" s="7"/>
    </row>
    <row r="878" spans="1:245" x14ac:dyDescent="0.2">
      <c r="E878" s="7"/>
      <c r="F878" s="7"/>
    </row>
    <row r="879" spans="1:245" x14ac:dyDescent="0.2">
      <c r="A879" s="461" t="s">
        <v>877</v>
      </c>
      <c r="B879" s="456"/>
      <c r="C879" s="461" t="s">
        <v>878</v>
      </c>
      <c r="D879" s="456"/>
      <c r="E879" s="456"/>
      <c r="F879" s="456"/>
    </row>
    <row r="880" spans="1:245" x14ac:dyDescent="0.2">
      <c r="A880" s="1" t="s">
        <v>879</v>
      </c>
      <c r="C880" s="456" t="s">
        <v>880</v>
      </c>
      <c r="D880" s="456"/>
      <c r="E880" s="456"/>
      <c r="F880" s="456"/>
    </row>
    <row r="881" spans="1:245" x14ac:dyDescent="0.2">
      <c r="E881" s="7"/>
      <c r="F881" s="7"/>
    </row>
    <row r="882" spans="1:245" x14ac:dyDescent="0.2">
      <c r="E882" s="7"/>
      <c r="F882" s="7"/>
    </row>
    <row r="883" spans="1:245" x14ac:dyDescent="0.2">
      <c r="E883" s="7"/>
      <c r="F883" s="7"/>
    </row>
    <row r="884" spans="1:245" x14ac:dyDescent="0.2">
      <c r="E884" s="7"/>
      <c r="F884" s="7"/>
    </row>
    <row r="885" spans="1:245" x14ac:dyDescent="0.2">
      <c r="E885" s="7"/>
      <c r="F885" s="7"/>
    </row>
    <row r="886" spans="1:245" s="80" customFormat="1" x14ac:dyDescent="0.2">
      <c r="A886" s="1"/>
      <c r="B886" s="1"/>
      <c r="C886" s="1"/>
      <c r="D886" s="2"/>
      <c r="E886" s="7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  <c r="IE886" s="3"/>
      <c r="IF886" s="3"/>
      <c r="IG886" s="3"/>
      <c r="IH886" s="3"/>
      <c r="II886" s="3"/>
      <c r="IJ886" s="3"/>
      <c r="IK886" s="3"/>
    </row>
    <row r="887" spans="1:245" s="80" customFormat="1" x14ac:dyDescent="0.2">
      <c r="A887" s="456" t="s">
        <v>881</v>
      </c>
      <c r="B887" s="456"/>
      <c r="C887" s="456" t="s">
        <v>882</v>
      </c>
      <c r="D887" s="456"/>
      <c r="E887" s="456"/>
      <c r="F887" s="456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  <c r="GF887" s="3"/>
      <c r="GG887" s="3"/>
      <c r="GH887" s="3"/>
      <c r="GI887" s="3"/>
      <c r="GJ887" s="3"/>
      <c r="GK887" s="3"/>
      <c r="GL887" s="3"/>
      <c r="GM887" s="3"/>
      <c r="GN887" s="3"/>
      <c r="GO887" s="3"/>
      <c r="GP887" s="3"/>
      <c r="GQ887" s="3"/>
      <c r="GR887" s="3"/>
      <c r="GS887" s="3"/>
      <c r="GT887" s="3"/>
      <c r="GU887" s="3"/>
      <c r="GV887" s="3"/>
      <c r="GW887" s="3"/>
      <c r="GX887" s="3"/>
      <c r="GY887" s="3"/>
      <c r="GZ887" s="3"/>
      <c r="HA887" s="3"/>
      <c r="HB887" s="3"/>
      <c r="HC887" s="3"/>
      <c r="HD887" s="3"/>
      <c r="HE887" s="3"/>
      <c r="HF887" s="3"/>
      <c r="HG887" s="3"/>
      <c r="HH887" s="3"/>
      <c r="HI887" s="3"/>
      <c r="HJ887" s="3"/>
      <c r="HK887" s="3"/>
      <c r="HL887" s="3"/>
      <c r="HM887" s="3"/>
      <c r="HN887" s="3"/>
      <c r="HO887" s="3"/>
      <c r="HP887" s="3"/>
      <c r="HQ887" s="3"/>
      <c r="HR887" s="3"/>
      <c r="HS887" s="3"/>
      <c r="HT887" s="3"/>
      <c r="HU887" s="3"/>
      <c r="HV887" s="3"/>
      <c r="HW887" s="3"/>
      <c r="HX887" s="3"/>
      <c r="HY887" s="3"/>
      <c r="HZ887" s="3"/>
      <c r="IA887" s="3"/>
      <c r="IB887" s="3"/>
      <c r="IC887" s="3"/>
      <c r="ID887" s="3"/>
      <c r="IE887" s="3"/>
      <c r="IF887" s="3"/>
      <c r="IG887" s="3"/>
      <c r="IH887" s="3"/>
      <c r="II887" s="3"/>
      <c r="IJ887" s="3"/>
      <c r="IK887" s="3"/>
    </row>
    <row r="888" spans="1:245" s="80" customFormat="1" x14ac:dyDescent="0.2">
      <c r="A888" s="1"/>
      <c r="B888" s="1"/>
      <c r="C888" s="1"/>
      <c r="D888" s="2"/>
      <c r="E888" s="7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  <c r="IE888" s="3"/>
      <c r="IF888" s="3"/>
      <c r="IG888" s="3"/>
      <c r="IH888" s="3"/>
      <c r="II888" s="3"/>
      <c r="IJ888" s="3"/>
      <c r="IK888" s="3"/>
    </row>
    <row r="889" spans="1:245" s="80" customFormat="1" x14ac:dyDescent="0.2">
      <c r="A889" s="1"/>
      <c r="B889" s="1"/>
      <c r="C889" s="1"/>
      <c r="D889" s="2"/>
      <c r="E889" s="7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  <c r="GF889" s="3"/>
      <c r="GG889" s="3"/>
      <c r="GH889" s="3"/>
      <c r="GI889" s="3"/>
      <c r="GJ889" s="3"/>
      <c r="GK889" s="3"/>
      <c r="GL889" s="3"/>
      <c r="GM889" s="3"/>
      <c r="GN889" s="3"/>
      <c r="GO889" s="3"/>
      <c r="GP889" s="3"/>
      <c r="GQ889" s="3"/>
      <c r="GR889" s="3"/>
      <c r="GS889" s="3"/>
      <c r="GT889" s="3"/>
      <c r="GU889" s="3"/>
      <c r="GV889" s="3"/>
      <c r="GW889" s="3"/>
      <c r="GX889" s="3"/>
      <c r="GY889" s="3"/>
      <c r="GZ889" s="3"/>
      <c r="HA889" s="3"/>
      <c r="HB889" s="3"/>
      <c r="HC889" s="3"/>
      <c r="HD889" s="3"/>
      <c r="HE889" s="3"/>
      <c r="HF889" s="3"/>
      <c r="HG889" s="3"/>
      <c r="HH889" s="3"/>
      <c r="HI889" s="3"/>
      <c r="HJ889" s="3"/>
      <c r="HK889" s="3"/>
      <c r="HL889" s="3"/>
      <c r="HM889" s="3"/>
      <c r="HN889" s="3"/>
      <c r="HO889" s="3"/>
      <c r="HP889" s="3"/>
      <c r="HQ889" s="3"/>
      <c r="HR889" s="3"/>
      <c r="HS889" s="3"/>
      <c r="HT889" s="3"/>
      <c r="HU889" s="3"/>
      <c r="HV889" s="3"/>
      <c r="HW889" s="3"/>
      <c r="HX889" s="3"/>
      <c r="HY889" s="3"/>
      <c r="HZ889" s="3"/>
      <c r="IA889" s="3"/>
      <c r="IB889" s="3"/>
      <c r="IC889" s="3"/>
      <c r="ID889" s="3"/>
      <c r="IE889" s="3"/>
      <c r="IF889" s="3"/>
      <c r="IG889" s="3"/>
      <c r="IH889" s="3"/>
      <c r="II889" s="3"/>
      <c r="IJ889" s="3"/>
      <c r="IK889" s="3"/>
    </row>
    <row r="890" spans="1:245" s="80" customFormat="1" x14ac:dyDescent="0.2">
      <c r="A890" s="461" t="s">
        <v>883</v>
      </c>
      <c r="B890" s="456"/>
      <c r="C890" s="461" t="s">
        <v>884</v>
      </c>
      <c r="D890" s="456"/>
      <c r="E890" s="456"/>
      <c r="F890" s="456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  <c r="GF890" s="3"/>
      <c r="GG890" s="3"/>
      <c r="GH890" s="3"/>
      <c r="GI890" s="3"/>
      <c r="GJ890" s="3"/>
      <c r="GK890" s="3"/>
      <c r="GL890" s="3"/>
      <c r="GM890" s="3"/>
      <c r="GN890" s="3"/>
      <c r="GO890" s="3"/>
      <c r="GP890" s="3"/>
      <c r="GQ890" s="3"/>
      <c r="GR890" s="3"/>
      <c r="GS890" s="3"/>
      <c r="GT890" s="3"/>
      <c r="GU890" s="3"/>
      <c r="GV890" s="3"/>
      <c r="GW890" s="3"/>
      <c r="GX890" s="3"/>
      <c r="GY890" s="3"/>
      <c r="GZ890" s="3"/>
      <c r="HA890" s="3"/>
      <c r="HB890" s="3"/>
      <c r="HC890" s="3"/>
      <c r="HD890" s="3"/>
      <c r="HE890" s="3"/>
      <c r="HF890" s="3"/>
      <c r="HG890" s="3"/>
      <c r="HH890" s="3"/>
      <c r="HI890" s="3"/>
      <c r="HJ890" s="3"/>
      <c r="HK890" s="3"/>
      <c r="HL890" s="3"/>
      <c r="HM890" s="3"/>
      <c r="HN890" s="3"/>
      <c r="HO890" s="3"/>
      <c r="HP890" s="3"/>
      <c r="HQ890" s="3"/>
      <c r="HR890" s="3"/>
      <c r="HS890" s="3"/>
      <c r="HT890" s="3"/>
      <c r="HU890" s="3"/>
      <c r="HV890" s="3"/>
      <c r="HW890" s="3"/>
      <c r="HX890" s="3"/>
      <c r="HY890" s="3"/>
      <c r="HZ890" s="3"/>
      <c r="IA890" s="3"/>
      <c r="IB890" s="3"/>
      <c r="IC890" s="3"/>
      <c r="ID890" s="3"/>
      <c r="IE890" s="3"/>
      <c r="IF890" s="3"/>
      <c r="IG890" s="3"/>
      <c r="IH890" s="3"/>
      <c r="II890" s="3"/>
      <c r="IJ890" s="3"/>
      <c r="IK890" s="3"/>
    </row>
    <row r="891" spans="1:245" s="80" customFormat="1" x14ac:dyDescent="0.2">
      <c r="A891" s="1" t="s">
        <v>885</v>
      </c>
      <c r="B891" s="1"/>
      <c r="C891" s="456" t="s">
        <v>886</v>
      </c>
      <c r="D891" s="456"/>
      <c r="E891" s="456"/>
      <c r="F891" s="456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  <c r="IE891" s="3"/>
      <c r="IF891" s="3"/>
      <c r="IG891" s="3"/>
      <c r="IH891" s="3"/>
      <c r="II891" s="3"/>
      <c r="IJ891" s="3"/>
      <c r="IK891" s="3"/>
    </row>
    <row r="892" spans="1:245" s="80" customFormat="1" x14ac:dyDescent="0.2">
      <c r="A892" s="1"/>
      <c r="B892" s="1"/>
      <c r="C892" s="1"/>
      <c r="D892" s="2"/>
      <c r="E892" s="7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</row>
  </sheetData>
  <sheetProtection algorithmName="SHA-512" hashValue="XSuDn/VW+5Kut/UMwSbFnXA3SihprwVIzWFpt2kQT2aoDdk0XWoq8/Adlb6EuiulOdyZV+s42cVRCSmV7RHiUg==" saltValue="58kDg6z9Os1M/dUPyN2Hvw==" spinCount="100000" sheet="1" objects="1" scenarios="1"/>
  <mergeCells count="15">
    <mergeCell ref="C891:F891"/>
    <mergeCell ref="A879:B879"/>
    <mergeCell ref="C879:F879"/>
    <mergeCell ref="C880:F880"/>
    <mergeCell ref="A887:B887"/>
    <mergeCell ref="C887:F887"/>
    <mergeCell ref="A890:B890"/>
    <mergeCell ref="C890:F890"/>
    <mergeCell ref="A875:B875"/>
    <mergeCell ref="C875:F875"/>
    <mergeCell ref="A2:F2"/>
    <mergeCell ref="A3:F3"/>
    <mergeCell ref="A4:F4"/>
    <mergeCell ref="A5:F5"/>
    <mergeCell ref="B8:E8"/>
  </mergeCells>
  <pageMargins left="0.47244094488188981" right="0.19685039370078741" top="0.19685039370078741" bottom="0.78740157480314965" header="0.19685039370078741" footer="0.47244094488188981"/>
  <pageSetup scale="83" fitToHeight="100" orientation="portrait" blackAndWhite="1" horizontalDpi="360" verticalDpi="360" r:id="rId1"/>
  <headerFooter>
    <oddFooter>&amp;CPágina &amp;P de &amp;N&amp;RPta. Potab. Las Cañitas</oddFooter>
  </headerFooter>
  <rowBreaks count="20" manualBreakCount="20">
    <brk id="56" max="5" man="1"/>
    <brk id="98" max="5" man="1"/>
    <brk id="139" max="5" man="1"/>
    <brk id="175" max="5" man="1"/>
    <brk id="213" max="5" man="1"/>
    <brk id="261" max="5" man="1"/>
    <brk id="308" max="5" man="1"/>
    <brk id="353" max="5" man="1"/>
    <brk id="402" max="5" man="1"/>
    <brk id="449" max="5" man="1"/>
    <brk id="497" max="5" man="1"/>
    <brk id="543" max="5" man="1"/>
    <brk id="589" max="5" man="1"/>
    <brk id="637" max="5" man="1"/>
    <brk id="684" max="5" man="1"/>
    <brk id="728" max="5" man="1"/>
    <brk id="767" max="5" man="1"/>
    <brk id="778" max="5" man="1"/>
    <brk id="809" max="5" man="1"/>
    <brk id="850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Planta Pot Las Cañitas lis</vt:lpstr>
      <vt:lpstr>'Planta Pot Las Cañitas lis'!Área_de_impresión</vt:lpstr>
      <vt:lpstr>'Planta Pot Las Cañitas lis'!Títulos_a_imprimir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dcterms:created xsi:type="dcterms:W3CDTF">2021-11-26T14:16:49Z</dcterms:created>
  <dcterms:modified xsi:type="dcterms:W3CDTF">2021-12-04T15:38:09Z</dcterms:modified>
</cp:coreProperties>
</file>